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becmont\OneDrive - Conseil Régional GUADELOUPE\SGP\04_INTERREG 2127\02 – Documents de procédures\DOMO III\version actuelle\"/>
    </mc:Choice>
  </mc:AlternateContent>
  <xr:revisionPtr revIDLastSave="0" documentId="13_ncr:1_{F9A83344-571F-41EC-B22B-8C5035B20374}" xr6:coauthVersionLast="36" xr6:coauthVersionMax="47" xr10:uidLastSave="{00000000-0000-0000-0000-000000000000}"/>
  <bookViews>
    <workbookView xWindow="0" yWindow="0" windowWidth="19200" windowHeight="6930" tabRatio="866" xr2:uid="{00000000-000D-0000-FFFF-FFFF00000000}"/>
  </bookViews>
  <sheets>
    <sheet name="Présentation" sheetId="13" r:id="rId1"/>
    <sheet name="Synthèse" sheetId="16" r:id="rId2"/>
    <sheet name="Chef de file" sheetId="2" r:id="rId3"/>
    <sheet name="Partenaire bénéficiaire 1" sheetId="29" r:id="rId4"/>
    <sheet name="Partenaire bénéficiaire 2" sheetId="30" r:id="rId5"/>
    <sheet name="Partenaire bénéficiaire 3" sheetId="31" r:id="rId6"/>
    <sheet name="Partenaire bénéficiaire 4" sheetId="32" r:id="rId7"/>
    <sheet name="Partenaire bénéficiaire 5" sheetId="33" r:id="rId8"/>
    <sheet name="Partenaire bénéficiaire 6" sheetId="34" r:id="rId9"/>
    <sheet name="liste déroulante 1607h" sheetId="28" state="hidden" r:id="rId10"/>
  </sheets>
  <definedNames>
    <definedName name="_xlnm.Print_Area" localSheetId="1">Synthèse!$A$1:$K$13</definedName>
  </definedNames>
  <calcPr calcId="191029"/>
</workbook>
</file>

<file path=xl/calcChain.xml><?xml version="1.0" encoding="utf-8"?>
<calcChain xmlns="http://schemas.openxmlformats.org/spreadsheetml/2006/main">
  <c r="H42" i="16" l="1"/>
  <c r="G42" i="16"/>
  <c r="F42" i="16"/>
  <c r="E42" i="16"/>
  <c r="E43" i="16" s="1"/>
  <c r="D42" i="16"/>
  <c r="C42" i="16"/>
  <c r="B42" i="16"/>
  <c r="I42" i="16" s="1"/>
  <c r="H41" i="16"/>
  <c r="G41" i="16"/>
  <c r="F41" i="16"/>
  <c r="E41" i="16"/>
  <c r="D41" i="16"/>
  <c r="C41" i="16"/>
  <c r="B41" i="16"/>
  <c r="I41" i="16" s="1"/>
  <c r="H40" i="16"/>
  <c r="G40" i="16"/>
  <c r="F40" i="16"/>
  <c r="E40" i="16"/>
  <c r="D40" i="16"/>
  <c r="C40" i="16"/>
  <c r="B40" i="16"/>
  <c r="I40" i="16" s="1"/>
  <c r="H39" i="16"/>
  <c r="G39" i="16"/>
  <c r="F39" i="16"/>
  <c r="E39" i="16"/>
  <c r="D39" i="16"/>
  <c r="C39" i="16"/>
  <c r="B39" i="16"/>
  <c r="I39" i="16" s="1"/>
  <c r="H38" i="16"/>
  <c r="G38" i="16"/>
  <c r="F38" i="16"/>
  <c r="E38" i="16"/>
  <c r="D38" i="16"/>
  <c r="C38" i="16"/>
  <c r="B38" i="16"/>
  <c r="I38" i="16" s="1"/>
  <c r="H37" i="16"/>
  <c r="G37" i="16"/>
  <c r="F37" i="16"/>
  <c r="E37" i="16"/>
  <c r="D37" i="16"/>
  <c r="C37" i="16"/>
  <c r="B37" i="16"/>
  <c r="I37" i="16" s="1"/>
  <c r="H36" i="16"/>
  <c r="H43" i="16" s="1"/>
  <c r="G36" i="16"/>
  <c r="G43" i="16" s="1"/>
  <c r="F36" i="16"/>
  <c r="F43" i="16" s="1"/>
  <c r="E36" i="16"/>
  <c r="D36" i="16"/>
  <c r="D43" i="16" s="1"/>
  <c r="C36" i="16"/>
  <c r="C43" i="16" s="1"/>
  <c r="B36" i="16"/>
  <c r="I36" i="16" s="1"/>
  <c r="C23" i="16"/>
  <c r="C22" i="16"/>
  <c r="C21" i="16"/>
  <c r="C24" i="16" s="1"/>
  <c r="C26" i="16" s="1"/>
  <c r="C19" i="16"/>
  <c r="C18" i="16"/>
  <c r="D17" i="16"/>
  <c r="C17" i="16"/>
  <c r="D20" i="16" s="1"/>
  <c r="D16" i="16"/>
  <c r="C16" i="16"/>
  <c r="C20" i="16" s="1"/>
  <c r="AB206" i="34"/>
  <c r="AC206" i="34" s="1"/>
  <c r="Y206" i="34"/>
  <c r="V206" i="34"/>
  <c r="S206" i="34"/>
  <c r="P206" i="34"/>
  <c r="M206" i="34"/>
  <c r="J206" i="34"/>
  <c r="G206" i="34"/>
  <c r="AB205" i="34"/>
  <c r="Y205" i="34"/>
  <c r="V205" i="34"/>
  <c r="S205" i="34"/>
  <c r="AC205" i="34" s="1"/>
  <c r="P205" i="34"/>
  <c r="M205" i="34"/>
  <c r="J205" i="34"/>
  <c r="G205" i="34"/>
  <c r="AB204" i="34"/>
  <c r="AC204" i="34" s="1"/>
  <c r="Y204" i="34"/>
  <c r="V204" i="34"/>
  <c r="S204" i="34"/>
  <c r="P204" i="34"/>
  <c r="M204" i="34"/>
  <c r="J204" i="34"/>
  <c r="G204" i="34"/>
  <c r="AB203" i="34"/>
  <c r="Y203" i="34"/>
  <c r="AC203" i="34" s="1"/>
  <c r="V203" i="34"/>
  <c r="S203" i="34"/>
  <c r="P203" i="34"/>
  <c r="M203" i="34"/>
  <c r="J203" i="34"/>
  <c r="G203" i="34"/>
  <c r="AB202" i="34"/>
  <c r="AC202" i="34" s="1"/>
  <c r="Y202" i="34"/>
  <c r="V202" i="34"/>
  <c r="S202" i="34"/>
  <c r="P202" i="34"/>
  <c r="M202" i="34"/>
  <c r="J202" i="34"/>
  <c r="G202" i="34"/>
  <c r="AB201" i="34"/>
  <c r="Y201" i="34"/>
  <c r="V201" i="34"/>
  <c r="S201" i="34"/>
  <c r="P201" i="34"/>
  <c r="M201" i="34"/>
  <c r="J201" i="34"/>
  <c r="G201" i="34"/>
  <c r="AC201" i="34" s="1"/>
  <c r="AB200" i="34"/>
  <c r="AC200" i="34" s="1"/>
  <c r="Y200" i="34"/>
  <c r="V200" i="34"/>
  <c r="S200" i="34"/>
  <c r="P200" i="34"/>
  <c r="M200" i="34"/>
  <c r="J200" i="34"/>
  <c r="G200" i="34"/>
  <c r="AB199" i="34"/>
  <c r="Y199" i="34"/>
  <c r="AC199" i="34" s="1"/>
  <c r="V199" i="34"/>
  <c r="S199" i="34"/>
  <c r="P199" i="34"/>
  <c r="M199" i="34"/>
  <c r="J199" i="34"/>
  <c r="G199" i="34"/>
  <c r="AB198" i="34"/>
  <c r="AC198" i="34" s="1"/>
  <c r="Y198" i="34"/>
  <c r="V198" i="34"/>
  <c r="S198" i="34"/>
  <c r="P198" i="34"/>
  <c r="M198" i="34"/>
  <c r="J198" i="34"/>
  <c r="G198" i="34"/>
  <c r="AB197" i="34"/>
  <c r="Y197" i="34"/>
  <c r="V197" i="34"/>
  <c r="S197" i="34"/>
  <c r="AC197" i="34" s="1"/>
  <c r="P197" i="34"/>
  <c r="M197" i="34"/>
  <c r="J197" i="34"/>
  <c r="G197" i="34"/>
  <c r="AB196" i="34"/>
  <c r="AC196" i="34" s="1"/>
  <c r="Y196" i="34"/>
  <c r="V196" i="34"/>
  <c r="S196" i="34"/>
  <c r="P196" i="34"/>
  <c r="M196" i="34"/>
  <c r="J196" i="34"/>
  <c r="G196" i="34"/>
  <c r="AB195" i="34"/>
  <c r="Y195" i="34"/>
  <c r="AC195" i="34" s="1"/>
  <c r="V195" i="34"/>
  <c r="S195" i="34"/>
  <c r="P195" i="34"/>
  <c r="M195" i="34"/>
  <c r="J195" i="34"/>
  <c r="G195" i="34"/>
  <c r="AB194" i="34"/>
  <c r="AC194" i="34" s="1"/>
  <c r="Y194" i="34"/>
  <c r="V194" i="34"/>
  <c r="S194" i="34"/>
  <c r="P194" i="34"/>
  <c r="M194" i="34"/>
  <c r="J194" i="34"/>
  <c r="G194" i="34"/>
  <c r="AB193" i="34"/>
  <c r="Y193" i="34"/>
  <c r="V193" i="34"/>
  <c r="S193" i="34"/>
  <c r="P193" i="34"/>
  <c r="M193" i="34"/>
  <c r="J193" i="34"/>
  <c r="G193" i="34"/>
  <c r="AC193" i="34" s="1"/>
  <c r="AB192" i="34"/>
  <c r="AC192" i="34" s="1"/>
  <c r="Y192" i="34"/>
  <c r="V192" i="34"/>
  <c r="S192" i="34"/>
  <c r="P192" i="34"/>
  <c r="M192" i="34"/>
  <c r="J192" i="34"/>
  <c r="G192" i="34"/>
  <c r="AB191" i="34"/>
  <c r="Y191" i="34"/>
  <c r="AC191" i="34" s="1"/>
  <c r="V191" i="34"/>
  <c r="S191" i="34"/>
  <c r="P191" i="34"/>
  <c r="M191" i="34"/>
  <c r="K207" i="34" s="1"/>
  <c r="J191" i="34"/>
  <c r="G191" i="34"/>
  <c r="AB190" i="34"/>
  <c r="AC190" i="34" s="1"/>
  <c r="Y190" i="34"/>
  <c r="V190" i="34"/>
  <c r="S190" i="34"/>
  <c r="P190" i="34"/>
  <c r="M190" i="34"/>
  <c r="J190" i="34"/>
  <c r="G190" i="34"/>
  <c r="AB189" i="34"/>
  <c r="Y189" i="34"/>
  <c r="V189" i="34"/>
  <c r="S189" i="34"/>
  <c r="AC189" i="34" s="1"/>
  <c r="P189" i="34"/>
  <c r="M189" i="34"/>
  <c r="J189" i="34"/>
  <c r="G189" i="34"/>
  <c r="AB188" i="34"/>
  <c r="AC188" i="34" s="1"/>
  <c r="Y188" i="34"/>
  <c r="V188" i="34"/>
  <c r="S188" i="34"/>
  <c r="P188" i="34"/>
  <c r="M188" i="34"/>
  <c r="J188" i="34"/>
  <c r="G188" i="34"/>
  <c r="AB187" i="34"/>
  <c r="Z207" i="34" s="1"/>
  <c r="Y187" i="34"/>
  <c r="W207" i="34" s="1"/>
  <c r="V187" i="34"/>
  <c r="T207" i="34" s="1"/>
  <c r="S187" i="34"/>
  <c r="Q207" i="34" s="1"/>
  <c r="P187" i="34"/>
  <c r="N207" i="34" s="1"/>
  <c r="M187" i="34"/>
  <c r="J187" i="34"/>
  <c r="H207" i="34" s="1"/>
  <c r="G187" i="34"/>
  <c r="E207" i="34" s="1"/>
  <c r="AC181" i="34"/>
  <c r="AB181" i="34"/>
  <c r="Y181" i="34"/>
  <c r="V181" i="34"/>
  <c r="S181" i="34"/>
  <c r="P181" i="34"/>
  <c r="M181" i="34"/>
  <c r="J181" i="34"/>
  <c r="G181" i="34"/>
  <c r="AB180" i="34"/>
  <c r="AC180" i="34" s="1"/>
  <c r="Y180" i="34"/>
  <c r="V180" i="34"/>
  <c r="S180" i="34"/>
  <c r="P180" i="34"/>
  <c r="M180" i="34"/>
  <c r="J180" i="34"/>
  <c r="G180" i="34"/>
  <c r="AB179" i="34"/>
  <c r="Y179" i="34"/>
  <c r="AC179" i="34" s="1"/>
  <c r="V179" i="34"/>
  <c r="S179" i="34"/>
  <c r="P179" i="34"/>
  <c r="M179" i="34"/>
  <c r="J179" i="34"/>
  <c r="G179" i="34"/>
  <c r="AB178" i="34"/>
  <c r="AC178" i="34" s="1"/>
  <c r="Y178" i="34"/>
  <c r="V178" i="34"/>
  <c r="S178" i="34"/>
  <c r="P178" i="34"/>
  <c r="M178" i="34"/>
  <c r="J178" i="34"/>
  <c r="G178" i="34"/>
  <c r="AB177" i="34"/>
  <c r="Y177" i="34"/>
  <c r="V177" i="34"/>
  <c r="S177" i="34"/>
  <c r="AC177" i="34" s="1"/>
  <c r="P177" i="34"/>
  <c r="M177" i="34"/>
  <c r="J177" i="34"/>
  <c r="G177" i="34"/>
  <c r="AB176" i="34"/>
  <c r="AC176" i="34" s="1"/>
  <c r="Y176" i="34"/>
  <c r="V176" i="34"/>
  <c r="S176" i="34"/>
  <c r="P176" i="34"/>
  <c r="M176" i="34"/>
  <c r="J176" i="34"/>
  <c r="G176" i="34"/>
  <c r="AB175" i="34"/>
  <c r="Y175" i="34"/>
  <c r="AC175" i="34" s="1"/>
  <c r="V175" i="34"/>
  <c r="S175" i="34"/>
  <c r="P175" i="34"/>
  <c r="M175" i="34"/>
  <c r="J175" i="34"/>
  <c r="G175" i="34"/>
  <c r="AB174" i="34"/>
  <c r="AC174" i="34" s="1"/>
  <c r="Y174" i="34"/>
  <c r="V174" i="34"/>
  <c r="S174" i="34"/>
  <c r="P174" i="34"/>
  <c r="M174" i="34"/>
  <c r="J174" i="34"/>
  <c r="G174" i="34"/>
  <c r="AC173" i="34"/>
  <c r="AB173" i="34"/>
  <c r="Y173" i="34"/>
  <c r="V173" i="34"/>
  <c r="S173" i="34"/>
  <c r="P173" i="34"/>
  <c r="M173" i="34"/>
  <c r="J173" i="34"/>
  <c r="G173" i="34"/>
  <c r="AB172" i="34"/>
  <c r="AC172" i="34" s="1"/>
  <c r="Y172" i="34"/>
  <c r="V172" i="34"/>
  <c r="S172" i="34"/>
  <c r="P172" i="34"/>
  <c r="M172" i="34"/>
  <c r="J172" i="34"/>
  <c r="G172" i="34"/>
  <c r="AB171" i="34"/>
  <c r="Y171" i="34"/>
  <c r="AC171" i="34" s="1"/>
  <c r="V171" i="34"/>
  <c r="S171" i="34"/>
  <c r="P171" i="34"/>
  <c r="M171" i="34"/>
  <c r="J171" i="34"/>
  <c r="G171" i="34"/>
  <c r="AB170" i="34"/>
  <c r="AC170" i="34" s="1"/>
  <c r="Y170" i="34"/>
  <c r="V170" i="34"/>
  <c r="S170" i="34"/>
  <c r="P170" i="34"/>
  <c r="M170" i="34"/>
  <c r="J170" i="34"/>
  <c r="G170" i="34"/>
  <c r="AB169" i="34"/>
  <c r="Y169" i="34"/>
  <c r="V169" i="34"/>
  <c r="S169" i="34"/>
  <c r="AC169" i="34" s="1"/>
  <c r="P169" i="34"/>
  <c r="M169" i="34"/>
  <c r="J169" i="34"/>
  <c r="G169" i="34"/>
  <c r="AB168" i="34"/>
  <c r="AC168" i="34" s="1"/>
  <c r="Y168" i="34"/>
  <c r="V168" i="34"/>
  <c r="S168" i="34"/>
  <c r="P168" i="34"/>
  <c r="M168" i="34"/>
  <c r="J168" i="34"/>
  <c r="G168" i="34"/>
  <c r="AB167" i="34"/>
  <c r="Y167" i="34"/>
  <c r="AC167" i="34" s="1"/>
  <c r="V167" i="34"/>
  <c r="S167" i="34"/>
  <c r="P167" i="34"/>
  <c r="M167" i="34"/>
  <c r="J167" i="34"/>
  <c r="G167" i="34"/>
  <c r="AB166" i="34"/>
  <c r="Z182" i="34" s="1"/>
  <c r="Y166" i="34"/>
  <c r="V166" i="34"/>
  <c r="S166" i="34"/>
  <c r="P166" i="34"/>
  <c r="M166" i="34"/>
  <c r="J166" i="34"/>
  <c r="G166" i="34"/>
  <c r="AB165" i="34"/>
  <c r="Y165" i="34"/>
  <c r="V165" i="34"/>
  <c r="S165" i="34"/>
  <c r="P165" i="34"/>
  <c r="M165" i="34"/>
  <c r="J165" i="34"/>
  <c r="G165" i="34"/>
  <c r="AC165" i="34" s="1"/>
  <c r="AB164" i="34"/>
  <c r="AC164" i="34" s="1"/>
  <c r="Y164" i="34"/>
  <c r="V164" i="34"/>
  <c r="S164" i="34"/>
  <c r="P164" i="34"/>
  <c r="M164" i="34"/>
  <c r="J164" i="34"/>
  <c r="G164" i="34"/>
  <c r="AB163" i="34"/>
  <c r="Y163" i="34"/>
  <c r="AC163" i="34" s="1"/>
  <c r="V163" i="34"/>
  <c r="S163" i="34"/>
  <c r="P163" i="34"/>
  <c r="M163" i="34"/>
  <c r="J163" i="34"/>
  <c r="G163" i="34"/>
  <c r="AB162" i="34"/>
  <c r="AC162" i="34" s="1"/>
  <c r="Y162" i="34"/>
  <c r="W182" i="34" s="1"/>
  <c r="V162" i="34"/>
  <c r="T182" i="34" s="1"/>
  <c r="S162" i="34"/>
  <c r="Q182" i="34" s="1"/>
  <c r="P162" i="34"/>
  <c r="N182" i="34" s="1"/>
  <c r="M162" i="34"/>
  <c r="K182" i="34" s="1"/>
  <c r="J162" i="34"/>
  <c r="H182" i="34" s="1"/>
  <c r="G162" i="34"/>
  <c r="E182" i="34" s="1"/>
  <c r="AB156" i="34"/>
  <c r="AC156" i="34" s="1"/>
  <c r="Y156" i="34"/>
  <c r="V156" i="34"/>
  <c r="S156" i="34"/>
  <c r="P156" i="34"/>
  <c r="M156" i="34"/>
  <c r="J156" i="34"/>
  <c r="G156" i="34"/>
  <c r="AB155" i="34"/>
  <c r="Y155" i="34"/>
  <c r="AC155" i="34" s="1"/>
  <c r="V155" i="34"/>
  <c r="S155" i="34"/>
  <c r="P155" i="34"/>
  <c r="M155" i="34"/>
  <c r="J155" i="34"/>
  <c r="G155" i="34"/>
  <c r="AB154" i="34"/>
  <c r="AC154" i="34" s="1"/>
  <c r="Y154" i="34"/>
  <c r="V154" i="34"/>
  <c r="S154" i="34"/>
  <c r="P154" i="34"/>
  <c r="M154" i="34"/>
  <c r="J154" i="34"/>
  <c r="G154" i="34"/>
  <c r="AB153" i="34"/>
  <c r="Y153" i="34"/>
  <c r="V153" i="34"/>
  <c r="S153" i="34"/>
  <c r="P153" i="34"/>
  <c r="M153" i="34"/>
  <c r="J153" i="34"/>
  <c r="G153" i="34"/>
  <c r="AC153" i="34" s="1"/>
  <c r="AB152" i="34"/>
  <c r="AC152" i="34" s="1"/>
  <c r="Y152" i="34"/>
  <c r="V152" i="34"/>
  <c r="S152" i="34"/>
  <c r="P152" i="34"/>
  <c r="M152" i="34"/>
  <c r="J152" i="34"/>
  <c r="G152" i="34"/>
  <c r="AB151" i="34"/>
  <c r="Y151" i="34"/>
  <c r="AC151" i="34" s="1"/>
  <c r="V151" i="34"/>
  <c r="S151" i="34"/>
  <c r="P151" i="34"/>
  <c r="M151" i="34"/>
  <c r="J151" i="34"/>
  <c r="G151" i="34"/>
  <c r="AB150" i="34"/>
  <c r="AC150" i="34" s="1"/>
  <c r="Y150" i="34"/>
  <c r="V150" i="34"/>
  <c r="S150" i="34"/>
  <c r="P150" i="34"/>
  <c r="M150" i="34"/>
  <c r="J150" i="34"/>
  <c r="G150" i="34"/>
  <c r="AB149" i="34"/>
  <c r="Y149" i="34"/>
  <c r="V149" i="34"/>
  <c r="S149" i="34"/>
  <c r="AC149" i="34" s="1"/>
  <c r="P149" i="34"/>
  <c r="M149" i="34"/>
  <c r="J149" i="34"/>
  <c r="G149" i="34"/>
  <c r="AB148" i="34"/>
  <c r="AC148" i="34" s="1"/>
  <c r="Y148" i="34"/>
  <c r="V148" i="34"/>
  <c r="S148" i="34"/>
  <c r="P148" i="34"/>
  <c r="M148" i="34"/>
  <c r="J148" i="34"/>
  <c r="G148" i="34"/>
  <c r="AB147" i="34"/>
  <c r="Y147" i="34"/>
  <c r="AC147" i="34" s="1"/>
  <c r="V147" i="34"/>
  <c r="S147" i="34"/>
  <c r="P147" i="34"/>
  <c r="M147" i="34"/>
  <c r="J147" i="34"/>
  <c r="G147" i="34"/>
  <c r="AB146" i="34"/>
  <c r="AC146" i="34" s="1"/>
  <c r="Y146" i="34"/>
  <c r="V146" i="34"/>
  <c r="S146" i="34"/>
  <c r="P146" i="34"/>
  <c r="M146" i="34"/>
  <c r="J146" i="34"/>
  <c r="G146" i="34"/>
  <c r="AB145" i="34"/>
  <c r="Y145" i="34"/>
  <c r="V145" i="34"/>
  <c r="S145" i="34"/>
  <c r="P145" i="34"/>
  <c r="M145" i="34"/>
  <c r="J145" i="34"/>
  <c r="G145" i="34"/>
  <c r="AC145" i="34" s="1"/>
  <c r="AB144" i="34"/>
  <c r="AC144" i="34" s="1"/>
  <c r="Y144" i="34"/>
  <c r="V144" i="34"/>
  <c r="S144" i="34"/>
  <c r="P144" i="34"/>
  <c r="M144" i="34"/>
  <c r="J144" i="34"/>
  <c r="G144" i="34"/>
  <c r="AB143" i="34"/>
  <c r="Y143" i="34"/>
  <c r="AC143" i="34" s="1"/>
  <c r="V143" i="34"/>
  <c r="S143" i="34"/>
  <c r="P143" i="34"/>
  <c r="M143" i="34"/>
  <c r="J143" i="34"/>
  <c r="G143" i="34"/>
  <c r="AB142" i="34"/>
  <c r="AC142" i="34" s="1"/>
  <c r="Y142" i="34"/>
  <c r="V142" i="34"/>
  <c r="S142" i="34"/>
  <c r="P142" i="34"/>
  <c r="M142" i="34"/>
  <c r="J142" i="34"/>
  <c r="G142" i="34"/>
  <c r="AB141" i="34"/>
  <c r="AC141" i="34" s="1"/>
  <c r="Y141" i="34"/>
  <c r="V141" i="34"/>
  <c r="S141" i="34"/>
  <c r="Q157" i="34" s="1"/>
  <c r="P141" i="34"/>
  <c r="M141" i="34"/>
  <c r="J141" i="34"/>
  <c r="G141" i="34"/>
  <c r="AB140" i="34"/>
  <c r="AC140" i="34" s="1"/>
  <c r="Y140" i="34"/>
  <c r="V140" i="34"/>
  <c r="S140" i="34"/>
  <c r="P140" i="34"/>
  <c r="M140" i="34"/>
  <c r="J140" i="34"/>
  <c r="G140" i="34"/>
  <c r="AB139" i="34"/>
  <c r="Y139" i="34"/>
  <c r="AC139" i="34" s="1"/>
  <c r="V139" i="34"/>
  <c r="S139" i="34"/>
  <c r="P139" i="34"/>
  <c r="M139" i="34"/>
  <c r="J139" i="34"/>
  <c r="G139" i="34"/>
  <c r="AB138" i="34"/>
  <c r="AC138" i="34" s="1"/>
  <c r="Y138" i="34"/>
  <c r="V138" i="34"/>
  <c r="S138" i="34"/>
  <c r="P138" i="34"/>
  <c r="M138" i="34"/>
  <c r="J138" i="34"/>
  <c r="G138" i="34"/>
  <c r="AB137" i="34"/>
  <c r="Z157" i="34" s="1"/>
  <c r="Y137" i="34"/>
  <c r="W157" i="34" s="1"/>
  <c r="V137" i="34"/>
  <c r="T157" i="34" s="1"/>
  <c r="S137" i="34"/>
  <c r="P137" i="34"/>
  <c r="N157" i="34" s="1"/>
  <c r="M137" i="34"/>
  <c r="K157" i="34" s="1"/>
  <c r="J137" i="34"/>
  <c r="H157" i="34" s="1"/>
  <c r="G137" i="34"/>
  <c r="E157" i="34" s="1"/>
  <c r="AB131" i="34"/>
  <c r="Y131" i="34"/>
  <c r="AC131" i="34" s="1"/>
  <c r="V131" i="34"/>
  <c r="S131" i="34"/>
  <c r="P131" i="34"/>
  <c r="M131" i="34"/>
  <c r="J131" i="34"/>
  <c r="G131" i="34"/>
  <c r="AB130" i="34"/>
  <c r="AC130" i="34" s="1"/>
  <c r="Y130" i="34"/>
  <c r="V130" i="34"/>
  <c r="S130" i="34"/>
  <c r="P130" i="34"/>
  <c r="M130" i="34"/>
  <c r="J130" i="34"/>
  <c r="G130" i="34"/>
  <c r="AB129" i="34"/>
  <c r="Y129" i="34"/>
  <c r="V129" i="34"/>
  <c r="S129" i="34"/>
  <c r="AC129" i="34" s="1"/>
  <c r="P129" i="34"/>
  <c r="M129" i="34"/>
  <c r="J129" i="34"/>
  <c r="G129" i="34"/>
  <c r="AB128" i="34"/>
  <c r="Y128" i="34"/>
  <c r="V128" i="34"/>
  <c r="AC128" i="34" s="1"/>
  <c r="S128" i="34"/>
  <c r="P128" i="34"/>
  <c r="M128" i="34"/>
  <c r="J128" i="34"/>
  <c r="G128" i="34"/>
  <c r="AB127" i="34"/>
  <c r="AC127" i="34" s="1"/>
  <c r="Y127" i="34"/>
  <c r="V127" i="34"/>
  <c r="S127" i="34"/>
  <c r="P127" i="34"/>
  <c r="M127" i="34"/>
  <c r="J127" i="34"/>
  <c r="G127" i="34"/>
  <c r="AB126" i="34"/>
  <c r="AC126" i="34" s="1"/>
  <c r="Y126" i="34"/>
  <c r="V126" i="34"/>
  <c r="S126" i="34"/>
  <c r="P126" i="34"/>
  <c r="M126" i="34"/>
  <c r="J126" i="34"/>
  <c r="G126" i="34"/>
  <c r="AB125" i="34"/>
  <c r="Y125" i="34"/>
  <c r="V125" i="34"/>
  <c r="S125" i="34"/>
  <c r="P125" i="34"/>
  <c r="M125" i="34"/>
  <c r="J125" i="34"/>
  <c r="G125" i="34"/>
  <c r="AC125" i="34" s="1"/>
  <c r="AB124" i="34"/>
  <c r="Y124" i="34"/>
  <c r="V124" i="34"/>
  <c r="S124" i="34"/>
  <c r="P124" i="34"/>
  <c r="M124" i="34"/>
  <c r="J124" i="34"/>
  <c r="AC124" i="34" s="1"/>
  <c r="G124" i="34"/>
  <c r="AB123" i="34"/>
  <c r="Y123" i="34"/>
  <c r="AC123" i="34" s="1"/>
  <c r="V123" i="34"/>
  <c r="S123" i="34"/>
  <c r="P123" i="34"/>
  <c r="M123" i="34"/>
  <c r="J123" i="34"/>
  <c r="G123" i="34"/>
  <c r="AB122" i="34"/>
  <c r="AC122" i="34" s="1"/>
  <c r="Y122" i="34"/>
  <c r="V122" i="34"/>
  <c r="S122" i="34"/>
  <c r="P122" i="34"/>
  <c r="M122" i="34"/>
  <c r="J122" i="34"/>
  <c r="G122" i="34"/>
  <c r="AB121" i="34"/>
  <c r="AC121" i="34" s="1"/>
  <c r="Y121" i="34"/>
  <c r="V121" i="34"/>
  <c r="S121" i="34"/>
  <c r="P121" i="34"/>
  <c r="M121" i="34"/>
  <c r="J121" i="34"/>
  <c r="G121" i="34"/>
  <c r="AB120" i="34"/>
  <c r="Y120" i="34"/>
  <c r="V120" i="34"/>
  <c r="AC120" i="34" s="1"/>
  <c r="S120" i="34"/>
  <c r="P120" i="34"/>
  <c r="M120" i="34"/>
  <c r="J120" i="34"/>
  <c r="G120" i="34"/>
  <c r="AB119" i="34"/>
  <c r="AC119" i="34" s="1"/>
  <c r="Y119" i="34"/>
  <c r="V119" i="34"/>
  <c r="S119" i="34"/>
  <c r="P119" i="34"/>
  <c r="M119" i="34"/>
  <c r="J119" i="34"/>
  <c r="G119" i="34"/>
  <c r="AB118" i="34"/>
  <c r="AC118" i="34" s="1"/>
  <c r="Y118" i="34"/>
  <c r="V118" i="34"/>
  <c r="S118" i="34"/>
  <c r="P118" i="34"/>
  <c r="M118" i="34"/>
  <c r="J118" i="34"/>
  <c r="G118" i="34"/>
  <c r="AB117" i="34"/>
  <c r="Y117" i="34"/>
  <c r="V117" i="34"/>
  <c r="S117" i="34"/>
  <c r="P117" i="34"/>
  <c r="M117" i="34"/>
  <c r="J117" i="34"/>
  <c r="G117" i="34"/>
  <c r="AC117" i="34" s="1"/>
  <c r="AB116" i="34"/>
  <c r="Y116" i="34"/>
  <c r="V116" i="34"/>
  <c r="S116" i="34"/>
  <c r="P116" i="34"/>
  <c r="M116" i="34"/>
  <c r="J116" i="34"/>
  <c r="AC116" i="34" s="1"/>
  <c r="G116" i="34"/>
  <c r="AB115" i="34"/>
  <c r="Y115" i="34"/>
  <c r="AC115" i="34" s="1"/>
  <c r="V115" i="34"/>
  <c r="S115" i="34"/>
  <c r="P115" i="34"/>
  <c r="M115" i="34"/>
  <c r="J115" i="34"/>
  <c r="G115" i="34"/>
  <c r="AB114" i="34"/>
  <c r="AC114" i="34" s="1"/>
  <c r="Y114" i="34"/>
  <c r="V114" i="34"/>
  <c r="S114" i="34"/>
  <c r="P114" i="34"/>
  <c r="M114" i="34"/>
  <c r="J114" i="34"/>
  <c r="G114" i="34"/>
  <c r="AB113" i="34"/>
  <c r="AC113" i="34" s="1"/>
  <c r="Y113" i="34"/>
  <c r="V113" i="34"/>
  <c r="S113" i="34"/>
  <c r="P113" i="34"/>
  <c r="M113" i="34"/>
  <c r="J113" i="34"/>
  <c r="G113" i="34"/>
  <c r="AB112" i="34"/>
  <c r="Z132" i="34" s="1"/>
  <c r="Y112" i="34"/>
  <c r="W132" i="34" s="1"/>
  <c r="V112" i="34"/>
  <c r="T132" i="34" s="1"/>
  <c r="S112" i="34"/>
  <c r="Q132" i="34" s="1"/>
  <c r="P112" i="34"/>
  <c r="N132" i="34" s="1"/>
  <c r="M112" i="34"/>
  <c r="K132" i="34" s="1"/>
  <c r="J112" i="34"/>
  <c r="G112" i="34"/>
  <c r="E132" i="34" s="1"/>
  <c r="AB106" i="34"/>
  <c r="AC106" i="34" s="1"/>
  <c r="Y106" i="34"/>
  <c r="V106" i="34"/>
  <c r="S106" i="34"/>
  <c r="P106" i="34"/>
  <c r="M106" i="34"/>
  <c r="J106" i="34"/>
  <c r="G106" i="34"/>
  <c r="AC105" i="34"/>
  <c r="AB105" i="34"/>
  <c r="Y105" i="34"/>
  <c r="V105" i="34"/>
  <c r="S105" i="34"/>
  <c r="P105" i="34"/>
  <c r="M105" i="34"/>
  <c r="J105" i="34"/>
  <c r="G105" i="34"/>
  <c r="AB104" i="34"/>
  <c r="Y104" i="34"/>
  <c r="V104" i="34"/>
  <c r="S104" i="34"/>
  <c r="P104" i="34"/>
  <c r="M104" i="34"/>
  <c r="J104" i="34"/>
  <c r="AC104" i="34" s="1"/>
  <c r="G104" i="34"/>
  <c r="AB103" i="34"/>
  <c r="Y103" i="34"/>
  <c r="AC103" i="34" s="1"/>
  <c r="V103" i="34"/>
  <c r="S103" i="34"/>
  <c r="P103" i="34"/>
  <c r="M103" i="34"/>
  <c r="J103" i="34"/>
  <c r="G103" i="34"/>
  <c r="AB102" i="34"/>
  <c r="AC102" i="34" s="1"/>
  <c r="Y102" i="34"/>
  <c r="V102" i="34"/>
  <c r="S102" i="34"/>
  <c r="P102" i="34"/>
  <c r="M102" i="34"/>
  <c r="J102" i="34"/>
  <c r="G102" i="34"/>
  <c r="AB101" i="34"/>
  <c r="AC101" i="34" s="1"/>
  <c r="Y101" i="34"/>
  <c r="V101" i="34"/>
  <c r="S101" i="34"/>
  <c r="P101" i="34"/>
  <c r="M101" i="34"/>
  <c r="J101" i="34"/>
  <c r="G101" i="34"/>
  <c r="AB100" i="34"/>
  <c r="Y100" i="34"/>
  <c r="V100" i="34"/>
  <c r="AC100" i="34" s="1"/>
  <c r="S100" i="34"/>
  <c r="P100" i="34"/>
  <c r="M100" i="34"/>
  <c r="J100" i="34"/>
  <c r="G100" i="34"/>
  <c r="AB99" i="34"/>
  <c r="AC99" i="34" s="1"/>
  <c r="Y99" i="34"/>
  <c r="V99" i="34"/>
  <c r="S99" i="34"/>
  <c r="P99" i="34"/>
  <c r="M99" i="34"/>
  <c r="J99" i="34"/>
  <c r="G99" i="34"/>
  <c r="AB98" i="34"/>
  <c r="AC98" i="34" s="1"/>
  <c r="Y98" i="34"/>
  <c r="V98" i="34"/>
  <c r="S98" i="34"/>
  <c r="P98" i="34"/>
  <c r="M98" i="34"/>
  <c r="J98" i="34"/>
  <c r="G98" i="34"/>
  <c r="AB97" i="34"/>
  <c r="Y97" i="34"/>
  <c r="V97" i="34"/>
  <c r="S97" i="34"/>
  <c r="P97" i="34"/>
  <c r="M97" i="34"/>
  <c r="J97" i="34"/>
  <c r="G97" i="34"/>
  <c r="AC97" i="34" s="1"/>
  <c r="AB96" i="34"/>
  <c r="Y96" i="34"/>
  <c r="V96" i="34"/>
  <c r="S96" i="34"/>
  <c r="P96" i="34"/>
  <c r="M96" i="34"/>
  <c r="J96" i="34"/>
  <c r="AC96" i="34" s="1"/>
  <c r="G96" i="34"/>
  <c r="AB95" i="34"/>
  <c r="Y95" i="34"/>
  <c r="AC95" i="34" s="1"/>
  <c r="V95" i="34"/>
  <c r="S95" i="34"/>
  <c r="P95" i="34"/>
  <c r="M95" i="34"/>
  <c r="J95" i="34"/>
  <c r="G95" i="34"/>
  <c r="AB94" i="34"/>
  <c r="AC94" i="34" s="1"/>
  <c r="Y94" i="34"/>
  <c r="V94" i="34"/>
  <c r="S94" i="34"/>
  <c r="P94" i="34"/>
  <c r="M94" i="34"/>
  <c r="J94" i="34"/>
  <c r="G94" i="34"/>
  <c r="AB93" i="34"/>
  <c r="AC93" i="34" s="1"/>
  <c r="Y93" i="34"/>
  <c r="V93" i="34"/>
  <c r="S93" i="34"/>
  <c r="P93" i="34"/>
  <c r="M93" i="34"/>
  <c r="J93" i="34"/>
  <c r="G93" i="34"/>
  <c r="AB92" i="34"/>
  <c r="Y92" i="34"/>
  <c r="V92" i="34"/>
  <c r="AC92" i="34" s="1"/>
  <c r="S92" i="34"/>
  <c r="P92" i="34"/>
  <c r="M92" i="34"/>
  <c r="J92" i="34"/>
  <c r="G92" i="34"/>
  <c r="AB91" i="34"/>
  <c r="AC91" i="34" s="1"/>
  <c r="Y91" i="34"/>
  <c r="W107" i="34" s="1"/>
  <c r="V91" i="34"/>
  <c r="S91" i="34"/>
  <c r="P91" i="34"/>
  <c r="M91" i="34"/>
  <c r="J91" i="34"/>
  <c r="G91" i="34"/>
  <c r="AB90" i="34"/>
  <c r="AC90" i="34" s="1"/>
  <c r="Y90" i="34"/>
  <c r="V90" i="34"/>
  <c r="S90" i="34"/>
  <c r="P90" i="34"/>
  <c r="M90" i="34"/>
  <c r="J90" i="34"/>
  <c r="G90" i="34"/>
  <c r="AB89" i="34"/>
  <c r="Y89" i="34"/>
  <c r="V89" i="34"/>
  <c r="S89" i="34"/>
  <c r="P89" i="34"/>
  <c r="M89" i="34"/>
  <c r="J89" i="34"/>
  <c r="G89" i="34"/>
  <c r="AC89" i="34" s="1"/>
  <c r="AB88" i="34"/>
  <c r="Y88" i="34"/>
  <c r="V88" i="34"/>
  <c r="S88" i="34"/>
  <c r="AC88" i="34" s="1"/>
  <c r="P88" i="34"/>
  <c r="M88" i="34"/>
  <c r="J88" i="34"/>
  <c r="G88" i="34"/>
  <c r="AB87" i="34"/>
  <c r="Z107" i="34" s="1"/>
  <c r="Y87" i="34"/>
  <c r="AC87" i="34" s="1"/>
  <c r="V87" i="34"/>
  <c r="T107" i="34" s="1"/>
  <c r="S87" i="34"/>
  <c r="Q107" i="34" s="1"/>
  <c r="P87" i="34"/>
  <c r="N107" i="34" s="1"/>
  <c r="M87" i="34"/>
  <c r="K107" i="34" s="1"/>
  <c r="J87" i="34"/>
  <c r="H107" i="34" s="1"/>
  <c r="G87" i="34"/>
  <c r="E107" i="34" s="1"/>
  <c r="AB81" i="34"/>
  <c r="AC81" i="34" s="1"/>
  <c r="Y81" i="34"/>
  <c r="V81" i="34"/>
  <c r="S81" i="34"/>
  <c r="P81" i="34"/>
  <c r="M81" i="34"/>
  <c r="J81" i="34"/>
  <c r="G81" i="34"/>
  <c r="AB80" i="34"/>
  <c r="Y80" i="34"/>
  <c r="V80" i="34"/>
  <c r="AC80" i="34" s="1"/>
  <c r="S80" i="34"/>
  <c r="P80" i="34"/>
  <c r="M80" i="34"/>
  <c r="J80" i="34"/>
  <c r="G80" i="34"/>
  <c r="AB79" i="34"/>
  <c r="AC79" i="34" s="1"/>
  <c r="Y79" i="34"/>
  <c r="V79" i="34"/>
  <c r="S79" i="34"/>
  <c r="P79" i="34"/>
  <c r="M79" i="34"/>
  <c r="J79" i="34"/>
  <c r="G79" i="34"/>
  <c r="AB78" i="34"/>
  <c r="AC78" i="34" s="1"/>
  <c r="Y78" i="34"/>
  <c r="V78" i="34"/>
  <c r="S78" i="34"/>
  <c r="P78" i="34"/>
  <c r="M78" i="34"/>
  <c r="J78" i="34"/>
  <c r="G78" i="34"/>
  <c r="AB77" i="34"/>
  <c r="Y77" i="34"/>
  <c r="V77" i="34"/>
  <c r="S77" i="34"/>
  <c r="P77" i="34"/>
  <c r="M77" i="34"/>
  <c r="J77" i="34"/>
  <c r="G77" i="34"/>
  <c r="AC77" i="34" s="1"/>
  <c r="AB76" i="34"/>
  <c r="AC76" i="34" s="1"/>
  <c r="Y76" i="34"/>
  <c r="V76" i="34"/>
  <c r="S76" i="34"/>
  <c r="P76" i="34"/>
  <c r="M76" i="34"/>
  <c r="J76" i="34"/>
  <c r="G76" i="34"/>
  <c r="AB75" i="34"/>
  <c r="Y75" i="34"/>
  <c r="AC75" i="34" s="1"/>
  <c r="V75" i="34"/>
  <c r="S75" i="34"/>
  <c r="P75" i="34"/>
  <c r="M75" i="34"/>
  <c r="J75" i="34"/>
  <c r="G75" i="34"/>
  <c r="AB74" i="34"/>
  <c r="AC74" i="34" s="1"/>
  <c r="Y74" i="34"/>
  <c r="V74" i="34"/>
  <c r="S74" i="34"/>
  <c r="P74" i="34"/>
  <c r="M74" i="34"/>
  <c r="J74" i="34"/>
  <c r="G74" i="34"/>
  <c r="AB73" i="34"/>
  <c r="AC73" i="34" s="1"/>
  <c r="Y73" i="34"/>
  <c r="V73" i="34"/>
  <c r="S73" i="34"/>
  <c r="P73" i="34"/>
  <c r="M73" i="34"/>
  <c r="J73" i="34"/>
  <c r="G73" i="34"/>
  <c r="AB72" i="34"/>
  <c r="Y72" i="34"/>
  <c r="V72" i="34"/>
  <c r="AC72" i="34" s="1"/>
  <c r="S72" i="34"/>
  <c r="P72" i="34"/>
  <c r="M72" i="34"/>
  <c r="J72" i="34"/>
  <c r="G72" i="34"/>
  <c r="AB71" i="34"/>
  <c r="AC71" i="34" s="1"/>
  <c r="Y71" i="34"/>
  <c r="V71" i="34"/>
  <c r="S71" i="34"/>
  <c r="P71" i="34"/>
  <c r="M71" i="34"/>
  <c r="J71" i="34"/>
  <c r="G71" i="34"/>
  <c r="AB70" i="34"/>
  <c r="AC70" i="34" s="1"/>
  <c r="Y70" i="34"/>
  <c r="V70" i="34"/>
  <c r="S70" i="34"/>
  <c r="P70" i="34"/>
  <c r="M70" i="34"/>
  <c r="J70" i="34"/>
  <c r="G70" i="34"/>
  <c r="AB69" i="34"/>
  <c r="Y69" i="34"/>
  <c r="V69" i="34"/>
  <c r="S69" i="34"/>
  <c r="P69" i="34"/>
  <c r="M69" i="34"/>
  <c r="J69" i="34"/>
  <c r="G69" i="34"/>
  <c r="AC69" i="34" s="1"/>
  <c r="AB68" i="34"/>
  <c r="AC68" i="34" s="1"/>
  <c r="Y68" i="34"/>
  <c r="V68" i="34"/>
  <c r="S68" i="34"/>
  <c r="P68" i="34"/>
  <c r="M68" i="34"/>
  <c r="J68" i="34"/>
  <c r="G68" i="34"/>
  <c r="AB67" i="34"/>
  <c r="Y67" i="34"/>
  <c r="AC67" i="34" s="1"/>
  <c r="V67" i="34"/>
  <c r="S67" i="34"/>
  <c r="P67" i="34"/>
  <c r="M67" i="34"/>
  <c r="J67" i="34"/>
  <c r="G67" i="34"/>
  <c r="AB66" i="34"/>
  <c r="AC66" i="34" s="1"/>
  <c r="Y66" i="34"/>
  <c r="V66" i="34"/>
  <c r="S66" i="34"/>
  <c r="P66" i="34"/>
  <c r="N82" i="34" s="1"/>
  <c r="M66" i="34"/>
  <c r="J66" i="34"/>
  <c r="G66" i="34"/>
  <c r="AB65" i="34"/>
  <c r="AC65" i="34" s="1"/>
  <c r="Y65" i="34"/>
  <c r="V65" i="34"/>
  <c r="S65" i="34"/>
  <c r="P65" i="34"/>
  <c r="M65" i="34"/>
  <c r="J65" i="34"/>
  <c r="G65" i="34"/>
  <c r="AB64" i="34"/>
  <c r="Y64" i="34"/>
  <c r="V64" i="34"/>
  <c r="AC64" i="34" s="1"/>
  <c r="S64" i="34"/>
  <c r="P64" i="34"/>
  <c r="M64" i="34"/>
  <c r="J64" i="34"/>
  <c r="G64" i="34"/>
  <c r="AB63" i="34"/>
  <c r="AC63" i="34" s="1"/>
  <c r="Y63" i="34"/>
  <c r="V63" i="34"/>
  <c r="S63" i="34"/>
  <c r="P63" i="34"/>
  <c r="M63" i="34"/>
  <c r="J63" i="34"/>
  <c r="G63" i="34"/>
  <c r="AB62" i="34"/>
  <c r="Z82" i="34" s="1"/>
  <c r="Y62" i="34"/>
  <c r="W82" i="34" s="1"/>
  <c r="V62" i="34"/>
  <c r="T82" i="34" s="1"/>
  <c r="S62" i="34"/>
  <c r="Q82" i="34" s="1"/>
  <c r="P62" i="34"/>
  <c r="M62" i="34"/>
  <c r="K82" i="34" s="1"/>
  <c r="J62" i="34"/>
  <c r="H82" i="34" s="1"/>
  <c r="G62" i="34"/>
  <c r="E82" i="34" s="1"/>
  <c r="V57" i="34"/>
  <c r="T57" i="34"/>
  <c r="R57" i="34"/>
  <c r="P57" i="34"/>
  <c r="N57" i="34"/>
  <c r="L57" i="34"/>
  <c r="J57" i="34"/>
  <c r="H57" i="34"/>
  <c r="Q56" i="34"/>
  <c r="O56" i="34"/>
  <c r="G56" i="34"/>
  <c r="M56" i="34" s="1"/>
  <c r="U55" i="34"/>
  <c r="S55" i="34"/>
  <c r="Q55" i="34"/>
  <c r="O55" i="34"/>
  <c r="K55" i="34"/>
  <c r="I55" i="34"/>
  <c r="G55" i="34"/>
  <c r="M55" i="34" s="1"/>
  <c r="G54" i="34"/>
  <c r="U54" i="34" s="1"/>
  <c r="M53" i="34"/>
  <c r="K53" i="34"/>
  <c r="G53" i="34"/>
  <c r="I53" i="34" s="1"/>
  <c r="Q52" i="34"/>
  <c r="O52" i="34"/>
  <c r="G52" i="34"/>
  <c r="M52" i="34" s="1"/>
  <c r="U51" i="34"/>
  <c r="S51" i="34"/>
  <c r="Q51" i="34"/>
  <c r="O51" i="34"/>
  <c r="K51" i="34"/>
  <c r="I51" i="34"/>
  <c r="G51" i="34"/>
  <c r="M51" i="34" s="1"/>
  <c r="G50" i="34"/>
  <c r="U50" i="34" s="1"/>
  <c r="M49" i="34"/>
  <c r="K49" i="34"/>
  <c r="G49" i="34"/>
  <c r="I49" i="34" s="1"/>
  <c r="Q48" i="34"/>
  <c r="O48" i="34"/>
  <c r="G48" i="34"/>
  <c r="M48" i="34" s="1"/>
  <c r="U47" i="34"/>
  <c r="S47" i="34"/>
  <c r="Q47" i="34"/>
  <c r="O47" i="34"/>
  <c r="K47" i="34"/>
  <c r="I47" i="34"/>
  <c r="G47" i="34"/>
  <c r="M47" i="34" s="1"/>
  <c r="G46" i="34"/>
  <c r="U46" i="34" s="1"/>
  <c r="M45" i="34"/>
  <c r="K45" i="34"/>
  <c r="G45" i="34"/>
  <c r="I45" i="34" s="1"/>
  <c r="Q44" i="34"/>
  <c r="O44" i="34"/>
  <c r="G44" i="34"/>
  <c r="M44" i="34" s="1"/>
  <c r="U43" i="34"/>
  <c r="S43" i="34"/>
  <c r="Q43" i="34"/>
  <c r="O43" i="34"/>
  <c r="K43" i="34"/>
  <c r="I43" i="34"/>
  <c r="G43" i="34"/>
  <c r="M43" i="34" s="1"/>
  <c r="G42" i="34"/>
  <c r="U42" i="34" s="1"/>
  <c r="M41" i="34"/>
  <c r="K41" i="34"/>
  <c r="G41" i="34"/>
  <c r="I41" i="34" s="1"/>
  <c r="Q40" i="34"/>
  <c r="O40" i="34"/>
  <c r="G40" i="34"/>
  <c r="M40" i="34" s="1"/>
  <c r="U39" i="34"/>
  <c r="S39" i="34"/>
  <c r="Q39" i="34"/>
  <c r="O39" i="34"/>
  <c r="K39" i="34"/>
  <c r="I39" i="34"/>
  <c r="G39" i="34"/>
  <c r="M39" i="34" s="1"/>
  <c r="G38" i="34"/>
  <c r="U38" i="34" s="1"/>
  <c r="K37" i="34"/>
  <c r="G37" i="34"/>
  <c r="I37" i="34" s="1"/>
  <c r="C31" i="34"/>
  <c r="C28" i="34"/>
  <c r="C30" i="34" s="1"/>
  <c r="C20" i="34"/>
  <c r="AB206" i="33"/>
  <c r="AC206" i="33" s="1"/>
  <c r="Y206" i="33"/>
  <c r="V206" i="33"/>
  <c r="S206" i="33"/>
  <c r="P206" i="33"/>
  <c r="M206" i="33"/>
  <c r="J206" i="33"/>
  <c r="G206" i="33"/>
  <c r="AB205" i="33"/>
  <c r="AC205" i="33" s="1"/>
  <c r="Y205" i="33"/>
  <c r="V205" i="33"/>
  <c r="S205" i="33"/>
  <c r="P205" i="33"/>
  <c r="M205" i="33"/>
  <c r="J205" i="33"/>
  <c r="G205" i="33"/>
  <c r="AB204" i="33"/>
  <c r="AC204" i="33" s="1"/>
  <c r="Y204" i="33"/>
  <c r="V204" i="33"/>
  <c r="S204" i="33"/>
  <c r="P204" i="33"/>
  <c r="M204" i="33"/>
  <c r="J204" i="33"/>
  <c r="G204" i="33"/>
  <c r="AB203" i="33"/>
  <c r="Y203" i="33"/>
  <c r="AC203" i="33" s="1"/>
  <c r="V203" i="33"/>
  <c r="S203" i="33"/>
  <c r="P203" i="33"/>
  <c r="M203" i="33"/>
  <c r="J203" i="33"/>
  <c r="G203" i="33"/>
  <c r="AB202" i="33"/>
  <c r="AC202" i="33" s="1"/>
  <c r="Y202" i="33"/>
  <c r="V202" i="33"/>
  <c r="S202" i="33"/>
  <c r="P202" i="33"/>
  <c r="M202" i="33"/>
  <c r="J202" i="33"/>
  <c r="G202" i="33"/>
  <c r="AB201" i="33"/>
  <c r="Y201" i="33"/>
  <c r="V201" i="33"/>
  <c r="S201" i="33"/>
  <c r="P201" i="33"/>
  <c r="M201" i="33"/>
  <c r="J201" i="33"/>
  <c r="G201" i="33"/>
  <c r="AC201" i="33" s="1"/>
  <c r="AB200" i="33"/>
  <c r="AC200" i="33" s="1"/>
  <c r="Y200" i="33"/>
  <c r="V200" i="33"/>
  <c r="S200" i="33"/>
  <c r="P200" i="33"/>
  <c r="M200" i="33"/>
  <c r="J200" i="33"/>
  <c r="G200" i="33"/>
  <c r="AB199" i="33"/>
  <c r="Y199" i="33"/>
  <c r="V199" i="33"/>
  <c r="S199" i="33"/>
  <c r="AC199" i="33" s="1"/>
  <c r="P199" i="33"/>
  <c r="M199" i="33"/>
  <c r="J199" i="33"/>
  <c r="G199" i="33"/>
  <c r="AB198" i="33"/>
  <c r="AC198" i="33" s="1"/>
  <c r="Y198" i="33"/>
  <c r="V198" i="33"/>
  <c r="S198" i="33"/>
  <c r="P198" i="33"/>
  <c r="M198" i="33"/>
  <c r="J198" i="33"/>
  <c r="G198" i="33"/>
  <c r="AB197" i="33"/>
  <c r="AC197" i="33" s="1"/>
  <c r="Y197" i="33"/>
  <c r="V197" i="33"/>
  <c r="S197" i="33"/>
  <c r="P197" i="33"/>
  <c r="M197" i="33"/>
  <c r="J197" i="33"/>
  <c r="G197" i="33"/>
  <c r="AB196" i="33"/>
  <c r="AC196" i="33" s="1"/>
  <c r="Y196" i="33"/>
  <c r="V196" i="33"/>
  <c r="S196" i="33"/>
  <c r="P196" i="33"/>
  <c r="M196" i="33"/>
  <c r="J196" i="33"/>
  <c r="G196" i="33"/>
  <c r="AB195" i="33"/>
  <c r="Y195" i="33"/>
  <c r="AC195" i="33" s="1"/>
  <c r="V195" i="33"/>
  <c r="S195" i="33"/>
  <c r="P195" i="33"/>
  <c r="M195" i="33"/>
  <c r="J195" i="33"/>
  <c r="G195" i="33"/>
  <c r="AB194" i="33"/>
  <c r="AC194" i="33" s="1"/>
  <c r="Y194" i="33"/>
  <c r="V194" i="33"/>
  <c r="S194" i="33"/>
  <c r="P194" i="33"/>
  <c r="M194" i="33"/>
  <c r="J194" i="33"/>
  <c r="G194" i="33"/>
  <c r="AC193" i="33"/>
  <c r="AB193" i="33"/>
  <c r="Y193" i="33"/>
  <c r="V193" i="33"/>
  <c r="S193" i="33"/>
  <c r="P193" i="33"/>
  <c r="M193" i="33"/>
  <c r="J193" i="33"/>
  <c r="G193" i="33"/>
  <c r="AB192" i="33"/>
  <c r="AC192" i="33" s="1"/>
  <c r="Y192" i="33"/>
  <c r="V192" i="33"/>
  <c r="S192" i="33"/>
  <c r="P192" i="33"/>
  <c r="M192" i="33"/>
  <c r="J192" i="33"/>
  <c r="G192" i="33"/>
  <c r="AB191" i="33"/>
  <c r="Y191" i="33"/>
  <c r="V191" i="33"/>
  <c r="S191" i="33"/>
  <c r="AC191" i="33" s="1"/>
  <c r="P191" i="33"/>
  <c r="M191" i="33"/>
  <c r="K207" i="33" s="1"/>
  <c r="J191" i="33"/>
  <c r="G191" i="33"/>
  <c r="AB190" i="33"/>
  <c r="Y190" i="33"/>
  <c r="AC190" i="33" s="1"/>
  <c r="V190" i="33"/>
  <c r="S190" i="33"/>
  <c r="P190" i="33"/>
  <c r="M190" i="33"/>
  <c r="J190" i="33"/>
  <c r="G190" i="33"/>
  <c r="AB189" i="33"/>
  <c r="AC189" i="33" s="1"/>
  <c r="Y189" i="33"/>
  <c r="V189" i="33"/>
  <c r="S189" i="33"/>
  <c r="P189" i="33"/>
  <c r="M189" i="33"/>
  <c r="J189" i="33"/>
  <c r="G189" i="33"/>
  <c r="AB188" i="33"/>
  <c r="AC188" i="33" s="1"/>
  <c r="Y188" i="33"/>
  <c r="V188" i="33"/>
  <c r="S188" i="33"/>
  <c r="P188" i="33"/>
  <c r="M188" i="33"/>
  <c r="J188" i="33"/>
  <c r="G188" i="33"/>
  <c r="AB187" i="33"/>
  <c r="Z207" i="33" s="1"/>
  <c r="Y187" i="33"/>
  <c r="W207" i="33" s="1"/>
  <c r="V187" i="33"/>
  <c r="T207" i="33" s="1"/>
  <c r="S187" i="33"/>
  <c r="Q207" i="33" s="1"/>
  <c r="P187" i="33"/>
  <c r="N207" i="33" s="1"/>
  <c r="M187" i="33"/>
  <c r="J187" i="33"/>
  <c r="H207" i="33" s="1"/>
  <c r="G187" i="33"/>
  <c r="E207" i="33" s="1"/>
  <c r="AC181" i="33"/>
  <c r="AB181" i="33"/>
  <c r="Y181" i="33"/>
  <c r="V181" i="33"/>
  <c r="S181" i="33"/>
  <c r="P181" i="33"/>
  <c r="M181" i="33"/>
  <c r="J181" i="33"/>
  <c r="G181" i="33"/>
  <c r="AB180" i="33"/>
  <c r="AC180" i="33" s="1"/>
  <c r="Y180" i="33"/>
  <c r="V180" i="33"/>
  <c r="S180" i="33"/>
  <c r="P180" i="33"/>
  <c r="M180" i="33"/>
  <c r="J180" i="33"/>
  <c r="G180" i="33"/>
  <c r="AB179" i="33"/>
  <c r="Y179" i="33"/>
  <c r="V179" i="33"/>
  <c r="S179" i="33"/>
  <c r="AC179" i="33" s="1"/>
  <c r="P179" i="33"/>
  <c r="M179" i="33"/>
  <c r="J179" i="33"/>
  <c r="G179" i="33"/>
  <c r="AB178" i="33"/>
  <c r="AC178" i="33" s="1"/>
  <c r="Y178" i="33"/>
  <c r="V178" i="33"/>
  <c r="S178" i="33"/>
  <c r="P178" i="33"/>
  <c r="M178" i="33"/>
  <c r="J178" i="33"/>
  <c r="G178" i="33"/>
  <c r="AB177" i="33"/>
  <c r="AC177" i="33" s="1"/>
  <c r="Y177" i="33"/>
  <c r="V177" i="33"/>
  <c r="S177" i="33"/>
  <c r="P177" i="33"/>
  <c r="M177" i="33"/>
  <c r="J177" i="33"/>
  <c r="G177" i="33"/>
  <c r="AB176" i="33"/>
  <c r="AC176" i="33" s="1"/>
  <c r="Y176" i="33"/>
  <c r="V176" i="33"/>
  <c r="S176" i="33"/>
  <c r="P176" i="33"/>
  <c r="M176" i="33"/>
  <c r="J176" i="33"/>
  <c r="G176" i="33"/>
  <c r="AB175" i="33"/>
  <c r="AC175" i="33" s="1"/>
  <c r="Y175" i="33"/>
  <c r="V175" i="33"/>
  <c r="S175" i="33"/>
  <c r="P175" i="33"/>
  <c r="M175" i="33"/>
  <c r="J175" i="33"/>
  <c r="G175" i="33"/>
  <c r="AB174" i="33"/>
  <c r="AC174" i="33" s="1"/>
  <c r="Y174" i="33"/>
  <c r="V174" i="33"/>
  <c r="S174" i="33"/>
  <c r="P174" i="33"/>
  <c r="M174" i="33"/>
  <c r="J174" i="33"/>
  <c r="G174" i="33"/>
  <c r="AC173" i="33"/>
  <c r="AB173" i="33"/>
  <c r="Y173" i="33"/>
  <c r="V173" i="33"/>
  <c r="S173" i="33"/>
  <c r="P173" i="33"/>
  <c r="M173" i="33"/>
  <c r="J173" i="33"/>
  <c r="G173" i="33"/>
  <c r="AB172" i="33"/>
  <c r="AC172" i="33" s="1"/>
  <c r="Y172" i="33"/>
  <c r="V172" i="33"/>
  <c r="S172" i="33"/>
  <c r="P172" i="33"/>
  <c r="M172" i="33"/>
  <c r="J172" i="33"/>
  <c r="G172" i="33"/>
  <c r="AB171" i="33"/>
  <c r="Y171" i="33"/>
  <c r="V171" i="33"/>
  <c r="S171" i="33"/>
  <c r="AC171" i="33" s="1"/>
  <c r="P171" i="33"/>
  <c r="M171" i="33"/>
  <c r="J171" i="33"/>
  <c r="G171" i="33"/>
  <c r="AB170" i="33"/>
  <c r="Y170" i="33"/>
  <c r="AC170" i="33" s="1"/>
  <c r="V170" i="33"/>
  <c r="S170" i="33"/>
  <c r="P170" i="33"/>
  <c r="M170" i="33"/>
  <c r="J170" i="33"/>
  <c r="G170" i="33"/>
  <c r="AB169" i="33"/>
  <c r="AC169" i="33" s="1"/>
  <c r="Y169" i="33"/>
  <c r="V169" i="33"/>
  <c r="S169" i="33"/>
  <c r="P169" i="33"/>
  <c r="M169" i="33"/>
  <c r="J169" i="33"/>
  <c r="G169" i="33"/>
  <c r="AB168" i="33"/>
  <c r="AC168" i="33" s="1"/>
  <c r="Y168" i="33"/>
  <c r="V168" i="33"/>
  <c r="S168" i="33"/>
  <c r="P168" i="33"/>
  <c r="M168" i="33"/>
  <c r="J168" i="33"/>
  <c r="G168" i="33"/>
  <c r="AB167" i="33"/>
  <c r="AC167" i="33" s="1"/>
  <c r="Y167" i="33"/>
  <c r="V167" i="33"/>
  <c r="S167" i="33"/>
  <c r="P167" i="33"/>
  <c r="M167" i="33"/>
  <c r="J167" i="33"/>
  <c r="G167" i="33"/>
  <c r="AB166" i="33"/>
  <c r="Z182" i="33" s="1"/>
  <c r="Y166" i="33"/>
  <c r="V166" i="33"/>
  <c r="S166" i="33"/>
  <c r="P166" i="33"/>
  <c r="M166" i="33"/>
  <c r="J166" i="33"/>
  <c r="G166" i="33"/>
  <c r="AB165" i="33"/>
  <c r="Y165" i="33"/>
  <c r="V165" i="33"/>
  <c r="S165" i="33"/>
  <c r="P165" i="33"/>
  <c r="M165" i="33"/>
  <c r="J165" i="33"/>
  <c r="G165" i="33"/>
  <c r="AC165" i="33" s="1"/>
  <c r="AB164" i="33"/>
  <c r="AC164" i="33" s="1"/>
  <c r="Y164" i="33"/>
  <c r="V164" i="33"/>
  <c r="S164" i="33"/>
  <c r="P164" i="33"/>
  <c r="M164" i="33"/>
  <c r="J164" i="33"/>
  <c r="G164" i="33"/>
  <c r="AB163" i="33"/>
  <c r="Y163" i="33"/>
  <c r="V163" i="33"/>
  <c r="S163" i="33"/>
  <c r="P163" i="33"/>
  <c r="AC163" i="33" s="1"/>
  <c r="M163" i="33"/>
  <c r="J163" i="33"/>
  <c r="G163" i="33"/>
  <c r="AB162" i="33"/>
  <c r="AC162" i="33" s="1"/>
  <c r="Y162" i="33"/>
  <c r="W182" i="33" s="1"/>
  <c r="V162" i="33"/>
  <c r="T182" i="33" s="1"/>
  <c r="S162" i="33"/>
  <c r="Q182" i="33" s="1"/>
  <c r="P162" i="33"/>
  <c r="N182" i="33" s="1"/>
  <c r="M162" i="33"/>
  <c r="K182" i="33" s="1"/>
  <c r="J162" i="33"/>
  <c r="H182" i="33" s="1"/>
  <c r="G162" i="33"/>
  <c r="AB156" i="33"/>
  <c r="AC156" i="33" s="1"/>
  <c r="Y156" i="33"/>
  <c r="V156" i="33"/>
  <c r="S156" i="33"/>
  <c r="P156" i="33"/>
  <c r="M156" i="33"/>
  <c r="J156" i="33"/>
  <c r="G156" i="33"/>
  <c r="AB155" i="33"/>
  <c r="AC155" i="33" s="1"/>
  <c r="Y155" i="33"/>
  <c r="V155" i="33"/>
  <c r="S155" i="33"/>
  <c r="P155" i="33"/>
  <c r="M155" i="33"/>
  <c r="J155" i="33"/>
  <c r="G155" i="33"/>
  <c r="AB154" i="33"/>
  <c r="AC154" i="33" s="1"/>
  <c r="Y154" i="33"/>
  <c r="V154" i="33"/>
  <c r="S154" i="33"/>
  <c r="P154" i="33"/>
  <c r="M154" i="33"/>
  <c r="J154" i="33"/>
  <c r="G154" i="33"/>
  <c r="AC153" i="33"/>
  <c r="AB153" i="33"/>
  <c r="Y153" i="33"/>
  <c r="V153" i="33"/>
  <c r="S153" i="33"/>
  <c r="P153" i="33"/>
  <c r="M153" i="33"/>
  <c r="J153" i="33"/>
  <c r="G153" i="33"/>
  <c r="AB152" i="33"/>
  <c r="AC152" i="33" s="1"/>
  <c r="Y152" i="33"/>
  <c r="V152" i="33"/>
  <c r="S152" i="33"/>
  <c r="P152" i="33"/>
  <c r="M152" i="33"/>
  <c r="J152" i="33"/>
  <c r="G152" i="33"/>
  <c r="AB151" i="33"/>
  <c r="Y151" i="33"/>
  <c r="V151" i="33"/>
  <c r="S151" i="33"/>
  <c r="P151" i="33"/>
  <c r="AC151" i="33" s="1"/>
  <c r="M151" i="33"/>
  <c r="J151" i="33"/>
  <c r="G151" i="33"/>
  <c r="AB150" i="33"/>
  <c r="Y150" i="33"/>
  <c r="AC150" i="33" s="1"/>
  <c r="V150" i="33"/>
  <c r="S150" i="33"/>
  <c r="P150" i="33"/>
  <c r="M150" i="33"/>
  <c r="J150" i="33"/>
  <c r="G150" i="33"/>
  <c r="AB149" i="33"/>
  <c r="AC149" i="33" s="1"/>
  <c r="Y149" i="33"/>
  <c r="V149" i="33"/>
  <c r="S149" i="33"/>
  <c r="P149" i="33"/>
  <c r="M149" i="33"/>
  <c r="J149" i="33"/>
  <c r="G149" i="33"/>
  <c r="AB148" i="33"/>
  <c r="AC148" i="33" s="1"/>
  <c r="Y148" i="33"/>
  <c r="V148" i="33"/>
  <c r="S148" i="33"/>
  <c r="P148" i="33"/>
  <c r="M148" i="33"/>
  <c r="J148" i="33"/>
  <c r="G148" i="33"/>
  <c r="AB147" i="33"/>
  <c r="AC147" i="33" s="1"/>
  <c r="Y147" i="33"/>
  <c r="V147" i="33"/>
  <c r="S147" i="33"/>
  <c r="P147" i="33"/>
  <c r="M147" i="33"/>
  <c r="J147" i="33"/>
  <c r="G147" i="33"/>
  <c r="AB146" i="33"/>
  <c r="AC146" i="33" s="1"/>
  <c r="Y146" i="33"/>
  <c r="V146" i="33"/>
  <c r="S146" i="33"/>
  <c r="P146" i="33"/>
  <c r="M146" i="33"/>
  <c r="J146" i="33"/>
  <c r="G146" i="33"/>
  <c r="AB145" i="33"/>
  <c r="Y145" i="33"/>
  <c r="V145" i="33"/>
  <c r="S145" i="33"/>
  <c r="P145" i="33"/>
  <c r="M145" i="33"/>
  <c r="J145" i="33"/>
  <c r="G145" i="33"/>
  <c r="AC145" i="33" s="1"/>
  <c r="AB144" i="33"/>
  <c r="AC144" i="33" s="1"/>
  <c r="Y144" i="33"/>
  <c r="V144" i="33"/>
  <c r="S144" i="33"/>
  <c r="P144" i="33"/>
  <c r="M144" i="33"/>
  <c r="J144" i="33"/>
  <c r="G144" i="33"/>
  <c r="AB143" i="33"/>
  <c r="Y143" i="33"/>
  <c r="V143" i="33"/>
  <c r="S143" i="33"/>
  <c r="AC143" i="33" s="1"/>
  <c r="P143" i="33"/>
  <c r="M143" i="33"/>
  <c r="J143" i="33"/>
  <c r="G143" i="33"/>
  <c r="AB142" i="33"/>
  <c r="AC142" i="33" s="1"/>
  <c r="Y142" i="33"/>
  <c r="V142" i="33"/>
  <c r="S142" i="33"/>
  <c r="P142" i="33"/>
  <c r="M142" i="33"/>
  <c r="J142" i="33"/>
  <c r="G142" i="33"/>
  <c r="AB141" i="33"/>
  <c r="AC141" i="33" s="1"/>
  <c r="Y141" i="33"/>
  <c r="V141" i="33"/>
  <c r="S141" i="33"/>
  <c r="Q157" i="33" s="1"/>
  <c r="P141" i="33"/>
  <c r="M141" i="33"/>
  <c r="J141" i="33"/>
  <c r="G141" i="33"/>
  <c r="AB140" i="33"/>
  <c r="AC140" i="33" s="1"/>
  <c r="Y140" i="33"/>
  <c r="V140" i="33"/>
  <c r="T157" i="33" s="1"/>
  <c r="S140" i="33"/>
  <c r="P140" i="33"/>
  <c r="M140" i="33"/>
  <c r="J140" i="33"/>
  <c r="G140" i="33"/>
  <c r="AB139" i="33"/>
  <c r="AC139" i="33" s="1"/>
  <c r="Y139" i="33"/>
  <c r="V139" i="33"/>
  <c r="S139" i="33"/>
  <c r="P139" i="33"/>
  <c r="M139" i="33"/>
  <c r="J139" i="33"/>
  <c r="G139" i="33"/>
  <c r="AB138" i="33"/>
  <c r="AC138" i="33" s="1"/>
  <c r="Y138" i="33"/>
  <c r="V138" i="33"/>
  <c r="S138" i="33"/>
  <c r="P138" i="33"/>
  <c r="M138" i="33"/>
  <c r="J138" i="33"/>
  <c r="G138" i="33"/>
  <c r="AB137" i="33"/>
  <c r="Z157" i="33" s="1"/>
  <c r="Y137" i="33"/>
  <c r="W157" i="33" s="1"/>
  <c r="V137" i="33"/>
  <c r="S137" i="33"/>
  <c r="P137" i="33"/>
  <c r="N157" i="33" s="1"/>
  <c r="M137" i="33"/>
  <c r="K157" i="33" s="1"/>
  <c r="J137" i="33"/>
  <c r="H157" i="33" s="1"/>
  <c r="G137" i="33"/>
  <c r="E157" i="33" s="1"/>
  <c r="AB131" i="33"/>
  <c r="Y131" i="33"/>
  <c r="V131" i="33"/>
  <c r="S131" i="33"/>
  <c r="P131" i="33"/>
  <c r="AC131" i="33" s="1"/>
  <c r="M131" i="33"/>
  <c r="J131" i="33"/>
  <c r="G131" i="33"/>
  <c r="AB130" i="33"/>
  <c r="Y130" i="33"/>
  <c r="AC130" i="33" s="1"/>
  <c r="V130" i="33"/>
  <c r="S130" i="33"/>
  <c r="P130" i="33"/>
  <c r="M130" i="33"/>
  <c r="J130" i="33"/>
  <c r="G130" i="33"/>
  <c r="AB129" i="33"/>
  <c r="AC129" i="33" s="1"/>
  <c r="Y129" i="33"/>
  <c r="V129" i="33"/>
  <c r="S129" i="33"/>
  <c r="P129" i="33"/>
  <c r="M129" i="33"/>
  <c r="J129" i="33"/>
  <c r="G129" i="33"/>
  <c r="AB128" i="33"/>
  <c r="AC128" i="33" s="1"/>
  <c r="Y128" i="33"/>
  <c r="V128" i="33"/>
  <c r="S128" i="33"/>
  <c r="P128" i="33"/>
  <c r="M128" i="33"/>
  <c r="J128" i="33"/>
  <c r="G128" i="33"/>
  <c r="AB127" i="33"/>
  <c r="AC127" i="33" s="1"/>
  <c r="Y127" i="33"/>
  <c r="V127" i="33"/>
  <c r="S127" i="33"/>
  <c r="P127" i="33"/>
  <c r="M127" i="33"/>
  <c r="J127" i="33"/>
  <c r="G127" i="33"/>
  <c r="AB126" i="33"/>
  <c r="AC126" i="33" s="1"/>
  <c r="Y126" i="33"/>
  <c r="V126" i="33"/>
  <c r="S126" i="33"/>
  <c r="P126" i="33"/>
  <c r="M126" i="33"/>
  <c r="J126" i="33"/>
  <c r="G126" i="33"/>
  <c r="AC125" i="33"/>
  <c r="AB125" i="33"/>
  <c r="Y125" i="33"/>
  <c r="V125" i="33"/>
  <c r="S125" i="33"/>
  <c r="P125" i="33"/>
  <c r="M125" i="33"/>
  <c r="J125" i="33"/>
  <c r="G125" i="33"/>
  <c r="AB124" i="33"/>
  <c r="AC124" i="33" s="1"/>
  <c r="Y124" i="33"/>
  <c r="V124" i="33"/>
  <c r="S124" i="33"/>
  <c r="P124" i="33"/>
  <c r="M124" i="33"/>
  <c r="J124" i="33"/>
  <c r="G124" i="33"/>
  <c r="AB123" i="33"/>
  <c r="Y123" i="33"/>
  <c r="V123" i="33"/>
  <c r="S123" i="33"/>
  <c r="AC123" i="33" s="1"/>
  <c r="P123" i="33"/>
  <c r="M123" i="33"/>
  <c r="J123" i="33"/>
  <c r="G123" i="33"/>
  <c r="AB122" i="33"/>
  <c r="AC122" i="33" s="1"/>
  <c r="Y122" i="33"/>
  <c r="V122" i="33"/>
  <c r="S122" i="33"/>
  <c r="P122" i="33"/>
  <c r="M122" i="33"/>
  <c r="J122" i="33"/>
  <c r="G122" i="33"/>
  <c r="AB121" i="33"/>
  <c r="AC121" i="33" s="1"/>
  <c r="Y121" i="33"/>
  <c r="V121" i="33"/>
  <c r="S121" i="33"/>
  <c r="P121" i="33"/>
  <c r="M121" i="33"/>
  <c r="J121" i="33"/>
  <c r="G121" i="33"/>
  <c r="AB120" i="33"/>
  <c r="AC120" i="33" s="1"/>
  <c r="Y120" i="33"/>
  <c r="V120" i="33"/>
  <c r="S120" i="33"/>
  <c r="P120" i="33"/>
  <c r="M120" i="33"/>
  <c r="J120" i="33"/>
  <c r="G120" i="33"/>
  <c r="AB119" i="33"/>
  <c r="AC119" i="33" s="1"/>
  <c r="Y119" i="33"/>
  <c r="V119" i="33"/>
  <c r="S119" i="33"/>
  <c r="P119" i="33"/>
  <c r="M119" i="33"/>
  <c r="J119" i="33"/>
  <c r="G119" i="33"/>
  <c r="AB118" i="33"/>
  <c r="AC118" i="33" s="1"/>
  <c r="Y118" i="33"/>
  <c r="V118" i="33"/>
  <c r="S118" i="33"/>
  <c r="P118" i="33"/>
  <c r="M118" i="33"/>
  <c r="J118" i="33"/>
  <c r="G118" i="33"/>
  <c r="AC117" i="33"/>
  <c r="AB117" i="33"/>
  <c r="Y117" i="33"/>
  <c r="V117" i="33"/>
  <c r="S117" i="33"/>
  <c r="P117" i="33"/>
  <c r="M117" i="33"/>
  <c r="J117" i="33"/>
  <c r="G117" i="33"/>
  <c r="AB116" i="33"/>
  <c r="AC116" i="33" s="1"/>
  <c r="Y116" i="33"/>
  <c r="V116" i="33"/>
  <c r="S116" i="33"/>
  <c r="P116" i="33"/>
  <c r="M116" i="33"/>
  <c r="J116" i="33"/>
  <c r="H132" i="33" s="1"/>
  <c r="G116" i="33"/>
  <c r="AB115" i="33"/>
  <c r="Y115" i="33"/>
  <c r="V115" i="33"/>
  <c r="S115" i="33"/>
  <c r="AC115" i="33" s="1"/>
  <c r="P115" i="33"/>
  <c r="M115" i="33"/>
  <c r="K132" i="33" s="1"/>
  <c r="J115" i="33"/>
  <c r="G115" i="33"/>
  <c r="AB114" i="33"/>
  <c r="AC114" i="33" s="1"/>
  <c r="Y114" i="33"/>
  <c r="V114" i="33"/>
  <c r="S114" i="33"/>
  <c r="P114" i="33"/>
  <c r="M114" i="33"/>
  <c r="J114" i="33"/>
  <c r="G114" i="33"/>
  <c r="AB113" i="33"/>
  <c r="Y113" i="33"/>
  <c r="AC113" i="33" s="1"/>
  <c r="V113" i="33"/>
  <c r="S113" i="33"/>
  <c r="P113" i="33"/>
  <c r="M113" i="33"/>
  <c r="J113" i="33"/>
  <c r="G113" i="33"/>
  <c r="AB112" i="33"/>
  <c r="Z132" i="33" s="1"/>
  <c r="Y112" i="33"/>
  <c r="W132" i="33" s="1"/>
  <c r="V112" i="33"/>
  <c r="T132" i="33" s="1"/>
  <c r="S112" i="33"/>
  <c r="Q132" i="33" s="1"/>
  <c r="P112" i="33"/>
  <c r="N132" i="33" s="1"/>
  <c r="M112" i="33"/>
  <c r="J112" i="33"/>
  <c r="G112" i="33"/>
  <c r="E132" i="33" s="1"/>
  <c r="AB106" i="33"/>
  <c r="AC106" i="33" s="1"/>
  <c r="Y106" i="33"/>
  <c r="V106" i="33"/>
  <c r="S106" i="33"/>
  <c r="P106" i="33"/>
  <c r="M106" i="33"/>
  <c r="J106" i="33"/>
  <c r="G106" i="33"/>
  <c r="AC105" i="33"/>
  <c r="AB105" i="33"/>
  <c r="Y105" i="33"/>
  <c r="V105" i="33"/>
  <c r="S105" i="33"/>
  <c r="P105" i="33"/>
  <c r="M105" i="33"/>
  <c r="J105" i="33"/>
  <c r="G105" i="33"/>
  <c r="AB104" i="33"/>
  <c r="AC104" i="33" s="1"/>
  <c r="Y104" i="33"/>
  <c r="V104" i="33"/>
  <c r="S104" i="33"/>
  <c r="P104" i="33"/>
  <c r="M104" i="33"/>
  <c r="J104" i="33"/>
  <c r="G104" i="33"/>
  <c r="AB103" i="33"/>
  <c r="Y103" i="33"/>
  <c r="V103" i="33"/>
  <c r="S103" i="33"/>
  <c r="AC103" i="33" s="1"/>
  <c r="P103" i="33"/>
  <c r="M103" i="33"/>
  <c r="J103" i="33"/>
  <c r="G103" i="33"/>
  <c r="AB102" i="33"/>
  <c r="AC102" i="33" s="1"/>
  <c r="Y102" i="33"/>
  <c r="V102" i="33"/>
  <c r="S102" i="33"/>
  <c r="P102" i="33"/>
  <c r="M102" i="33"/>
  <c r="J102" i="33"/>
  <c r="G102" i="33"/>
  <c r="AB101" i="33"/>
  <c r="Y101" i="33"/>
  <c r="AC101" i="33" s="1"/>
  <c r="V101" i="33"/>
  <c r="S101" i="33"/>
  <c r="P101" i="33"/>
  <c r="M101" i="33"/>
  <c r="J101" i="33"/>
  <c r="G101" i="33"/>
  <c r="AB100" i="33"/>
  <c r="AC100" i="33" s="1"/>
  <c r="Y100" i="33"/>
  <c r="V100" i="33"/>
  <c r="S100" i="33"/>
  <c r="P100" i="33"/>
  <c r="M100" i="33"/>
  <c r="J100" i="33"/>
  <c r="G100" i="33"/>
  <c r="AB99" i="33"/>
  <c r="AC99" i="33" s="1"/>
  <c r="Y99" i="33"/>
  <c r="V99" i="33"/>
  <c r="S99" i="33"/>
  <c r="P99" i="33"/>
  <c r="M99" i="33"/>
  <c r="J99" i="33"/>
  <c r="G99" i="33"/>
  <c r="AB98" i="33"/>
  <c r="AC98" i="33" s="1"/>
  <c r="Y98" i="33"/>
  <c r="V98" i="33"/>
  <c r="S98" i="33"/>
  <c r="P98" i="33"/>
  <c r="M98" i="33"/>
  <c r="J98" i="33"/>
  <c r="G98" i="33"/>
  <c r="AC97" i="33"/>
  <c r="AB97" i="33"/>
  <c r="Y97" i="33"/>
  <c r="V97" i="33"/>
  <c r="S97" i="33"/>
  <c r="P97" i="33"/>
  <c r="M97" i="33"/>
  <c r="J97" i="33"/>
  <c r="G97" i="33"/>
  <c r="AB96" i="33"/>
  <c r="AC96" i="33" s="1"/>
  <c r="Y96" i="33"/>
  <c r="V96" i="33"/>
  <c r="S96" i="33"/>
  <c r="P96" i="33"/>
  <c r="M96" i="33"/>
  <c r="J96" i="33"/>
  <c r="G96" i="33"/>
  <c r="AB95" i="33"/>
  <c r="Y95" i="33"/>
  <c r="V95" i="33"/>
  <c r="S95" i="33"/>
  <c r="AC95" i="33" s="1"/>
  <c r="P95" i="33"/>
  <c r="M95" i="33"/>
  <c r="J95" i="33"/>
  <c r="G95" i="33"/>
  <c r="AB94" i="33"/>
  <c r="AC94" i="33" s="1"/>
  <c r="Y94" i="33"/>
  <c r="V94" i="33"/>
  <c r="S94" i="33"/>
  <c r="P94" i="33"/>
  <c r="M94" i="33"/>
  <c r="J94" i="33"/>
  <c r="G94" i="33"/>
  <c r="AB93" i="33"/>
  <c r="Y93" i="33"/>
  <c r="AC93" i="33" s="1"/>
  <c r="V93" i="33"/>
  <c r="S93" i="33"/>
  <c r="P93" i="33"/>
  <c r="M93" i="33"/>
  <c r="J93" i="33"/>
  <c r="G93" i="33"/>
  <c r="AB92" i="33"/>
  <c r="AC92" i="33" s="1"/>
  <c r="Y92" i="33"/>
  <c r="V92" i="33"/>
  <c r="S92" i="33"/>
  <c r="P92" i="33"/>
  <c r="M92" i="33"/>
  <c r="J92" i="33"/>
  <c r="G92" i="33"/>
  <c r="AB91" i="33"/>
  <c r="AC91" i="33" s="1"/>
  <c r="Y91" i="33"/>
  <c r="W107" i="33" s="1"/>
  <c r="V91" i="33"/>
  <c r="S91" i="33"/>
  <c r="P91" i="33"/>
  <c r="M91" i="33"/>
  <c r="J91" i="33"/>
  <c r="G91" i="33"/>
  <c r="AB90" i="33"/>
  <c r="Z107" i="33" s="1"/>
  <c r="Y90" i="33"/>
  <c r="V90" i="33"/>
  <c r="S90" i="33"/>
  <c r="P90" i="33"/>
  <c r="M90" i="33"/>
  <c r="J90" i="33"/>
  <c r="G90" i="33"/>
  <c r="AC89" i="33"/>
  <c r="AB89" i="33"/>
  <c r="Y89" i="33"/>
  <c r="V89" i="33"/>
  <c r="S89" i="33"/>
  <c r="P89" i="33"/>
  <c r="M89" i="33"/>
  <c r="J89" i="33"/>
  <c r="G89" i="33"/>
  <c r="AB88" i="33"/>
  <c r="AC88" i="33" s="1"/>
  <c r="Y88" i="33"/>
  <c r="V88" i="33"/>
  <c r="S88" i="33"/>
  <c r="P88" i="33"/>
  <c r="M88" i="33"/>
  <c r="J88" i="33"/>
  <c r="G88" i="33"/>
  <c r="AB87" i="33"/>
  <c r="Y87" i="33"/>
  <c r="V87" i="33"/>
  <c r="T107" i="33" s="1"/>
  <c r="S87" i="33"/>
  <c r="Q107" i="33" s="1"/>
  <c r="P87" i="33"/>
  <c r="N107" i="33" s="1"/>
  <c r="M87" i="33"/>
  <c r="K107" i="33" s="1"/>
  <c r="J87" i="33"/>
  <c r="H107" i="33" s="1"/>
  <c r="G87" i="33"/>
  <c r="E107" i="33" s="1"/>
  <c r="AB81" i="33"/>
  <c r="Y81" i="33"/>
  <c r="AC81" i="33" s="1"/>
  <c r="V81" i="33"/>
  <c r="S81" i="33"/>
  <c r="P81" i="33"/>
  <c r="M81" i="33"/>
  <c r="J81" i="33"/>
  <c r="G81" i="33"/>
  <c r="AB80" i="33"/>
  <c r="AC80" i="33" s="1"/>
  <c r="Y80" i="33"/>
  <c r="V80" i="33"/>
  <c r="S80" i="33"/>
  <c r="P80" i="33"/>
  <c r="M80" i="33"/>
  <c r="J80" i="33"/>
  <c r="G80" i="33"/>
  <c r="AB79" i="33"/>
  <c r="AC79" i="33" s="1"/>
  <c r="Y79" i="33"/>
  <c r="V79" i="33"/>
  <c r="S79" i="33"/>
  <c r="P79" i="33"/>
  <c r="M79" i="33"/>
  <c r="J79" i="33"/>
  <c r="G79" i="33"/>
  <c r="AB78" i="33"/>
  <c r="AC78" i="33" s="1"/>
  <c r="Y78" i="33"/>
  <c r="V78" i="33"/>
  <c r="S78" i="33"/>
  <c r="P78" i="33"/>
  <c r="M78" i="33"/>
  <c r="J78" i="33"/>
  <c r="G78" i="33"/>
  <c r="AB77" i="33"/>
  <c r="Y77" i="33"/>
  <c r="V77" i="33"/>
  <c r="S77" i="33"/>
  <c r="P77" i="33"/>
  <c r="M77" i="33"/>
  <c r="J77" i="33"/>
  <c r="G77" i="33"/>
  <c r="AC77" i="33" s="1"/>
  <c r="AB76" i="33"/>
  <c r="AC76" i="33" s="1"/>
  <c r="Y76" i="33"/>
  <c r="V76" i="33"/>
  <c r="S76" i="33"/>
  <c r="P76" i="33"/>
  <c r="M76" i="33"/>
  <c r="J76" i="33"/>
  <c r="G76" i="33"/>
  <c r="AB75" i="33"/>
  <c r="Y75" i="33"/>
  <c r="V75" i="33"/>
  <c r="S75" i="33"/>
  <c r="P75" i="33"/>
  <c r="AC75" i="33" s="1"/>
  <c r="M75" i="33"/>
  <c r="J75" i="33"/>
  <c r="G75" i="33"/>
  <c r="AB74" i="33"/>
  <c r="AC74" i="33" s="1"/>
  <c r="Y74" i="33"/>
  <c r="V74" i="33"/>
  <c r="S74" i="33"/>
  <c r="P74" i="33"/>
  <c r="M74" i="33"/>
  <c r="J74" i="33"/>
  <c r="G74" i="33"/>
  <c r="AB73" i="33"/>
  <c r="Y73" i="33"/>
  <c r="AC73" i="33" s="1"/>
  <c r="V73" i="33"/>
  <c r="S73" i="33"/>
  <c r="P73" i="33"/>
  <c r="M73" i="33"/>
  <c r="J73" i="33"/>
  <c r="G73" i="33"/>
  <c r="AB72" i="33"/>
  <c r="AC72" i="33" s="1"/>
  <c r="Y72" i="33"/>
  <c r="V72" i="33"/>
  <c r="S72" i="33"/>
  <c r="P72" i="33"/>
  <c r="M72" i="33"/>
  <c r="J72" i="33"/>
  <c r="G72" i="33"/>
  <c r="AB71" i="33"/>
  <c r="AC71" i="33" s="1"/>
  <c r="Y71" i="33"/>
  <c r="V71" i="33"/>
  <c r="S71" i="33"/>
  <c r="P71" i="33"/>
  <c r="M71" i="33"/>
  <c r="J71" i="33"/>
  <c r="G71" i="33"/>
  <c r="AB70" i="33"/>
  <c r="AC70" i="33" s="1"/>
  <c r="Y70" i="33"/>
  <c r="V70" i="33"/>
  <c r="S70" i="33"/>
  <c r="P70" i="33"/>
  <c r="M70" i="33"/>
  <c r="J70" i="33"/>
  <c r="G70" i="33"/>
  <c r="AC69" i="33"/>
  <c r="AB69" i="33"/>
  <c r="Y69" i="33"/>
  <c r="V69" i="33"/>
  <c r="S69" i="33"/>
  <c r="P69" i="33"/>
  <c r="M69" i="33"/>
  <c r="J69" i="33"/>
  <c r="G69" i="33"/>
  <c r="AB68" i="33"/>
  <c r="AC68" i="33" s="1"/>
  <c r="Y68" i="33"/>
  <c r="V68" i="33"/>
  <c r="S68" i="33"/>
  <c r="P68" i="33"/>
  <c r="M68" i="33"/>
  <c r="J68" i="33"/>
  <c r="G68" i="33"/>
  <c r="AB67" i="33"/>
  <c r="Y67" i="33"/>
  <c r="V67" i="33"/>
  <c r="S67" i="33"/>
  <c r="P67" i="33"/>
  <c r="AC67" i="33" s="1"/>
  <c r="M67" i="33"/>
  <c r="J67" i="33"/>
  <c r="G67" i="33"/>
  <c r="AB66" i="33"/>
  <c r="Y66" i="33"/>
  <c r="V66" i="33"/>
  <c r="AC66" i="33" s="1"/>
  <c r="S66" i="33"/>
  <c r="P66" i="33"/>
  <c r="N82" i="33" s="1"/>
  <c r="M66" i="33"/>
  <c r="J66" i="33"/>
  <c r="G66" i="33"/>
  <c r="AB65" i="33"/>
  <c r="Y65" i="33"/>
  <c r="AC65" i="33" s="1"/>
  <c r="V65" i="33"/>
  <c r="S65" i="33"/>
  <c r="Q82" i="33" s="1"/>
  <c r="P65" i="33"/>
  <c r="M65" i="33"/>
  <c r="J65" i="33"/>
  <c r="G65" i="33"/>
  <c r="AB64" i="33"/>
  <c r="AC64" i="33" s="1"/>
  <c r="Y64" i="33"/>
  <c r="V64" i="33"/>
  <c r="S64" i="33"/>
  <c r="P64" i="33"/>
  <c r="M64" i="33"/>
  <c r="J64" i="33"/>
  <c r="G64" i="33"/>
  <c r="AB63" i="33"/>
  <c r="AC63" i="33" s="1"/>
  <c r="Y63" i="33"/>
  <c r="V63" i="33"/>
  <c r="S63" i="33"/>
  <c r="P63" i="33"/>
  <c r="M63" i="33"/>
  <c r="J63" i="33"/>
  <c r="G63" i="33"/>
  <c r="AB62" i="33"/>
  <c r="Z82" i="33" s="1"/>
  <c r="Y62" i="33"/>
  <c r="W82" i="33" s="1"/>
  <c r="V62" i="33"/>
  <c r="T82" i="33" s="1"/>
  <c r="S62" i="33"/>
  <c r="P62" i="33"/>
  <c r="M62" i="33"/>
  <c r="K82" i="33" s="1"/>
  <c r="J62" i="33"/>
  <c r="H82" i="33" s="1"/>
  <c r="G62" i="33"/>
  <c r="E82" i="33" s="1"/>
  <c r="V57" i="33"/>
  <c r="T57" i="33"/>
  <c r="R57" i="33"/>
  <c r="P57" i="33"/>
  <c r="N57" i="33"/>
  <c r="L57" i="33"/>
  <c r="J57" i="33"/>
  <c r="H57" i="33"/>
  <c r="S56" i="33"/>
  <c r="Q56" i="33"/>
  <c r="O56" i="33"/>
  <c r="K56" i="33"/>
  <c r="G56" i="33"/>
  <c r="M56" i="33" s="1"/>
  <c r="U55" i="33"/>
  <c r="S55" i="33"/>
  <c r="G55" i="33"/>
  <c r="Q55" i="33" s="1"/>
  <c r="G54" i="33"/>
  <c r="U54" i="33" s="1"/>
  <c r="M53" i="33"/>
  <c r="K53" i="33"/>
  <c r="G53" i="33"/>
  <c r="I53" i="33" s="1"/>
  <c r="S52" i="33"/>
  <c r="Q52" i="33"/>
  <c r="O52" i="33"/>
  <c r="K52" i="33"/>
  <c r="G52" i="33"/>
  <c r="M52" i="33" s="1"/>
  <c r="U51" i="33"/>
  <c r="S51" i="33"/>
  <c r="G51" i="33"/>
  <c r="Q51" i="33" s="1"/>
  <c r="G50" i="33"/>
  <c r="U50" i="33" s="1"/>
  <c r="M49" i="33"/>
  <c r="K49" i="33"/>
  <c r="G49" i="33"/>
  <c r="I49" i="33" s="1"/>
  <c r="S48" i="33"/>
  <c r="Q48" i="33"/>
  <c r="O48" i="33"/>
  <c r="K48" i="33"/>
  <c r="G48" i="33"/>
  <c r="M48" i="33" s="1"/>
  <c r="U47" i="33"/>
  <c r="S47" i="33"/>
  <c r="G47" i="33"/>
  <c r="Q47" i="33" s="1"/>
  <c r="G46" i="33"/>
  <c r="U46" i="33" s="1"/>
  <c r="M45" i="33"/>
  <c r="K45" i="33"/>
  <c r="G45" i="33"/>
  <c r="I45" i="33" s="1"/>
  <c r="S44" i="33"/>
  <c r="Q44" i="33"/>
  <c r="O44" i="33"/>
  <c r="K44" i="33"/>
  <c r="G44" i="33"/>
  <c r="M44" i="33" s="1"/>
  <c r="U43" i="33"/>
  <c r="S43" i="33"/>
  <c r="G43" i="33"/>
  <c r="Q43" i="33" s="1"/>
  <c r="G42" i="33"/>
  <c r="U42" i="33" s="1"/>
  <c r="M41" i="33"/>
  <c r="K41" i="33"/>
  <c r="G41" i="33"/>
  <c r="I41" i="33" s="1"/>
  <c r="S40" i="33"/>
  <c r="Q40" i="33"/>
  <c r="O40" i="33"/>
  <c r="K40" i="33"/>
  <c r="G40" i="33"/>
  <c r="M40" i="33" s="1"/>
  <c r="U39" i="33"/>
  <c r="S39" i="33"/>
  <c r="G39" i="33"/>
  <c r="Q39" i="33" s="1"/>
  <c r="G38" i="33"/>
  <c r="U38" i="33" s="1"/>
  <c r="M37" i="33"/>
  <c r="K37" i="33"/>
  <c r="G37" i="33"/>
  <c r="I37" i="33" s="1"/>
  <c r="C31" i="33"/>
  <c r="C28" i="33"/>
  <c r="C30" i="33" s="1"/>
  <c r="C20" i="33"/>
  <c r="AB206" i="32"/>
  <c r="Y206" i="32"/>
  <c r="V206" i="32"/>
  <c r="S206" i="32"/>
  <c r="P206" i="32"/>
  <c r="AC206" i="32" s="1"/>
  <c r="M206" i="32"/>
  <c r="J206" i="32"/>
  <c r="G206" i="32"/>
  <c r="AB205" i="32"/>
  <c r="AC205" i="32" s="1"/>
  <c r="Y205" i="32"/>
  <c r="V205" i="32"/>
  <c r="S205" i="32"/>
  <c r="P205" i="32"/>
  <c r="M205" i="32"/>
  <c r="J205" i="32"/>
  <c r="G205" i="32"/>
  <c r="AB204" i="32"/>
  <c r="Y204" i="32"/>
  <c r="AC204" i="32" s="1"/>
  <c r="V204" i="32"/>
  <c r="S204" i="32"/>
  <c r="P204" i="32"/>
  <c r="M204" i="32"/>
  <c r="J204" i="32"/>
  <c r="G204" i="32"/>
  <c r="AB203" i="32"/>
  <c r="AC203" i="32" s="1"/>
  <c r="Y203" i="32"/>
  <c r="V203" i="32"/>
  <c r="S203" i="32"/>
  <c r="P203" i="32"/>
  <c r="M203" i="32"/>
  <c r="J203" i="32"/>
  <c r="G203" i="32"/>
  <c r="AB202" i="32"/>
  <c r="AC202" i="32" s="1"/>
  <c r="Y202" i="32"/>
  <c r="V202" i="32"/>
  <c r="S202" i="32"/>
  <c r="P202" i="32"/>
  <c r="M202" i="32"/>
  <c r="J202" i="32"/>
  <c r="G202" i="32"/>
  <c r="AC201" i="32"/>
  <c r="AB201" i="32"/>
  <c r="Y201" i="32"/>
  <c r="V201" i="32"/>
  <c r="S201" i="32"/>
  <c r="P201" i="32"/>
  <c r="M201" i="32"/>
  <c r="J201" i="32"/>
  <c r="G201" i="32"/>
  <c r="AB200" i="32"/>
  <c r="AC200" i="32" s="1"/>
  <c r="Y200" i="32"/>
  <c r="V200" i="32"/>
  <c r="S200" i="32"/>
  <c r="P200" i="32"/>
  <c r="M200" i="32"/>
  <c r="J200" i="32"/>
  <c r="G200" i="32"/>
  <c r="AB199" i="32"/>
  <c r="AC199" i="32" s="1"/>
  <c r="Y199" i="32"/>
  <c r="V199" i="32"/>
  <c r="S199" i="32"/>
  <c r="P199" i="32"/>
  <c r="M199" i="32"/>
  <c r="J199" i="32"/>
  <c r="G199" i="32"/>
  <c r="AB198" i="32"/>
  <c r="Y198" i="32"/>
  <c r="V198" i="32"/>
  <c r="S198" i="32"/>
  <c r="P198" i="32"/>
  <c r="AC198" i="32" s="1"/>
  <c r="M198" i="32"/>
  <c r="J198" i="32"/>
  <c r="G198" i="32"/>
  <c r="AB197" i="32"/>
  <c r="Y197" i="32"/>
  <c r="V197" i="32"/>
  <c r="AC197" i="32" s="1"/>
  <c r="S197" i="32"/>
  <c r="P197" i="32"/>
  <c r="M197" i="32"/>
  <c r="J197" i="32"/>
  <c r="G197" i="32"/>
  <c r="AB196" i="32"/>
  <c r="Y196" i="32"/>
  <c r="AC196" i="32" s="1"/>
  <c r="V196" i="32"/>
  <c r="S196" i="32"/>
  <c r="P196" i="32"/>
  <c r="M196" i="32"/>
  <c r="J196" i="32"/>
  <c r="G196" i="32"/>
  <c r="AB195" i="32"/>
  <c r="AC195" i="32" s="1"/>
  <c r="Y195" i="32"/>
  <c r="V195" i="32"/>
  <c r="S195" i="32"/>
  <c r="P195" i="32"/>
  <c r="M195" i="32"/>
  <c r="J195" i="32"/>
  <c r="G195" i="32"/>
  <c r="AB194" i="32"/>
  <c r="AC194" i="32" s="1"/>
  <c r="Y194" i="32"/>
  <c r="V194" i="32"/>
  <c r="S194" i="32"/>
  <c r="P194" i="32"/>
  <c r="M194" i="32"/>
  <c r="J194" i="32"/>
  <c r="G194" i="32"/>
  <c r="AC193" i="32"/>
  <c r="AB193" i="32"/>
  <c r="Y193" i="32"/>
  <c r="V193" i="32"/>
  <c r="S193" i="32"/>
  <c r="P193" i="32"/>
  <c r="M193" i="32"/>
  <c r="J193" i="32"/>
  <c r="G193" i="32"/>
  <c r="AB192" i="32"/>
  <c r="AC192" i="32" s="1"/>
  <c r="Y192" i="32"/>
  <c r="V192" i="32"/>
  <c r="S192" i="32"/>
  <c r="P192" i="32"/>
  <c r="M192" i="32"/>
  <c r="J192" i="32"/>
  <c r="G192" i="32"/>
  <c r="AB191" i="32"/>
  <c r="AC191" i="32" s="1"/>
  <c r="Y191" i="32"/>
  <c r="V191" i="32"/>
  <c r="S191" i="32"/>
  <c r="P191" i="32"/>
  <c r="M191" i="32"/>
  <c r="K207" i="32" s="1"/>
  <c r="J191" i="32"/>
  <c r="G191" i="32"/>
  <c r="AB190" i="32"/>
  <c r="Y190" i="32"/>
  <c r="V190" i="32"/>
  <c r="S190" i="32"/>
  <c r="P190" i="32"/>
  <c r="AC190" i="32" s="1"/>
  <c r="M190" i="32"/>
  <c r="J190" i="32"/>
  <c r="G190" i="32"/>
  <c r="AB189" i="32"/>
  <c r="Y189" i="32"/>
  <c r="V189" i="32"/>
  <c r="AC189" i="32" s="1"/>
  <c r="S189" i="32"/>
  <c r="P189" i="32"/>
  <c r="M189" i="32"/>
  <c r="J189" i="32"/>
  <c r="G189" i="32"/>
  <c r="AB188" i="32"/>
  <c r="Y188" i="32"/>
  <c r="AC188" i="32" s="1"/>
  <c r="V188" i="32"/>
  <c r="S188" i="32"/>
  <c r="P188" i="32"/>
  <c r="M188" i="32"/>
  <c r="J188" i="32"/>
  <c r="G188" i="32"/>
  <c r="AB187" i="32"/>
  <c r="Z207" i="32" s="1"/>
  <c r="Y187" i="32"/>
  <c r="W207" i="32" s="1"/>
  <c r="V187" i="32"/>
  <c r="T207" i="32" s="1"/>
  <c r="S187" i="32"/>
  <c r="Q207" i="32" s="1"/>
  <c r="P187" i="32"/>
  <c r="N207" i="32" s="1"/>
  <c r="M187" i="32"/>
  <c r="J187" i="32"/>
  <c r="H207" i="32" s="1"/>
  <c r="G187" i="32"/>
  <c r="E207" i="32" s="1"/>
  <c r="AC181" i="32"/>
  <c r="AB181" i="32"/>
  <c r="Y181" i="32"/>
  <c r="V181" i="32"/>
  <c r="S181" i="32"/>
  <c r="P181" i="32"/>
  <c r="M181" i="32"/>
  <c r="J181" i="32"/>
  <c r="G181" i="32"/>
  <c r="AB180" i="32"/>
  <c r="AC180" i="32" s="1"/>
  <c r="Y180" i="32"/>
  <c r="V180" i="32"/>
  <c r="S180" i="32"/>
  <c r="P180" i="32"/>
  <c r="M180" i="32"/>
  <c r="J180" i="32"/>
  <c r="G180" i="32"/>
  <c r="AB179" i="32"/>
  <c r="AC179" i="32" s="1"/>
  <c r="Y179" i="32"/>
  <c r="V179" i="32"/>
  <c r="S179" i="32"/>
  <c r="P179" i="32"/>
  <c r="M179" i="32"/>
  <c r="J179" i="32"/>
  <c r="G179" i="32"/>
  <c r="AB178" i="32"/>
  <c r="Y178" i="32"/>
  <c r="V178" i="32"/>
  <c r="S178" i="32"/>
  <c r="P178" i="32"/>
  <c r="AC178" i="32" s="1"/>
  <c r="M178" i="32"/>
  <c r="J178" i="32"/>
  <c r="G178" i="32"/>
  <c r="AB177" i="32"/>
  <c r="Y177" i="32"/>
  <c r="V177" i="32"/>
  <c r="AC177" i="32" s="1"/>
  <c r="S177" i="32"/>
  <c r="P177" i="32"/>
  <c r="M177" i="32"/>
  <c r="J177" i="32"/>
  <c r="G177" i="32"/>
  <c r="AB176" i="32"/>
  <c r="Y176" i="32"/>
  <c r="AC176" i="32" s="1"/>
  <c r="V176" i="32"/>
  <c r="S176" i="32"/>
  <c r="P176" i="32"/>
  <c r="M176" i="32"/>
  <c r="J176" i="32"/>
  <c r="G176" i="32"/>
  <c r="AB175" i="32"/>
  <c r="AC175" i="32" s="1"/>
  <c r="Y175" i="32"/>
  <c r="V175" i="32"/>
  <c r="S175" i="32"/>
  <c r="P175" i="32"/>
  <c r="M175" i="32"/>
  <c r="J175" i="32"/>
  <c r="G175" i="32"/>
  <c r="AB174" i="32"/>
  <c r="AC174" i="32" s="1"/>
  <c r="Y174" i="32"/>
  <c r="V174" i="32"/>
  <c r="S174" i="32"/>
  <c r="P174" i="32"/>
  <c r="M174" i="32"/>
  <c r="J174" i="32"/>
  <c r="G174" i="32"/>
  <c r="AB173" i="32"/>
  <c r="Y173" i="32"/>
  <c r="V173" i="32"/>
  <c r="S173" i="32"/>
  <c r="P173" i="32"/>
  <c r="M173" i="32"/>
  <c r="J173" i="32"/>
  <c r="G173" i="32"/>
  <c r="AC173" i="32" s="1"/>
  <c r="AB172" i="32"/>
  <c r="AC172" i="32" s="1"/>
  <c r="Y172" i="32"/>
  <c r="V172" i="32"/>
  <c r="S172" i="32"/>
  <c r="P172" i="32"/>
  <c r="M172" i="32"/>
  <c r="J172" i="32"/>
  <c r="G172" i="32"/>
  <c r="AB171" i="32"/>
  <c r="AC171" i="32" s="1"/>
  <c r="Y171" i="32"/>
  <c r="V171" i="32"/>
  <c r="S171" i="32"/>
  <c r="P171" i="32"/>
  <c r="M171" i="32"/>
  <c r="J171" i="32"/>
  <c r="G171" i="32"/>
  <c r="AB170" i="32"/>
  <c r="Y170" i="32"/>
  <c r="V170" i="32"/>
  <c r="S170" i="32"/>
  <c r="P170" i="32"/>
  <c r="AC170" i="32" s="1"/>
  <c r="M170" i="32"/>
  <c r="J170" i="32"/>
  <c r="G170" i="32"/>
  <c r="AB169" i="32"/>
  <c r="Y169" i="32"/>
  <c r="V169" i="32"/>
  <c r="AC169" i="32" s="1"/>
  <c r="S169" i="32"/>
  <c r="P169" i="32"/>
  <c r="M169" i="32"/>
  <c r="J169" i="32"/>
  <c r="G169" i="32"/>
  <c r="AB168" i="32"/>
  <c r="Y168" i="32"/>
  <c r="AC168" i="32" s="1"/>
  <c r="V168" i="32"/>
  <c r="S168" i="32"/>
  <c r="P168" i="32"/>
  <c r="M168" i="32"/>
  <c r="J168" i="32"/>
  <c r="G168" i="32"/>
  <c r="AB167" i="32"/>
  <c r="AC167" i="32" s="1"/>
  <c r="Y167" i="32"/>
  <c r="V167" i="32"/>
  <c r="S167" i="32"/>
  <c r="P167" i="32"/>
  <c r="M167" i="32"/>
  <c r="J167" i="32"/>
  <c r="G167" i="32"/>
  <c r="AB166" i="32"/>
  <c r="Z182" i="32" s="1"/>
  <c r="Y166" i="32"/>
  <c r="V166" i="32"/>
  <c r="S166" i="32"/>
  <c r="P166" i="32"/>
  <c r="M166" i="32"/>
  <c r="J166" i="32"/>
  <c r="G166" i="32"/>
  <c r="AB165" i="32"/>
  <c r="Y165" i="32"/>
  <c r="V165" i="32"/>
  <c r="S165" i="32"/>
  <c r="P165" i="32"/>
  <c r="M165" i="32"/>
  <c r="J165" i="32"/>
  <c r="G165" i="32"/>
  <c r="AC165" i="32" s="1"/>
  <c r="AB164" i="32"/>
  <c r="AC164" i="32" s="1"/>
  <c r="Y164" i="32"/>
  <c r="V164" i="32"/>
  <c r="S164" i="32"/>
  <c r="P164" i="32"/>
  <c r="M164" i="32"/>
  <c r="J164" i="32"/>
  <c r="G164" i="32"/>
  <c r="AB163" i="32"/>
  <c r="AC163" i="32" s="1"/>
  <c r="Y163" i="32"/>
  <c r="V163" i="32"/>
  <c r="S163" i="32"/>
  <c r="P163" i="32"/>
  <c r="M163" i="32"/>
  <c r="J163" i="32"/>
  <c r="G163" i="32"/>
  <c r="AB162" i="32"/>
  <c r="Y162" i="32"/>
  <c r="W182" i="32" s="1"/>
  <c r="V162" i="32"/>
  <c r="T182" i="32" s="1"/>
  <c r="S162" i="32"/>
  <c r="Q182" i="32" s="1"/>
  <c r="P162" i="32"/>
  <c r="AC162" i="32" s="1"/>
  <c r="M162" i="32"/>
  <c r="K182" i="32" s="1"/>
  <c r="J162" i="32"/>
  <c r="H182" i="32" s="1"/>
  <c r="G162" i="32"/>
  <c r="E182" i="32" s="1"/>
  <c r="AB156" i="32"/>
  <c r="Y156" i="32"/>
  <c r="AC156" i="32" s="1"/>
  <c r="V156" i="32"/>
  <c r="S156" i="32"/>
  <c r="P156" i="32"/>
  <c r="M156" i="32"/>
  <c r="J156" i="32"/>
  <c r="G156" i="32"/>
  <c r="AB155" i="32"/>
  <c r="AC155" i="32" s="1"/>
  <c r="Y155" i="32"/>
  <c r="V155" i="32"/>
  <c r="S155" i="32"/>
  <c r="P155" i="32"/>
  <c r="M155" i="32"/>
  <c r="J155" i="32"/>
  <c r="G155" i="32"/>
  <c r="AB154" i="32"/>
  <c r="AC154" i="32" s="1"/>
  <c r="Y154" i="32"/>
  <c r="V154" i="32"/>
  <c r="S154" i="32"/>
  <c r="P154" i="32"/>
  <c r="M154" i="32"/>
  <c r="J154" i="32"/>
  <c r="G154" i="32"/>
  <c r="AC153" i="32"/>
  <c r="AB153" i="32"/>
  <c r="Y153" i="32"/>
  <c r="V153" i="32"/>
  <c r="S153" i="32"/>
  <c r="P153" i="32"/>
  <c r="M153" i="32"/>
  <c r="J153" i="32"/>
  <c r="G153" i="32"/>
  <c r="AB152" i="32"/>
  <c r="AC152" i="32" s="1"/>
  <c r="Y152" i="32"/>
  <c r="V152" i="32"/>
  <c r="S152" i="32"/>
  <c r="P152" i="32"/>
  <c r="M152" i="32"/>
  <c r="J152" i="32"/>
  <c r="G152" i="32"/>
  <c r="AB151" i="32"/>
  <c r="AC151" i="32" s="1"/>
  <c r="Y151" i="32"/>
  <c r="V151" i="32"/>
  <c r="S151" i="32"/>
  <c r="P151" i="32"/>
  <c r="M151" i="32"/>
  <c r="J151" i="32"/>
  <c r="G151" i="32"/>
  <c r="AB150" i="32"/>
  <c r="Y150" i="32"/>
  <c r="V150" i="32"/>
  <c r="S150" i="32"/>
  <c r="P150" i="32"/>
  <c r="AC150" i="32" s="1"/>
  <c r="M150" i="32"/>
  <c r="J150" i="32"/>
  <c r="G150" i="32"/>
  <c r="AB149" i="32"/>
  <c r="AC149" i="32" s="1"/>
  <c r="Y149" i="32"/>
  <c r="V149" i="32"/>
  <c r="S149" i="32"/>
  <c r="P149" i="32"/>
  <c r="M149" i="32"/>
  <c r="J149" i="32"/>
  <c r="G149" i="32"/>
  <c r="AB148" i="32"/>
  <c r="Y148" i="32"/>
  <c r="V148" i="32"/>
  <c r="AC148" i="32" s="1"/>
  <c r="S148" i="32"/>
  <c r="P148" i="32"/>
  <c r="M148" i="32"/>
  <c r="J148" i="32"/>
  <c r="G148" i="32"/>
  <c r="AB147" i="32"/>
  <c r="AC147" i="32" s="1"/>
  <c r="Y147" i="32"/>
  <c r="V147" i="32"/>
  <c r="S147" i="32"/>
  <c r="P147" i="32"/>
  <c r="M147" i="32"/>
  <c r="J147" i="32"/>
  <c r="G147" i="32"/>
  <c r="AB146" i="32"/>
  <c r="AC146" i="32" s="1"/>
  <c r="Y146" i="32"/>
  <c r="V146" i="32"/>
  <c r="S146" i="32"/>
  <c r="P146" i="32"/>
  <c r="M146" i="32"/>
  <c r="J146" i="32"/>
  <c r="G146" i="32"/>
  <c r="AC145" i="32"/>
  <c r="AB145" i="32"/>
  <c r="Y145" i="32"/>
  <c r="V145" i="32"/>
  <c r="S145" i="32"/>
  <c r="P145" i="32"/>
  <c r="M145" i="32"/>
  <c r="J145" i="32"/>
  <c r="G145" i="32"/>
  <c r="AB144" i="32"/>
  <c r="AC144" i="32" s="1"/>
  <c r="Y144" i="32"/>
  <c r="V144" i="32"/>
  <c r="S144" i="32"/>
  <c r="P144" i="32"/>
  <c r="M144" i="32"/>
  <c r="J144" i="32"/>
  <c r="G144" i="32"/>
  <c r="AB143" i="32"/>
  <c r="AC143" i="32" s="1"/>
  <c r="Y143" i="32"/>
  <c r="V143" i="32"/>
  <c r="S143" i="32"/>
  <c r="P143" i="32"/>
  <c r="M143" i="32"/>
  <c r="J143" i="32"/>
  <c r="G143" i="32"/>
  <c r="AB142" i="32"/>
  <c r="Y142" i="32"/>
  <c r="V142" i="32"/>
  <c r="S142" i="32"/>
  <c r="P142" i="32"/>
  <c r="AC142" i="32" s="1"/>
  <c r="M142" i="32"/>
  <c r="J142" i="32"/>
  <c r="G142" i="32"/>
  <c r="AB141" i="32"/>
  <c r="AC141" i="32" s="1"/>
  <c r="Y141" i="32"/>
  <c r="V141" i="32"/>
  <c r="S141" i="32"/>
  <c r="Q157" i="32" s="1"/>
  <c r="P141" i="32"/>
  <c r="M141" i="32"/>
  <c r="J141" i="32"/>
  <c r="G141" i="32"/>
  <c r="AB140" i="32"/>
  <c r="Y140" i="32"/>
  <c r="V140" i="32"/>
  <c r="AC140" i="32" s="1"/>
  <c r="S140" i="32"/>
  <c r="P140" i="32"/>
  <c r="M140" i="32"/>
  <c r="J140" i="32"/>
  <c r="G140" i="32"/>
  <c r="AB139" i="32"/>
  <c r="AC139" i="32" s="1"/>
  <c r="Y139" i="32"/>
  <c r="V139" i="32"/>
  <c r="S139" i="32"/>
  <c r="P139" i="32"/>
  <c r="M139" i="32"/>
  <c r="J139" i="32"/>
  <c r="G139" i="32"/>
  <c r="AB138" i="32"/>
  <c r="AC138" i="32" s="1"/>
  <c r="Y138" i="32"/>
  <c r="V138" i="32"/>
  <c r="S138" i="32"/>
  <c r="P138" i="32"/>
  <c r="M138" i="32"/>
  <c r="J138" i="32"/>
  <c r="G138" i="32"/>
  <c r="AC137" i="32"/>
  <c r="AB137" i="32"/>
  <c r="Z157" i="32" s="1"/>
  <c r="Y137" i="32"/>
  <c r="W157" i="32" s="1"/>
  <c r="V137" i="32"/>
  <c r="T157" i="32" s="1"/>
  <c r="S137" i="32"/>
  <c r="P137" i="32"/>
  <c r="N157" i="32" s="1"/>
  <c r="M137" i="32"/>
  <c r="K157" i="32" s="1"/>
  <c r="J137" i="32"/>
  <c r="H157" i="32" s="1"/>
  <c r="G137" i="32"/>
  <c r="E157" i="32" s="1"/>
  <c r="AB131" i="32"/>
  <c r="AC131" i="32" s="1"/>
  <c r="Y131" i="32"/>
  <c r="V131" i="32"/>
  <c r="S131" i="32"/>
  <c r="P131" i="32"/>
  <c r="M131" i="32"/>
  <c r="J131" i="32"/>
  <c r="G131" i="32"/>
  <c r="AB130" i="32"/>
  <c r="Y130" i="32"/>
  <c r="V130" i="32"/>
  <c r="S130" i="32"/>
  <c r="P130" i="32"/>
  <c r="AC130" i="32" s="1"/>
  <c r="M130" i="32"/>
  <c r="J130" i="32"/>
  <c r="G130" i="32"/>
  <c r="AB129" i="32"/>
  <c r="AC129" i="32" s="1"/>
  <c r="Y129" i="32"/>
  <c r="V129" i="32"/>
  <c r="S129" i="32"/>
  <c r="P129" i="32"/>
  <c r="M129" i="32"/>
  <c r="J129" i="32"/>
  <c r="G129" i="32"/>
  <c r="AB128" i="32"/>
  <c r="Y128" i="32"/>
  <c r="V128" i="32"/>
  <c r="AC128" i="32" s="1"/>
  <c r="S128" i="32"/>
  <c r="P128" i="32"/>
  <c r="M128" i="32"/>
  <c r="J128" i="32"/>
  <c r="G128" i="32"/>
  <c r="AB127" i="32"/>
  <c r="AC127" i="32" s="1"/>
  <c r="Y127" i="32"/>
  <c r="V127" i="32"/>
  <c r="S127" i="32"/>
  <c r="P127" i="32"/>
  <c r="M127" i="32"/>
  <c r="J127" i="32"/>
  <c r="G127" i="32"/>
  <c r="AB126" i="32"/>
  <c r="AC126" i="32" s="1"/>
  <c r="Y126" i="32"/>
  <c r="V126" i="32"/>
  <c r="S126" i="32"/>
  <c r="P126" i="32"/>
  <c r="M126" i="32"/>
  <c r="J126" i="32"/>
  <c r="G126" i="32"/>
  <c r="AC125" i="32"/>
  <c r="AB125" i="32"/>
  <c r="Y125" i="32"/>
  <c r="V125" i="32"/>
  <c r="S125" i="32"/>
  <c r="P125" i="32"/>
  <c r="M125" i="32"/>
  <c r="J125" i="32"/>
  <c r="G125" i="32"/>
  <c r="AB124" i="32"/>
  <c r="AC124" i="32" s="1"/>
  <c r="Y124" i="32"/>
  <c r="V124" i="32"/>
  <c r="S124" i="32"/>
  <c r="P124" i="32"/>
  <c r="M124" i="32"/>
  <c r="J124" i="32"/>
  <c r="G124" i="32"/>
  <c r="AB123" i="32"/>
  <c r="AC123" i="32" s="1"/>
  <c r="Y123" i="32"/>
  <c r="V123" i="32"/>
  <c r="S123" i="32"/>
  <c r="P123" i="32"/>
  <c r="M123" i="32"/>
  <c r="J123" i="32"/>
  <c r="G123" i="32"/>
  <c r="AB122" i="32"/>
  <c r="Y122" i="32"/>
  <c r="V122" i="32"/>
  <c r="S122" i="32"/>
  <c r="P122" i="32"/>
  <c r="AC122" i="32" s="1"/>
  <c r="M122" i="32"/>
  <c r="J122" i="32"/>
  <c r="G122" i="32"/>
  <c r="AB121" i="32"/>
  <c r="AC121" i="32" s="1"/>
  <c r="Y121" i="32"/>
  <c r="V121" i="32"/>
  <c r="S121" i="32"/>
  <c r="P121" i="32"/>
  <c r="M121" i="32"/>
  <c r="J121" i="32"/>
  <c r="G121" i="32"/>
  <c r="AB120" i="32"/>
  <c r="Y120" i="32"/>
  <c r="V120" i="32"/>
  <c r="AC120" i="32" s="1"/>
  <c r="S120" i="32"/>
  <c r="P120" i="32"/>
  <c r="M120" i="32"/>
  <c r="J120" i="32"/>
  <c r="G120" i="32"/>
  <c r="AB119" i="32"/>
  <c r="AC119" i="32" s="1"/>
  <c r="Y119" i="32"/>
  <c r="V119" i="32"/>
  <c r="S119" i="32"/>
  <c r="P119" i="32"/>
  <c r="M119" i="32"/>
  <c r="J119" i="32"/>
  <c r="G119" i="32"/>
  <c r="AB118" i="32"/>
  <c r="AC118" i="32" s="1"/>
  <c r="Y118" i="32"/>
  <c r="V118" i="32"/>
  <c r="S118" i="32"/>
  <c r="P118" i="32"/>
  <c r="M118" i="32"/>
  <c r="J118" i="32"/>
  <c r="G118" i="32"/>
  <c r="AB117" i="32"/>
  <c r="Y117" i="32"/>
  <c r="V117" i="32"/>
  <c r="S117" i="32"/>
  <c r="P117" i="32"/>
  <c r="M117" i="32"/>
  <c r="J117" i="32"/>
  <c r="G117" i="32"/>
  <c r="AC117" i="32" s="1"/>
  <c r="AB116" i="32"/>
  <c r="AC116" i="32" s="1"/>
  <c r="Y116" i="32"/>
  <c r="V116" i="32"/>
  <c r="S116" i="32"/>
  <c r="P116" i="32"/>
  <c r="M116" i="32"/>
  <c r="J116" i="32"/>
  <c r="H132" i="32" s="1"/>
  <c r="G116" i="32"/>
  <c r="AB115" i="32"/>
  <c r="AC115" i="32" s="1"/>
  <c r="Y115" i="32"/>
  <c r="V115" i="32"/>
  <c r="S115" i="32"/>
  <c r="P115" i="32"/>
  <c r="M115" i="32"/>
  <c r="J115" i="32"/>
  <c r="G115" i="32"/>
  <c r="AB114" i="32"/>
  <c r="Y114" i="32"/>
  <c r="V114" i="32"/>
  <c r="S114" i="32"/>
  <c r="P114" i="32"/>
  <c r="AC114" i="32" s="1"/>
  <c r="M114" i="32"/>
  <c r="J114" i="32"/>
  <c r="G114" i="32"/>
  <c r="AB113" i="32"/>
  <c r="AC113" i="32" s="1"/>
  <c r="Y113" i="32"/>
  <c r="V113" i="32"/>
  <c r="S113" i="32"/>
  <c r="P113" i="32"/>
  <c r="M113" i="32"/>
  <c r="J113" i="32"/>
  <c r="G113" i="32"/>
  <c r="AB112" i="32"/>
  <c r="Z132" i="32" s="1"/>
  <c r="Y112" i="32"/>
  <c r="W132" i="32" s="1"/>
  <c r="V112" i="32"/>
  <c r="T132" i="32" s="1"/>
  <c r="S112" i="32"/>
  <c r="Q132" i="32" s="1"/>
  <c r="P112" i="32"/>
  <c r="N132" i="32" s="1"/>
  <c r="M112" i="32"/>
  <c r="K132" i="32" s="1"/>
  <c r="J112" i="32"/>
  <c r="G112" i="32"/>
  <c r="E132" i="32" s="1"/>
  <c r="AB106" i="32"/>
  <c r="AC106" i="32" s="1"/>
  <c r="Y106" i="32"/>
  <c r="V106" i="32"/>
  <c r="S106" i="32"/>
  <c r="P106" i="32"/>
  <c r="M106" i="32"/>
  <c r="J106" i="32"/>
  <c r="G106" i="32"/>
  <c r="AC105" i="32"/>
  <c r="AB105" i="32"/>
  <c r="Y105" i="32"/>
  <c r="V105" i="32"/>
  <c r="S105" i="32"/>
  <c r="P105" i="32"/>
  <c r="M105" i="32"/>
  <c r="J105" i="32"/>
  <c r="G105" i="32"/>
  <c r="AB104" i="32"/>
  <c r="AC104" i="32" s="1"/>
  <c r="Y104" i="32"/>
  <c r="V104" i="32"/>
  <c r="S104" i="32"/>
  <c r="P104" i="32"/>
  <c r="M104" i="32"/>
  <c r="J104" i="32"/>
  <c r="G104" i="32"/>
  <c r="AB103" i="32"/>
  <c r="AC103" i="32" s="1"/>
  <c r="Y103" i="32"/>
  <c r="V103" i="32"/>
  <c r="S103" i="32"/>
  <c r="P103" i="32"/>
  <c r="M103" i="32"/>
  <c r="J103" i="32"/>
  <c r="G103" i="32"/>
  <c r="AB102" i="32"/>
  <c r="Y102" i="32"/>
  <c r="V102" i="32"/>
  <c r="S102" i="32"/>
  <c r="P102" i="32"/>
  <c r="AC102" i="32" s="1"/>
  <c r="M102" i="32"/>
  <c r="J102" i="32"/>
  <c r="G102" i="32"/>
  <c r="AB101" i="32"/>
  <c r="AC101" i="32" s="1"/>
  <c r="Y101" i="32"/>
  <c r="V101" i="32"/>
  <c r="S101" i="32"/>
  <c r="P101" i="32"/>
  <c r="M101" i="32"/>
  <c r="J101" i="32"/>
  <c r="G101" i="32"/>
  <c r="AB100" i="32"/>
  <c r="Y100" i="32"/>
  <c r="V100" i="32"/>
  <c r="AC100" i="32" s="1"/>
  <c r="S100" i="32"/>
  <c r="P100" i="32"/>
  <c r="M100" i="32"/>
  <c r="J100" i="32"/>
  <c r="G100" i="32"/>
  <c r="AB99" i="32"/>
  <c r="AC99" i="32" s="1"/>
  <c r="Y99" i="32"/>
  <c r="V99" i="32"/>
  <c r="S99" i="32"/>
  <c r="P99" i="32"/>
  <c r="M99" i="32"/>
  <c r="J99" i="32"/>
  <c r="G99" i="32"/>
  <c r="AB98" i="32"/>
  <c r="AC98" i="32" s="1"/>
  <c r="Y98" i="32"/>
  <c r="V98" i="32"/>
  <c r="S98" i="32"/>
  <c r="P98" i="32"/>
  <c r="M98" i="32"/>
  <c r="J98" i="32"/>
  <c r="G98" i="32"/>
  <c r="AC97" i="32"/>
  <c r="AB97" i="32"/>
  <c r="Y97" i="32"/>
  <c r="V97" i="32"/>
  <c r="S97" i="32"/>
  <c r="P97" i="32"/>
  <c r="M97" i="32"/>
  <c r="J97" i="32"/>
  <c r="G97" i="32"/>
  <c r="AB96" i="32"/>
  <c r="AC96" i="32" s="1"/>
  <c r="Y96" i="32"/>
  <c r="V96" i="32"/>
  <c r="S96" i="32"/>
  <c r="P96" i="32"/>
  <c r="M96" i="32"/>
  <c r="J96" i="32"/>
  <c r="G96" i="32"/>
  <c r="AB95" i="32"/>
  <c r="AC95" i="32" s="1"/>
  <c r="Y95" i="32"/>
  <c r="V95" i="32"/>
  <c r="S95" i="32"/>
  <c r="P95" i="32"/>
  <c r="M95" i="32"/>
  <c r="J95" i="32"/>
  <c r="G95" i="32"/>
  <c r="AB94" i="32"/>
  <c r="Y94" i="32"/>
  <c r="V94" i="32"/>
  <c r="S94" i="32"/>
  <c r="P94" i="32"/>
  <c r="AC94" i="32" s="1"/>
  <c r="M94" i="32"/>
  <c r="J94" i="32"/>
  <c r="G94" i="32"/>
  <c r="AB93" i="32"/>
  <c r="AC93" i="32" s="1"/>
  <c r="Y93" i="32"/>
  <c r="V93" i="32"/>
  <c r="S93" i="32"/>
  <c r="P93" i="32"/>
  <c r="M93" i="32"/>
  <c r="J93" i="32"/>
  <c r="G93" i="32"/>
  <c r="AB92" i="32"/>
  <c r="Y92" i="32"/>
  <c r="V92" i="32"/>
  <c r="AC92" i="32" s="1"/>
  <c r="S92" i="32"/>
  <c r="P92" i="32"/>
  <c r="M92" i="32"/>
  <c r="J92" i="32"/>
  <c r="G92" i="32"/>
  <c r="AB91" i="32"/>
  <c r="AC91" i="32" s="1"/>
  <c r="Y91" i="32"/>
  <c r="W107" i="32" s="1"/>
  <c r="V91" i="32"/>
  <c r="S91" i="32"/>
  <c r="P91" i="32"/>
  <c r="M91" i="32"/>
  <c r="J91" i="32"/>
  <c r="G91" i="32"/>
  <c r="AB90" i="32"/>
  <c r="AC90" i="32" s="1"/>
  <c r="Y90" i="32"/>
  <c r="V90" i="32"/>
  <c r="S90" i="32"/>
  <c r="P90" i="32"/>
  <c r="M90" i="32"/>
  <c r="J90" i="32"/>
  <c r="G90" i="32"/>
  <c r="AB89" i="32"/>
  <c r="Y89" i="32"/>
  <c r="V89" i="32"/>
  <c r="S89" i="32"/>
  <c r="P89" i="32"/>
  <c r="M89" i="32"/>
  <c r="J89" i="32"/>
  <c r="G89" i="32"/>
  <c r="AC89" i="32" s="1"/>
  <c r="AB88" i="32"/>
  <c r="AC88" i="32" s="1"/>
  <c r="Y88" i="32"/>
  <c r="V88" i="32"/>
  <c r="S88" i="32"/>
  <c r="P88" i="32"/>
  <c r="M88" i="32"/>
  <c r="J88" i="32"/>
  <c r="G88" i="32"/>
  <c r="AB87" i="32"/>
  <c r="AC87" i="32" s="1"/>
  <c r="Y87" i="32"/>
  <c r="V87" i="32"/>
  <c r="T107" i="32" s="1"/>
  <c r="S87" i="32"/>
  <c r="Q107" i="32" s="1"/>
  <c r="P87" i="32"/>
  <c r="N107" i="32" s="1"/>
  <c r="M87" i="32"/>
  <c r="K107" i="32" s="1"/>
  <c r="J87" i="32"/>
  <c r="H107" i="32" s="1"/>
  <c r="G87" i="32"/>
  <c r="E107" i="32" s="1"/>
  <c r="AB81" i="32"/>
  <c r="AC81" i="32" s="1"/>
  <c r="Y81" i="32"/>
  <c r="V81" i="32"/>
  <c r="S81" i="32"/>
  <c r="P81" i="32"/>
  <c r="M81" i="32"/>
  <c r="J81" i="32"/>
  <c r="G81" i="32"/>
  <c r="AB80" i="32"/>
  <c r="Y80" i="32"/>
  <c r="V80" i="32"/>
  <c r="AC80" i="32" s="1"/>
  <c r="S80" i="32"/>
  <c r="P80" i="32"/>
  <c r="M80" i="32"/>
  <c r="J80" i="32"/>
  <c r="G80" i="32"/>
  <c r="AB79" i="32"/>
  <c r="AC79" i="32" s="1"/>
  <c r="Y79" i="32"/>
  <c r="V79" i="32"/>
  <c r="S79" i="32"/>
  <c r="P79" i="32"/>
  <c r="M79" i="32"/>
  <c r="J79" i="32"/>
  <c r="G79" i="32"/>
  <c r="AB78" i="32"/>
  <c r="AC78" i="32" s="1"/>
  <c r="Y78" i="32"/>
  <c r="V78" i="32"/>
  <c r="S78" i="32"/>
  <c r="P78" i="32"/>
  <c r="M78" i="32"/>
  <c r="J78" i="32"/>
  <c r="G78" i="32"/>
  <c r="AB77" i="32"/>
  <c r="Y77" i="32"/>
  <c r="V77" i="32"/>
  <c r="S77" i="32"/>
  <c r="P77" i="32"/>
  <c r="M77" i="32"/>
  <c r="J77" i="32"/>
  <c r="G77" i="32"/>
  <c r="AC77" i="32" s="1"/>
  <c r="AB76" i="32"/>
  <c r="AC76" i="32" s="1"/>
  <c r="Y76" i="32"/>
  <c r="V76" i="32"/>
  <c r="S76" i="32"/>
  <c r="P76" i="32"/>
  <c r="M76" i="32"/>
  <c r="J76" i="32"/>
  <c r="G76" i="32"/>
  <c r="AB75" i="32"/>
  <c r="AC75" i="32" s="1"/>
  <c r="Y75" i="32"/>
  <c r="V75" i="32"/>
  <c r="S75" i="32"/>
  <c r="P75" i="32"/>
  <c r="M75" i="32"/>
  <c r="J75" i="32"/>
  <c r="G75" i="32"/>
  <c r="AB74" i="32"/>
  <c r="Y74" i="32"/>
  <c r="V74" i="32"/>
  <c r="S74" i="32"/>
  <c r="P74" i="32"/>
  <c r="AC74" i="32" s="1"/>
  <c r="M74" i="32"/>
  <c r="J74" i="32"/>
  <c r="G74" i="32"/>
  <c r="AB73" i="32"/>
  <c r="AC73" i="32" s="1"/>
  <c r="Y73" i="32"/>
  <c r="V73" i="32"/>
  <c r="S73" i="32"/>
  <c r="P73" i="32"/>
  <c r="M73" i="32"/>
  <c r="J73" i="32"/>
  <c r="G73" i="32"/>
  <c r="AB72" i="32"/>
  <c r="Y72" i="32"/>
  <c r="V72" i="32"/>
  <c r="AC72" i="32" s="1"/>
  <c r="S72" i="32"/>
  <c r="P72" i="32"/>
  <c r="M72" i="32"/>
  <c r="J72" i="32"/>
  <c r="G72" i="32"/>
  <c r="AB71" i="32"/>
  <c r="Y71" i="32"/>
  <c r="AC71" i="32" s="1"/>
  <c r="V71" i="32"/>
  <c r="S71" i="32"/>
  <c r="P71" i="32"/>
  <c r="M71" i="32"/>
  <c r="J71" i="32"/>
  <c r="G71" i="32"/>
  <c r="AB70" i="32"/>
  <c r="AC70" i="32" s="1"/>
  <c r="Y70" i="32"/>
  <c r="V70" i="32"/>
  <c r="S70" i="32"/>
  <c r="P70" i="32"/>
  <c r="M70" i="32"/>
  <c r="J70" i="32"/>
  <c r="G70" i="32"/>
  <c r="AB69" i="32"/>
  <c r="Y69" i="32"/>
  <c r="V69" i="32"/>
  <c r="S69" i="32"/>
  <c r="P69" i="32"/>
  <c r="M69" i="32"/>
  <c r="J69" i="32"/>
  <c r="G69" i="32"/>
  <c r="AC69" i="32" s="1"/>
  <c r="AB68" i="32"/>
  <c r="AC68" i="32" s="1"/>
  <c r="Y68" i="32"/>
  <c r="V68" i="32"/>
  <c r="S68" i="32"/>
  <c r="P68" i="32"/>
  <c r="M68" i="32"/>
  <c r="J68" i="32"/>
  <c r="G68" i="32"/>
  <c r="AB67" i="32"/>
  <c r="AC67" i="32" s="1"/>
  <c r="Y67" i="32"/>
  <c r="V67" i="32"/>
  <c r="S67" i="32"/>
  <c r="P67" i="32"/>
  <c r="M67" i="32"/>
  <c r="J67" i="32"/>
  <c r="G67" i="32"/>
  <c r="AB66" i="32"/>
  <c r="Y66" i="32"/>
  <c r="V66" i="32"/>
  <c r="S66" i="32"/>
  <c r="P66" i="32"/>
  <c r="AC66" i="32" s="1"/>
  <c r="M66" i="32"/>
  <c r="J66" i="32"/>
  <c r="G66" i="32"/>
  <c r="AB65" i="32"/>
  <c r="AC65" i="32" s="1"/>
  <c r="Y65" i="32"/>
  <c r="V65" i="32"/>
  <c r="S65" i="32"/>
  <c r="P65" i="32"/>
  <c r="M65" i="32"/>
  <c r="J65" i="32"/>
  <c r="G65" i="32"/>
  <c r="AB64" i="32"/>
  <c r="Y64" i="32"/>
  <c r="V64" i="32"/>
  <c r="AC64" i="32" s="1"/>
  <c r="S64" i="32"/>
  <c r="P64" i="32"/>
  <c r="M64" i="32"/>
  <c r="J64" i="32"/>
  <c r="G64" i="32"/>
  <c r="AB63" i="32"/>
  <c r="Y63" i="32"/>
  <c r="AC63" i="32" s="1"/>
  <c r="V63" i="32"/>
  <c r="S63" i="32"/>
  <c r="P63" i="32"/>
  <c r="M63" i="32"/>
  <c r="J63" i="32"/>
  <c r="G63" i="32"/>
  <c r="AB62" i="32"/>
  <c r="Z82" i="32" s="1"/>
  <c r="Y62" i="32"/>
  <c r="W82" i="32" s="1"/>
  <c r="V62" i="32"/>
  <c r="T82" i="32" s="1"/>
  <c r="S62" i="32"/>
  <c r="Q82" i="32" s="1"/>
  <c r="P62" i="32"/>
  <c r="M62" i="32"/>
  <c r="K82" i="32" s="1"/>
  <c r="J62" i="32"/>
  <c r="H82" i="32" s="1"/>
  <c r="G62" i="32"/>
  <c r="E82" i="32" s="1"/>
  <c r="V57" i="32"/>
  <c r="T57" i="32"/>
  <c r="R57" i="32"/>
  <c r="P57" i="32"/>
  <c r="N57" i="32"/>
  <c r="L57" i="32"/>
  <c r="J57" i="32"/>
  <c r="H57" i="32"/>
  <c r="U56" i="32"/>
  <c r="S56" i="32"/>
  <c r="Q56" i="32"/>
  <c r="O56" i="32"/>
  <c r="M56" i="32"/>
  <c r="K56" i="32"/>
  <c r="I56" i="32"/>
  <c r="X56" i="32" s="1"/>
  <c r="G56" i="32"/>
  <c r="W56" i="32" s="1"/>
  <c r="S55" i="32"/>
  <c r="Q55" i="32"/>
  <c r="O55" i="32"/>
  <c r="M55" i="32"/>
  <c r="I55" i="32"/>
  <c r="G55" i="32"/>
  <c r="K55" i="32" s="1"/>
  <c r="W54" i="32"/>
  <c r="G54" i="32"/>
  <c r="U54" i="32" s="1"/>
  <c r="K53" i="32"/>
  <c r="G53" i="32"/>
  <c r="I53" i="32" s="1"/>
  <c r="U52" i="32"/>
  <c r="S52" i="32"/>
  <c r="O52" i="32"/>
  <c r="M52" i="32"/>
  <c r="K52" i="32"/>
  <c r="I52" i="32"/>
  <c r="G52" i="32"/>
  <c r="W52" i="32" s="1"/>
  <c r="S51" i="32"/>
  <c r="Q51" i="32"/>
  <c r="O51" i="32"/>
  <c r="M51" i="32"/>
  <c r="I51" i="32"/>
  <c r="G51" i="32"/>
  <c r="K51" i="32" s="1"/>
  <c r="W50" i="32"/>
  <c r="G50" i="32"/>
  <c r="U50" i="32" s="1"/>
  <c r="K49" i="32"/>
  <c r="G49" i="32"/>
  <c r="I49" i="32" s="1"/>
  <c r="U48" i="32"/>
  <c r="S48" i="32"/>
  <c r="O48" i="32"/>
  <c r="M48" i="32"/>
  <c r="K48" i="32"/>
  <c r="I48" i="32"/>
  <c r="G48" i="32"/>
  <c r="W48" i="32" s="1"/>
  <c r="S47" i="32"/>
  <c r="Q47" i="32"/>
  <c r="O47" i="32"/>
  <c r="M47" i="32"/>
  <c r="I47" i="32"/>
  <c r="G47" i="32"/>
  <c r="K47" i="32" s="1"/>
  <c r="G46" i="32"/>
  <c r="U46" i="32" s="1"/>
  <c r="K45" i="32"/>
  <c r="G45" i="32"/>
  <c r="I45" i="32" s="1"/>
  <c r="U44" i="32"/>
  <c r="S44" i="32"/>
  <c r="O44" i="32"/>
  <c r="M44" i="32"/>
  <c r="K44" i="32"/>
  <c r="I44" i="32"/>
  <c r="G44" i="32"/>
  <c r="W44" i="32" s="1"/>
  <c r="S43" i="32"/>
  <c r="Q43" i="32"/>
  <c r="O43" i="32"/>
  <c r="M43" i="32"/>
  <c r="I43" i="32"/>
  <c r="G43" i="32"/>
  <c r="K43" i="32" s="1"/>
  <c r="G42" i="32"/>
  <c r="U42" i="32" s="1"/>
  <c r="K41" i="32"/>
  <c r="G41" i="32"/>
  <c r="I41" i="32" s="1"/>
  <c r="U40" i="32"/>
  <c r="S40" i="32"/>
  <c r="O40" i="32"/>
  <c r="M40" i="32"/>
  <c r="K40" i="32"/>
  <c r="I40" i="32"/>
  <c r="G40" i="32"/>
  <c r="W40" i="32" s="1"/>
  <c r="S39" i="32"/>
  <c r="Q39" i="32"/>
  <c r="O39" i="32"/>
  <c r="M39" i="32"/>
  <c r="I39" i="32"/>
  <c r="G39" i="32"/>
  <c r="K39" i="32" s="1"/>
  <c r="G38" i="32"/>
  <c r="U38" i="32" s="1"/>
  <c r="K37" i="32"/>
  <c r="G37" i="32"/>
  <c r="I37" i="32" s="1"/>
  <c r="C31" i="32"/>
  <c r="C28" i="32"/>
  <c r="C20" i="32"/>
  <c r="C30" i="32" s="1"/>
  <c r="AB206" i="31"/>
  <c r="AC206" i="31" s="1"/>
  <c r="Y206" i="31"/>
  <c r="V206" i="31"/>
  <c r="S206" i="31"/>
  <c r="P206" i="31"/>
  <c r="M206" i="31"/>
  <c r="J206" i="31"/>
  <c r="G206" i="31"/>
  <c r="AB205" i="31"/>
  <c r="AC205" i="31" s="1"/>
  <c r="Y205" i="31"/>
  <c r="V205" i="31"/>
  <c r="S205" i="31"/>
  <c r="P205" i="31"/>
  <c r="M205" i="31"/>
  <c r="J205" i="31"/>
  <c r="G205" i="31"/>
  <c r="AB204" i="31"/>
  <c r="AC204" i="31" s="1"/>
  <c r="Y204" i="31"/>
  <c r="V204" i="31"/>
  <c r="S204" i="31"/>
  <c r="P204" i="31"/>
  <c r="M204" i="31"/>
  <c r="J204" i="31"/>
  <c r="G204" i="31"/>
  <c r="AB203" i="31"/>
  <c r="Y203" i="31"/>
  <c r="AC203" i="31" s="1"/>
  <c r="V203" i="31"/>
  <c r="S203" i="31"/>
  <c r="P203" i="31"/>
  <c r="M203" i="31"/>
  <c r="J203" i="31"/>
  <c r="G203" i="31"/>
  <c r="AB202" i="31"/>
  <c r="AC202" i="31" s="1"/>
  <c r="Y202" i="31"/>
  <c r="V202" i="31"/>
  <c r="S202" i="31"/>
  <c r="P202" i="31"/>
  <c r="M202" i="31"/>
  <c r="J202" i="31"/>
  <c r="G202" i="31"/>
  <c r="AB201" i="31"/>
  <c r="Y201" i="31"/>
  <c r="V201" i="31"/>
  <c r="S201" i="31"/>
  <c r="P201" i="31"/>
  <c r="M201" i="31"/>
  <c r="J201" i="31"/>
  <c r="G201" i="31"/>
  <c r="AC201" i="31" s="1"/>
  <c r="AB200" i="31"/>
  <c r="AC200" i="31" s="1"/>
  <c r="Y200" i="31"/>
  <c r="V200" i="31"/>
  <c r="S200" i="31"/>
  <c r="P200" i="31"/>
  <c r="M200" i="31"/>
  <c r="J200" i="31"/>
  <c r="G200" i="31"/>
  <c r="AB199" i="31"/>
  <c r="Y199" i="31"/>
  <c r="AC199" i="31" s="1"/>
  <c r="V199" i="31"/>
  <c r="S199" i="31"/>
  <c r="P199" i="31"/>
  <c r="M199" i="31"/>
  <c r="J199" i="31"/>
  <c r="G199" i="31"/>
  <c r="AB198" i="31"/>
  <c r="AC198" i="31" s="1"/>
  <c r="Y198" i="31"/>
  <c r="V198" i="31"/>
  <c r="S198" i="31"/>
  <c r="P198" i="31"/>
  <c r="M198" i="31"/>
  <c r="J198" i="31"/>
  <c r="G198" i="31"/>
  <c r="AB197" i="31"/>
  <c r="AC197" i="31" s="1"/>
  <c r="Y197" i="31"/>
  <c r="V197" i="31"/>
  <c r="S197" i="31"/>
  <c r="P197" i="31"/>
  <c r="M197" i="31"/>
  <c r="J197" i="31"/>
  <c r="G197" i="31"/>
  <c r="AB196" i="31"/>
  <c r="AC196" i="31" s="1"/>
  <c r="Y196" i="31"/>
  <c r="V196" i="31"/>
  <c r="S196" i="31"/>
  <c r="P196" i="31"/>
  <c r="M196" i="31"/>
  <c r="J196" i="31"/>
  <c r="G196" i="31"/>
  <c r="AB195" i="31"/>
  <c r="Y195" i="31"/>
  <c r="AC195" i="31" s="1"/>
  <c r="V195" i="31"/>
  <c r="S195" i="31"/>
  <c r="P195" i="31"/>
  <c r="M195" i="31"/>
  <c r="J195" i="31"/>
  <c r="G195" i="31"/>
  <c r="AB194" i="31"/>
  <c r="AC194" i="31" s="1"/>
  <c r="Y194" i="31"/>
  <c r="V194" i="31"/>
  <c r="S194" i="31"/>
  <c r="P194" i="31"/>
  <c r="M194" i="31"/>
  <c r="J194" i="31"/>
  <c r="G194" i="31"/>
  <c r="AB193" i="31"/>
  <c r="Y193" i="31"/>
  <c r="V193" i="31"/>
  <c r="S193" i="31"/>
  <c r="P193" i="31"/>
  <c r="M193" i="31"/>
  <c r="J193" i="31"/>
  <c r="G193" i="31"/>
  <c r="AC193" i="31" s="1"/>
  <c r="AB192" i="31"/>
  <c r="AC192" i="31" s="1"/>
  <c r="Y192" i="31"/>
  <c r="V192" i="31"/>
  <c r="S192" i="31"/>
  <c r="P192" i="31"/>
  <c r="M192" i="31"/>
  <c r="J192" i="31"/>
  <c r="G192" i="31"/>
  <c r="AB191" i="31"/>
  <c r="AC191" i="31" s="1"/>
  <c r="Y191" i="31"/>
  <c r="V191" i="31"/>
  <c r="S191" i="31"/>
  <c r="P191" i="31"/>
  <c r="M191" i="31"/>
  <c r="K207" i="31" s="1"/>
  <c r="J191" i="31"/>
  <c r="G191" i="31"/>
  <c r="AB190" i="31"/>
  <c r="AC190" i="31" s="1"/>
  <c r="Y190" i="31"/>
  <c r="V190" i="31"/>
  <c r="S190" i="31"/>
  <c r="P190" i="31"/>
  <c r="M190" i="31"/>
  <c r="J190" i="31"/>
  <c r="G190" i="31"/>
  <c r="AB189" i="31"/>
  <c r="AC189" i="31" s="1"/>
  <c r="Y189" i="31"/>
  <c r="V189" i="31"/>
  <c r="S189" i="31"/>
  <c r="Q207" i="31" s="1"/>
  <c r="P189" i="31"/>
  <c r="M189" i="31"/>
  <c r="J189" i="31"/>
  <c r="G189" i="31"/>
  <c r="AB188" i="31"/>
  <c r="AC188" i="31" s="1"/>
  <c r="Y188" i="31"/>
  <c r="V188" i="31"/>
  <c r="T207" i="31" s="1"/>
  <c r="S188" i="31"/>
  <c r="P188" i="31"/>
  <c r="M188" i="31"/>
  <c r="J188" i="31"/>
  <c r="G188" i="31"/>
  <c r="AB187" i="31"/>
  <c r="Z207" i="31" s="1"/>
  <c r="Y187" i="31"/>
  <c r="W207" i="31" s="1"/>
  <c r="V187" i="31"/>
  <c r="S187" i="31"/>
  <c r="P187" i="31"/>
  <c r="N207" i="31" s="1"/>
  <c r="M187" i="31"/>
  <c r="J187" i="31"/>
  <c r="H207" i="31" s="1"/>
  <c r="G187" i="31"/>
  <c r="E207" i="31" s="1"/>
  <c r="AB181" i="31"/>
  <c r="Y181" i="31"/>
  <c r="V181" i="31"/>
  <c r="S181" i="31"/>
  <c r="P181" i="31"/>
  <c r="M181" i="31"/>
  <c r="J181" i="31"/>
  <c r="G181" i="31"/>
  <c r="AC181" i="31" s="1"/>
  <c r="AB180" i="31"/>
  <c r="AC180" i="31" s="1"/>
  <c r="Y180" i="31"/>
  <c r="V180" i="31"/>
  <c r="S180" i="31"/>
  <c r="P180" i="31"/>
  <c r="M180" i="31"/>
  <c r="J180" i="31"/>
  <c r="G180" i="31"/>
  <c r="AB179" i="31"/>
  <c r="AC179" i="31" s="1"/>
  <c r="Y179" i="31"/>
  <c r="V179" i="31"/>
  <c r="S179" i="31"/>
  <c r="P179" i="31"/>
  <c r="M179" i="31"/>
  <c r="J179" i="31"/>
  <c r="G179" i="31"/>
  <c r="AB178" i="31"/>
  <c r="AC178" i="31" s="1"/>
  <c r="Y178" i="31"/>
  <c r="V178" i="31"/>
  <c r="S178" i="31"/>
  <c r="P178" i="31"/>
  <c r="M178" i="31"/>
  <c r="J178" i="31"/>
  <c r="G178" i="31"/>
  <c r="AB177" i="31"/>
  <c r="AC177" i="31" s="1"/>
  <c r="Y177" i="31"/>
  <c r="V177" i="31"/>
  <c r="S177" i="31"/>
  <c r="P177" i="31"/>
  <c r="M177" i="31"/>
  <c r="J177" i="31"/>
  <c r="G177" i="31"/>
  <c r="AB176" i="31"/>
  <c r="AC176" i="31" s="1"/>
  <c r="Y176" i="31"/>
  <c r="V176" i="31"/>
  <c r="S176" i="31"/>
  <c r="P176" i="31"/>
  <c r="M176" i="31"/>
  <c r="J176" i="31"/>
  <c r="G176" i="31"/>
  <c r="AB175" i="31"/>
  <c r="Y175" i="31"/>
  <c r="AC175" i="31" s="1"/>
  <c r="V175" i="31"/>
  <c r="S175" i="31"/>
  <c r="P175" i="31"/>
  <c r="M175" i="31"/>
  <c r="J175" i="31"/>
  <c r="G175" i="31"/>
  <c r="AB174" i="31"/>
  <c r="AC174" i="31" s="1"/>
  <c r="Y174" i="31"/>
  <c r="V174" i="31"/>
  <c r="S174" i="31"/>
  <c r="P174" i="31"/>
  <c r="M174" i="31"/>
  <c r="J174" i="31"/>
  <c r="G174" i="31"/>
  <c r="AB173" i="31"/>
  <c r="Y173" i="31"/>
  <c r="V173" i="31"/>
  <c r="S173" i="31"/>
  <c r="P173" i="31"/>
  <c r="M173" i="31"/>
  <c r="J173" i="31"/>
  <c r="G173" i="31"/>
  <c r="AC173" i="31" s="1"/>
  <c r="AB172" i="31"/>
  <c r="AC172" i="31" s="1"/>
  <c r="Y172" i="31"/>
  <c r="V172" i="31"/>
  <c r="S172" i="31"/>
  <c r="P172" i="31"/>
  <c r="M172" i="31"/>
  <c r="J172" i="31"/>
  <c r="G172" i="31"/>
  <c r="AB171" i="31"/>
  <c r="Y171" i="31"/>
  <c r="AC171" i="31" s="1"/>
  <c r="V171" i="31"/>
  <c r="S171" i="31"/>
  <c r="P171" i="31"/>
  <c r="M171" i="31"/>
  <c r="J171" i="31"/>
  <c r="G171" i="31"/>
  <c r="AB170" i="31"/>
  <c r="AC170" i="31" s="1"/>
  <c r="Y170" i="31"/>
  <c r="V170" i="31"/>
  <c r="S170" i="31"/>
  <c r="P170" i="31"/>
  <c r="M170" i="31"/>
  <c r="J170" i="31"/>
  <c r="G170" i="31"/>
  <c r="AB169" i="31"/>
  <c r="AC169" i="31" s="1"/>
  <c r="Y169" i="31"/>
  <c r="V169" i="31"/>
  <c r="S169" i="31"/>
  <c r="P169" i="31"/>
  <c r="M169" i="31"/>
  <c r="J169" i="31"/>
  <c r="G169" i="31"/>
  <c r="AB168" i="31"/>
  <c r="AC168" i="31" s="1"/>
  <c r="Y168" i="31"/>
  <c r="V168" i="31"/>
  <c r="S168" i="31"/>
  <c r="P168" i="31"/>
  <c r="M168" i="31"/>
  <c r="J168" i="31"/>
  <c r="G168" i="31"/>
  <c r="AB167" i="31"/>
  <c r="Y167" i="31"/>
  <c r="AC167" i="31" s="1"/>
  <c r="V167" i="31"/>
  <c r="S167" i="31"/>
  <c r="P167" i="31"/>
  <c r="M167" i="31"/>
  <c r="J167" i="31"/>
  <c r="G167" i="31"/>
  <c r="AB166" i="31"/>
  <c r="AC166" i="31" s="1"/>
  <c r="Y166" i="31"/>
  <c r="V166" i="31"/>
  <c r="S166" i="31"/>
  <c r="P166" i="31"/>
  <c r="M166" i="31"/>
  <c r="J166" i="31"/>
  <c r="G166" i="31"/>
  <c r="AB165" i="31"/>
  <c r="Y165" i="31"/>
  <c r="V165" i="31"/>
  <c r="S165" i="31"/>
  <c r="P165" i="31"/>
  <c r="M165" i="31"/>
  <c r="J165" i="31"/>
  <c r="G165" i="31"/>
  <c r="AC165" i="31" s="1"/>
  <c r="AB164" i="31"/>
  <c r="AC164" i="31" s="1"/>
  <c r="Y164" i="31"/>
  <c r="V164" i="31"/>
  <c r="S164" i="31"/>
  <c r="P164" i="31"/>
  <c r="M164" i="31"/>
  <c r="J164" i="31"/>
  <c r="H182" i="31" s="1"/>
  <c r="G164" i="31"/>
  <c r="AB163" i="31"/>
  <c r="Y163" i="31"/>
  <c r="V163" i="31"/>
  <c r="AC163" i="31" s="1"/>
  <c r="S163" i="31"/>
  <c r="P163" i="31"/>
  <c r="M163" i="31"/>
  <c r="K182" i="31" s="1"/>
  <c r="J163" i="31"/>
  <c r="G163" i="31"/>
  <c r="AB162" i="31"/>
  <c r="Y162" i="31"/>
  <c r="W182" i="31" s="1"/>
  <c r="V162" i="31"/>
  <c r="T182" i="31" s="1"/>
  <c r="S162" i="31"/>
  <c r="Q182" i="31" s="1"/>
  <c r="P162" i="31"/>
  <c r="N182" i="31" s="1"/>
  <c r="M162" i="31"/>
  <c r="J162" i="31"/>
  <c r="G162" i="31"/>
  <c r="E182" i="31" s="1"/>
  <c r="AB156" i="31"/>
  <c r="AC156" i="31" s="1"/>
  <c r="Y156" i="31"/>
  <c r="V156" i="31"/>
  <c r="S156" i="31"/>
  <c r="P156" i="31"/>
  <c r="M156" i="31"/>
  <c r="J156" i="31"/>
  <c r="G156" i="31"/>
  <c r="AB155" i="31"/>
  <c r="Y155" i="31"/>
  <c r="AC155" i="31" s="1"/>
  <c r="V155" i="31"/>
  <c r="S155" i="31"/>
  <c r="P155" i="31"/>
  <c r="M155" i="31"/>
  <c r="J155" i="31"/>
  <c r="G155" i="31"/>
  <c r="AB154" i="31"/>
  <c r="AC154" i="31" s="1"/>
  <c r="Y154" i="31"/>
  <c r="V154" i="31"/>
  <c r="S154" i="31"/>
  <c r="P154" i="31"/>
  <c r="M154" i="31"/>
  <c r="J154" i="31"/>
  <c r="G154" i="31"/>
  <c r="AB153" i="31"/>
  <c r="Y153" i="31"/>
  <c r="V153" i="31"/>
  <c r="S153" i="31"/>
  <c r="P153" i="31"/>
  <c r="M153" i="31"/>
  <c r="J153" i="31"/>
  <c r="G153" i="31"/>
  <c r="AC153" i="31" s="1"/>
  <c r="AB152" i="31"/>
  <c r="AC152" i="31" s="1"/>
  <c r="Y152" i="31"/>
  <c r="V152" i="31"/>
  <c r="S152" i="31"/>
  <c r="P152" i="31"/>
  <c r="M152" i="31"/>
  <c r="J152" i="31"/>
  <c r="G152" i="31"/>
  <c r="AB151" i="31"/>
  <c r="Y151" i="31"/>
  <c r="AC151" i="31" s="1"/>
  <c r="V151" i="31"/>
  <c r="S151" i="31"/>
  <c r="P151" i="31"/>
  <c r="M151" i="31"/>
  <c r="J151" i="31"/>
  <c r="G151" i="31"/>
  <c r="AB150" i="31"/>
  <c r="AC150" i="31" s="1"/>
  <c r="Y150" i="31"/>
  <c r="V150" i="31"/>
  <c r="S150" i="31"/>
  <c r="P150" i="31"/>
  <c r="M150" i="31"/>
  <c r="J150" i="31"/>
  <c r="G150" i="31"/>
  <c r="AB149" i="31"/>
  <c r="AC149" i="31" s="1"/>
  <c r="Y149" i="31"/>
  <c r="V149" i="31"/>
  <c r="S149" i="31"/>
  <c r="P149" i="31"/>
  <c r="M149" i="31"/>
  <c r="J149" i="31"/>
  <c r="G149" i="31"/>
  <c r="AB148" i="31"/>
  <c r="AC148" i="31" s="1"/>
  <c r="Y148" i="31"/>
  <c r="V148" i="31"/>
  <c r="S148" i="31"/>
  <c r="P148" i="31"/>
  <c r="M148" i="31"/>
  <c r="J148" i="31"/>
  <c r="G148" i="31"/>
  <c r="AB147" i="31"/>
  <c r="Y147" i="31"/>
  <c r="AC147" i="31" s="1"/>
  <c r="V147" i="31"/>
  <c r="S147" i="31"/>
  <c r="P147" i="31"/>
  <c r="M147" i="31"/>
  <c r="J147" i="31"/>
  <c r="G147" i="31"/>
  <c r="AB146" i="31"/>
  <c r="AC146" i="31" s="1"/>
  <c r="Y146" i="31"/>
  <c r="V146" i="31"/>
  <c r="S146" i="31"/>
  <c r="P146" i="31"/>
  <c r="M146" i="31"/>
  <c r="J146" i="31"/>
  <c r="G146" i="31"/>
  <c r="AB145" i="31"/>
  <c r="Y145" i="31"/>
  <c r="V145" i="31"/>
  <c r="S145" i="31"/>
  <c r="P145" i="31"/>
  <c r="M145" i="31"/>
  <c r="J145" i="31"/>
  <c r="G145" i="31"/>
  <c r="AC145" i="31" s="1"/>
  <c r="AB144" i="31"/>
  <c r="AC144" i="31" s="1"/>
  <c r="Y144" i="31"/>
  <c r="V144" i="31"/>
  <c r="S144" i="31"/>
  <c r="P144" i="31"/>
  <c r="M144" i="31"/>
  <c r="J144" i="31"/>
  <c r="G144" i="31"/>
  <c r="AB143" i="31"/>
  <c r="Y143" i="31"/>
  <c r="V143" i="31"/>
  <c r="AC143" i="31" s="1"/>
  <c r="S143" i="31"/>
  <c r="P143" i="31"/>
  <c r="M143" i="31"/>
  <c r="J143" i="31"/>
  <c r="G143" i="31"/>
  <c r="AB142" i="31"/>
  <c r="AC142" i="31" s="1"/>
  <c r="Y142" i="31"/>
  <c r="V142" i="31"/>
  <c r="S142" i="31"/>
  <c r="P142" i="31"/>
  <c r="M142" i="31"/>
  <c r="J142" i="31"/>
  <c r="G142" i="31"/>
  <c r="AB141" i="31"/>
  <c r="AC141" i="31" s="1"/>
  <c r="Y141" i="31"/>
  <c r="V141" i="31"/>
  <c r="S141" i="31"/>
  <c r="Q157" i="31" s="1"/>
  <c r="P141" i="31"/>
  <c r="M141" i="31"/>
  <c r="J141" i="31"/>
  <c r="G141" i="31"/>
  <c r="AB140" i="31"/>
  <c r="AC140" i="31" s="1"/>
  <c r="Y140" i="31"/>
  <c r="V140" i="31"/>
  <c r="S140" i="31"/>
  <c r="P140" i="31"/>
  <c r="M140" i="31"/>
  <c r="J140" i="31"/>
  <c r="G140" i="31"/>
  <c r="AB139" i="31"/>
  <c r="Y139" i="31"/>
  <c r="W157" i="31" s="1"/>
  <c r="V139" i="31"/>
  <c r="S139" i="31"/>
  <c r="P139" i="31"/>
  <c r="M139" i="31"/>
  <c r="J139" i="31"/>
  <c r="G139" i="31"/>
  <c r="AB138" i="31"/>
  <c r="Z157" i="31" s="1"/>
  <c r="Y138" i="31"/>
  <c r="V138" i="31"/>
  <c r="S138" i="31"/>
  <c r="P138" i="31"/>
  <c r="M138" i="31"/>
  <c r="J138" i="31"/>
  <c r="G138" i="31"/>
  <c r="AB137" i="31"/>
  <c r="Y137" i="31"/>
  <c r="V137" i="31"/>
  <c r="T157" i="31" s="1"/>
  <c r="S137" i="31"/>
  <c r="P137" i="31"/>
  <c r="N157" i="31" s="1"/>
  <c r="M137" i="31"/>
  <c r="K157" i="31" s="1"/>
  <c r="J137" i="31"/>
  <c r="H157" i="31" s="1"/>
  <c r="G137" i="31"/>
  <c r="E157" i="31" s="1"/>
  <c r="AB131" i="31"/>
  <c r="Y131" i="31"/>
  <c r="V131" i="31"/>
  <c r="AC131" i="31" s="1"/>
  <c r="S131" i="31"/>
  <c r="P131" i="31"/>
  <c r="M131" i="31"/>
  <c r="J131" i="31"/>
  <c r="G131" i="31"/>
  <c r="AB130" i="31"/>
  <c r="Y130" i="31"/>
  <c r="AC130" i="31" s="1"/>
  <c r="V130" i="31"/>
  <c r="S130" i="31"/>
  <c r="P130" i="31"/>
  <c r="M130" i="31"/>
  <c r="J130" i="31"/>
  <c r="G130" i="31"/>
  <c r="AB129" i="31"/>
  <c r="AC129" i="31" s="1"/>
  <c r="Y129" i="31"/>
  <c r="V129" i="31"/>
  <c r="S129" i="31"/>
  <c r="P129" i="31"/>
  <c r="M129" i="31"/>
  <c r="J129" i="31"/>
  <c r="G129" i="31"/>
  <c r="AB128" i="31"/>
  <c r="AC128" i="31" s="1"/>
  <c r="Y128" i="31"/>
  <c r="V128" i="31"/>
  <c r="S128" i="31"/>
  <c r="P128" i="31"/>
  <c r="M128" i="31"/>
  <c r="J128" i="31"/>
  <c r="G128" i="31"/>
  <c r="AB127" i="31"/>
  <c r="Y127" i="31"/>
  <c r="AC127" i="31" s="1"/>
  <c r="V127" i="31"/>
  <c r="S127" i="31"/>
  <c r="P127" i="31"/>
  <c r="M127" i="31"/>
  <c r="J127" i="31"/>
  <c r="G127" i="31"/>
  <c r="AB126" i="31"/>
  <c r="AC126" i="31" s="1"/>
  <c r="Y126" i="31"/>
  <c r="V126" i="31"/>
  <c r="S126" i="31"/>
  <c r="P126" i="31"/>
  <c r="M126" i="31"/>
  <c r="J126" i="31"/>
  <c r="G126" i="31"/>
  <c r="AB125" i="31"/>
  <c r="Y125" i="31"/>
  <c r="V125" i="31"/>
  <c r="S125" i="31"/>
  <c r="P125" i="31"/>
  <c r="M125" i="31"/>
  <c r="J125" i="31"/>
  <c r="G125" i="31"/>
  <c r="AC125" i="31" s="1"/>
  <c r="AB124" i="31"/>
  <c r="AC124" i="31" s="1"/>
  <c r="Y124" i="31"/>
  <c r="V124" i="31"/>
  <c r="S124" i="31"/>
  <c r="P124" i="31"/>
  <c r="M124" i="31"/>
  <c r="J124" i="31"/>
  <c r="G124" i="31"/>
  <c r="AB123" i="31"/>
  <c r="Y123" i="31"/>
  <c r="V123" i="31"/>
  <c r="AC123" i="31" s="1"/>
  <c r="S123" i="31"/>
  <c r="P123" i="31"/>
  <c r="M123" i="31"/>
  <c r="J123" i="31"/>
  <c r="G123" i="31"/>
  <c r="AB122" i="31"/>
  <c r="Y122" i="31"/>
  <c r="AC122" i="31" s="1"/>
  <c r="V122" i="31"/>
  <c r="S122" i="31"/>
  <c r="P122" i="31"/>
  <c r="M122" i="31"/>
  <c r="J122" i="31"/>
  <c r="G122" i="31"/>
  <c r="AB121" i="31"/>
  <c r="AC121" i="31" s="1"/>
  <c r="Y121" i="31"/>
  <c r="V121" i="31"/>
  <c r="S121" i="31"/>
  <c r="P121" i="31"/>
  <c r="M121" i="31"/>
  <c r="J121" i="31"/>
  <c r="G121" i="31"/>
  <c r="AB120" i="31"/>
  <c r="AC120" i="31" s="1"/>
  <c r="Y120" i="31"/>
  <c r="V120" i="31"/>
  <c r="S120" i="31"/>
  <c r="P120" i="31"/>
  <c r="M120" i="31"/>
  <c r="J120" i="31"/>
  <c r="G120" i="31"/>
  <c r="AB119" i="31"/>
  <c r="Y119" i="31"/>
  <c r="AC119" i="31" s="1"/>
  <c r="V119" i="31"/>
  <c r="S119" i="31"/>
  <c r="P119" i="31"/>
  <c r="M119" i="31"/>
  <c r="J119" i="31"/>
  <c r="G119" i="31"/>
  <c r="AB118" i="31"/>
  <c r="AC118" i="31" s="1"/>
  <c r="Y118" i="31"/>
  <c r="V118" i="31"/>
  <c r="S118" i="31"/>
  <c r="P118" i="31"/>
  <c r="M118" i="31"/>
  <c r="J118" i="31"/>
  <c r="G118" i="31"/>
  <c r="AB117" i="31"/>
  <c r="Y117" i="31"/>
  <c r="V117" i="31"/>
  <c r="S117" i="31"/>
  <c r="P117" i="31"/>
  <c r="M117" i="31"/>
  <c r="J117" i="31"/>
  <c r="G117" i="31"/>
  <c r="AC117" i="31" s="1"/>
  <c r="AB116" i="31"/>
  <c r="AC116" i="31" s="1"/>
  <c r="Y116" i="31"/>
  <c r="V116" i="31"/>
  <c r="S116" i="31"/>
  <c r="P116" i="31"/>
  <c r="M116" i="31"/>
  <c r="J116" i="31"/>
  <c r="H132" i="31" s="1"/>
  <c r="G116" i="31"/>
  <c r="AB115" i="31"/>
  <c r="Y115" i="31"/>
  <c r="V115" i="31"/>
  <c r="AC115" i="31" s="1"/>
  <c r="S115" i="31"/>
  <c r="P115" i="31"/>
  <c r="M115" i="31"/>
  <c r="J115" i="31"/>
  <c r="G115" i="31"/>
  <c r="AB114" i="31"/>
  <c r="Y114" i="31"/>
  <c r="AC114" i="31" s="1"/>
  <c r="V114" i="31"/>
  <c r="S114" i="31"/>
  <c r="P114" i="31"/>
  <c r="N132" i="31" s="1"/>
  <c r="M114" i="31"/>
  <c r="J114" i="31"/>
  <c r="G114" i="31"/>
  <c r="AB113" i="31"/>
  <c r="AC113" i="31" s="1"/>
  <c r="Y113" i="31"/>
  <c r="V113" i="31"/>
  <c r="S113" i="31"/>
  <c r="P113" i="31"/>
  <c r="M113" i="31"/>
  <c r="J113" i="31"/>
  <c r="G113" i="31"/>
  <c r="AB112" i="31"/>
  <c r="Z132" i="31" s="1"/>
  <c r="Y112" i="31"/>
  <c r="W132" i="31" s="1"/>
  <c r="V112" i="31"/>
  <c r="T132" i="31" s="1"/>
  <c r="S112" i="31"/>
  <c r="Q132" i="31" s="1"/>
  <c r="P112" i="31"/>
  <c r="M112" i="31"/>
  <c r="K132" i="31" s="1"/>
  <c r="J112" i="31"/>
  <c r="G112" i="31"/>
  <c r="E132" i="31" s="1"/>
  <c r="AB106" i="31"/>
  <c r="AC106" i="31" s="1"/>
  <c r="Y106" i="31"/>
  <c r="V106" i="31"/>
  <c r="S106" i="31"/>
  <c r="P106" i="31"/>
  <c r="M106" i="31"/>
  <c r="J106" i="31"/>
  <c r="G106" i="31"/>
  <c r="AB105" i="31"/>
  <c r="Y105" i="31"/>
  <c r="V105" i="31"/>
  <c r="S105" i="31"/>
  <c r="P105" i="31"/>
  <c r="M105" i="31"/>
  <c r="J105" i="31"/>
  <c r="G105" i="31"/>
  <c r="AC105" i="31" s="1"/>
  <c r="AB104" i="31"/>
  <c r="AC104" i="31" s="1"/>
  <c r="Y104" i="31"/>
  <c r="V104" i="31"/>
  <c r="S104" i="31"/>
  <c r="P104" i="31"/>
  <c r="M104" i="31"/>
  <c r="J104" i="31"/>
  <c r="G104" i="31"/>
  <c r="AB103" i="31"/>
  <c r="Y103" i="31"/>
  <c r="V103" i="31"/>
  <c r="AC103" i="31" s="1"/>
  <c r="S103" i="31"/>
  <c r="P103" i="31"/>
  <c r="M103" i="31"/>
  <c r="J103" i="31"/>
  <c r="G103" i="31"/>
  <c r="AB102" i="31"/>
  <c r="Y102" i="31"/>
  <c r="AC102" i="31" s="1"/>
  <c r="V102" i="31"/>
  <c r="S102" i="31"/>
  <c r="P102" i="31"/>
  <c r="M102" i="31"/>
  <c r="J102" i="31"/>
  <c r="G102" i="31"/>
  <c r="AB101" i="31"/>
  <c r="AC101" i="31" s="1"/>
  <c r="Y101" i="31"/>
  <c r="V101" i="31"/>
  <c r="S101" i="31"/>
  <c r="P101" i="31"/>
  <c r="M101" i="31"/>
  <c r="J101" i="31"/>
  <c r="G101" i="31"/>
  <c r="AB100" i="31"/>
  <c r="AC100" i="31" s="1"/>
  <c r="Y100" i="31"/>
  <c r="V100" i="31"/>
  <c r="S100" i="31"/>
  <c r="P100" i="31"/>
  <c r="M100" i="31"/>
  <c r="J100" i="31"/>
  <c r="G100" i="31"/>
  <c r="AB99" i="31"/>
  <c r="Y99" i="31"/>
  <c r="AC99" i="31" s="1"/>
  <c r="V99" i="31"/>
  <c r="S99" i="31"/>
  <c r="P99" i="31"/>
  <c r="M99" i="31"/>
  <c r="J99" i="31"/>
  <c r="G99" i="31"/>
  <c r="AB98" i="31"/>
  <c r="AC98" i="31" s="1"/>
  <c r="Y98" i="31"/>
  <c r="V98" i="31"/>
  <c r="S98" i="31"/>
  <c r="P98" i="31"/>
  <c r="M98" i="31"/>
  <c r="J98" i="31"/>
  <c r="G98" i="31"/>
  <c r="AB97" i="31"/>
  <c r="Y97" i="31"/>
  <c r="V97" i="31"/>
  <c r="S97" i="31"/>
  <c r="P97" i="31"/>
  <c r="M97" i="31"/>
  <c r="J97" i="31"/>
  <c r="G97" i="31"/>
  <c r="AC97" i="31" s="1"/>
  <c r="AB96" i="31"/>
  <c r="AC96" i="31" s="1"/>
  <c r="Y96" i="31"/>
  <c r="V96" i="31"/>
  <c r="S96" i="31"/>
  <c r="P96" i="31"/>
  <c r="M96" i="31"/>
  <c r="J96" i="31"/>
  <c r="G96" i="31"/>
  <c r="AB95" i="31"/>
  <c r="Y95" i="31"/>
  <c r="V95" i="31"/>
  <c r="AC95" i="31" s="1"/>
  <c r="S95" i="31"/>
  <c r="P95" i="31"/>
  <c r="M95" i="31"/>
  <c r="J95" i="31"/>
  <c r="G95" i="31"/>
  <c r="AB94" i="31"/>
  <c r="Y94" i="31"/>
  <c r="AC94" i="31" s="1"/>
  <c r="V94" i="31"/>
  <c r="S94" i="31"/>
  <c r="P94" i="31"/>
  <c r="M94" i="31"/>
  <c r="J94" i="31"/>
  <c r="G94" i="31"/>
  <c r="AB93" i="31"/>
  <c r="AC93" i="31" s="1"/>
  <c r="Y93" i="31"/>
  <c r="V93" i="31"/>
  <c r="S93" i="31"/>
  <c r="P93" i="31"/>
  <c r="M93" i="31"/>
  <c r="J93" i="31"/>
  <c r="G93" i="31"/>
  <c r="AB92" i="31"/>
  <c r="AC92" i="31" s="1"/>
  <c r="Y92" i="31"/>
  <c r="V92" i="31"/>
  <c r="S92" i="31"/>
  <c r="P92" i="31"/>
  <c r="M92" i="31"/>
  <c r="J92" i="31"/>
  <c r="G92" i="31"/>
  <c r="AB91" i="31"/>
  <c r="Y91" i="31"/>
  <c r="AC91" i="31" s="1"/>
  <c r="V91" i="31"/>
  <c r="S91" i="31"/>
  <c r="P91" i="31"/>
  <c r="M91" i="31"/>
  <c r="J91" i="31"/>
  <c r="G91" i="31"/>
  <c r="AB90" i="31"/>
  <c r="AC90" i="31" s="1"/>
  <c r="Y90" i="31"/>
  <c r="V90" i="31"/>
  <c r="S90" i="31"/>
  <c r="P90" i="31"/>
  <c r="M90" i="31"/>
  <c r="J90" i="31"/>
  <c r="G90" i="31"/>
  <c r="AB89" i="31"/>
  <c r="Y89" i="31"/>
  <c r="V89" i="31"/>
  <c r="S89" i="31"/>
  <c r="P89" i="31"/>
  <c r="M89" i="31"/>
  <c r="J89" i="31"/>
  <c r="G89" i="31"/>
  <c r="E107" i="31" s="1"/>
  <c r="AB88" i="31"/>
  <c r="AC88" i="31" s="1"/>
  <c r="Y88" i="31"/>
  <c r="V88" i="31"/>
  <c r="S88" i="31"/>
  <c r="P88" i="31"/>
  <c r="M88" i="31"/>
  <c r="J88" i="31"/>
  <c r="G88" i="31"/>
  <c r="AB87" i="31"/>
  <c r="Z107" i="31" s="1"/>
  <c r="Y87" i="31"/>
  <c r="V87" i="31"/>
  <c r="T107" i="31" s="1"/>
  <c r="S87" i="31"/>
  <c r="Q107" i="31" s="1"/>
  <c r="P87" i="31"/>
  <c r="N107" i="31" s="1"/>
  <c r="M87" i="31"/>
  <c r="K107" i="31" s="1"/>
  <c r="J87" i="31"/>
  <c r="H107" i="31" s="1"/>
  <c r="G87" i="31"/>
  <c r="AB81" i="31"/>
  <c r="AC81" i="31" s="1"/>
  <c r="Y81" i="31"/>
  <c r="V81" i="31"/>
  <c r="S81" i="31"/>
  <c r="P81" i="31"/>
  <c r="M81" i="31"/>
  <c r="J81" i="31"/>
  <c r="G81" i="31"/>
  <c r="AB80" i="31"/>
  <c r="AC80" i="31" s="1"/>
  <c r="Y80" i="31"/>
  <c r="V80" i="31"/>
  <c r="S80" i="31"/>
  <c r="P80" i="31"/>
  <c r="M80" i="31"/>
  <c r="J80" i="31"/>
  <c r="G80" i="31"/>
  <c r="AB79" i="31"/>
  <c r="Y79" i="31"/>
  <c r="AC79" i="31" s="1"/>
  <c r="V79" i="31"/>
  <c r="S79" i="31"/>
  <c r="P79" i="31"/>
  <c r="M79" i="31"/>
  <c r="J79" i="31"/>
  <c r="G79" i="31"/>
  <c r="AB78" i="31"/>
  <c r="AC78" i="31" s="1"/>
  <c r="Y78" i="31"/>
  <c r="V78" i="31"/>
  <c r="S78" i="31"/>
  <c r="P78" i="31"/>
  <c r="M78" i="31"/>
  <c r="J78" i="31"/>
  <c r="G78" i="31"/>
  <c r="AC77" i="31"/>
  <c r="AB77" i="31"/>
  <c r="Y77" i="31"/>
  <c r="V77" i="31"/>
  <c r="S77" i="31"/>
  <c r="P77" i="31"/>
  <c r="M77" i="31"/>
  <c r="J77" i="31"/>
  <c r="G77" i="31"/>
  <c r="AB76" i="31"/>
  <c r="AC76" i="31" s="1"/>
  <c r="Y76" i="31"/>
  <c r="V76" i="31"/>
  <c r="S76" i="31"/>
  <c r="P76" i="31"/>
  <c r="M76" i="31"/>
  <c r="J76" i="31"/>
  <c r="G76" i="31"/>
  <c r="AB75" i="31"/>
  <c r="Y75" i="31"/>
  <c r="V75" i="31"/>
  <c r="AC75" i="31" s="1"/>
  <c r="S75" i="31"/>
  <c r="P75" i="31"/>
  <c r="M75" i="31"/>
  <c r="J75" i="31"/>
  <c r="G75" i="31"/>
  <c r="AB74" i="31"/>
  <c r="Y74" i="31"/>
  <c r="AC74" i="31" s="1"/>
  <c r="V74" i="31"/>
  <c r="S74" i="31"/>
  <c r="P74" i="31"/>
  <c r="M74" i="31"/>
  <c r="J74" i="31"/>
  <c r="G74" i="31"/>
  <c r="AB73" i="31"/>
  <c r="AC73" i="31" s="1"/>
  <c r="Y73" i="31"/>
  <c r="V73" i="31"/>
  <c r="S73" i="31"/>
  <c r="P73" i="31"/>
  <c r="M73" i="31"/>
  <c r="J73" i="31"/>
  <c r="G73" i="31"/>
  <c r="AB72" i="31"/>
  <c r="AC72" i="31" s="1"/>
  <c r="Y72" i="31"/>
  <c r="V72" i="31"/>
  <c r="S72" i="31"/>
  <c r="P72" i="31"/>
  <c r="M72" i="31"/>
  <c r="J72" i="31"/>
  <c r="G72" i="31"/>
  <c r="AB71" i="31"/>
  <c r="Y71" i="31"/>
  <c r="AC71" i="31" s="1"/>
  <c r="V71" i="31"/>
  <c r="S71" i="31"/>
  <c r="P71" i="31"/>
  <c r="M71" i="31"/>
  <c r="J71" i="31"/>
  <c r="G71" i="31"/>
  <c r="AB70" i="31"/>
  <c r="AC70" i="31" s="1"/>
  <c r="Y70" i="31"/>
  <c r="V70" i="31"/>
  <c r="S70" i="31"/>
  <c r="P70" i="31"/>
  <c r="M70" i="31"/>
  <c r="J70" i="31"/>
  <c r="G70" i="31"/>
  <c r="AB69" i="31"/>
  <c r="Y69" i="31"/>
  <c r="V69" i="31"/>
  <c r="S69" i="31"/>
  <c r="P69" i="31"/>
  <c r="M69" i="31"/>
  <c r="J69" i="31"/>
  <c r="G69" i="31"/>
  <c r="AC69" i="31" s="1"/>
  <c r="AB68" i="31"/>
  <c r="AC68" i="31" s="1"/>
  <c r="Y68" i="31"/>
  <c r="V68" i="31"/>
  <c r="S68" i="31"/>
  <c r="P68" i="31"/>
  <c r="M68" i="31"/>
  <c r="J68" i="31"/>
  <c r="G68" i="31"/>
  <c r="AB67" i="31"/>
  <c r="Y67" i="31"/>
  <c r="V67" i="31"/>
  <c r="AC67" i="31" s="1"/>
  <c r="S67" i="31"/>
  <c r="P67" i="31"/>
  <c r="M67" i="31"/>
  <c r="J67" i="31"/>
  <c r="G67" i="31"/>
  <c r="AB66" i="31"/>
  <c r="Y66" i="31"/>
  <c r="AC66" i="31" s="1"/>
  <c r="V66" i="31"/>
  <c r="S66" i="31"/>
  <c r="P66" i="31"/>
  <c r="N82" i="31" s="1"/>
  <c r="M66" i="31"/>
  <c r="J66" i="31"/>
  <c r="G66" i="31"/>
  <c r="AB65" i="31"/>
  <c r="AC65" i="31" s="1"/>
  <c r="Y65" i="31"/>
  <c r="V65" i="31"/>
  <c r="S65" i="31"/>
  <c r="P65" i="31"/>
  <c r="M65" i="31"/>
  <c r="J65" i="31"/>
  <c r="G65" i="31"/>
  <c r="AB64" i="31"/>
  <c r="AC64" i="31" s="1"/>
  <c r="Y64" i="31"/>
  <c r="V64" i="31"/>
  <c r="T82" i="31" s="1"/>
  <c r="S64" i="31"/>
  <c r="P64" i="31"/>
  <c r="M64" i="31"/>
  <c r="J64" i="31"/>
  <c r="G64" i="31"/>
  <c r="AB63" i="31"/>
  <c r="Y63" i="31"/>
  <c r="AC63" i="31" s="1"/>
  <c r="V63" i="31"/>
  <c r="S63" i="31"/>
  <c r="P63" i="31"/>
  <c r="M63" i="31"/>
  <c r="J63" i="31"/>
  <c r="G63" i="31"/>
  <c r="AB62" i="31"/>
  <c r="Z82" i="31" s="1"/>
  <c r="Y62" i="31"/>
  <c r="W82" i="31" s="1"/>
  <c r="V62" i="31"/>
  <c r="S62" i="31"/>
  <c r="Q82" i="31" s="1"/>
  <c r="P62" i="31"/>
  <c r="M62" i="31"/>
  <c r="K82" i="31" s="1"/>
  <c r="J62" i="31"/>
  <c r="H82" i="31" s="1"/>
  <c r="G62" i="31"/>
  <c r="E82" i="31" s="1"/>
  <c r="V57" i="31"/>
  <c r="T57" i="31"/>
  <c r="R57" i="31"/>
  <c r="P57" i="31"/>
  <c r="N57" i="31"/>
  <c r="L57" i="31"/>
  <c r="J57" i="31"/>
  <c r="H57" i="31"/>
  <c r="U56" i="31"/>
  <c r="S56" i="31"/>
  <c r="O56" i="31"/>
  <c r="K56" i="31"/>
  <c r="I56" i="31"/>
  <c r="G56" i="31"/>
  <c r="M56" i="31" s="1"/>
  <c r="S55" i="31"/>
  <c r="G55" i="31"/>
  <c r="Q55" i="31" s="1"/>
  <c r="G54" i="31"/>
  <c r="U54" i="31" s="1"/>
  <c r="O53" i="31"/>
  <c r="K53" i="31"/>
  <c r="G53" i="31"/>
  <c r="I53" i="31" s="1"/>
  <c r="U52" i="31"/>
  <c r="S52" i="31"/>
  <c r="O52" i="31"/>
  <c r="K52" i="31"/>
  <c r="I52" i="31"/>
  <c r="G52" i="31"/>
  <c r="M52" i="31" s="1"/>
  <c r="S51" i="31"/>
  <c r="G51" i="31"/>
  <c r="Q51" i="31" s="1"/>
  <c r="G50" i="31"/>
  <c r="U50" i="31" s="1"/>
  <c r="O49" i="31"/>
  <c r="K49" i="31"/>
  <c r="G49" i="31"/>
  <c r="I49" i="31" s="1"/>
  <c r="U48" i="31"/>
  <c r="S48" i="31"/>
  <c r="O48" i="31"/>
  <c r="K48" i="31"/>
  <c r="I48" i="31"/>
  <c r="G48" i="31"/>
  <c r="M48" i="31" s="1"/>
  <c r="S47" i="31"/>
  <c r="G47" i="31"/>
  <c r="Q47" i="31" s="1"/>
  <c r="G46" i="31"/>
  <c r="U46" i="31" s="1"/>
  <c r="O45" i="31"/>
  <c r="K45" i="31"/>
  <c r="G45" i="31"/>
  <c r="I45" i="31" s="1"/>
  <c r="U44" i="31"/>
  <c r="S44" i="31"/>
  <c r="O44" i="31"/>
  <c r="K44" i="31"/>
  <c r="I44" i="31"/>
  <c r="G44" i="31"/>
  <c r="M44" i="31" s="1"/>
  <c r="S43" i="31"/>
  <c r="G43" i="31"/>
  <c r="Q43" i="31" s="1"/>
  <c r="G42" i="31"/>
  <c r="U42" i="31" s="1"/>
  <c r="O41" i="31"/>
  <c r="K41" i="31"/>
  <c r="G41" i="31"/>
  <c r="I41" i="31" s="1"/>
  <c r="U40" i="31"/>
  <c r="S40" i="31"/>
  <c r="O40" i="31"/>
  <c r="K40" i="31"/>
  <c r="I40" i="31"/>
  <c r="G40" i="31"/>
  <c r="M40" i="31" s="1"/>
  <c r="W39" i="31"/>
  <c r="S39" i="31"/>
  <c r="G39" i="31"/>
  <c r="Q39" i="31" s="1"/>
  <c r="W38" i="31"/>
  <c r="G38" i="31"/>
  <c r="U38" i="31" s="1"/>
  <c r="O37" i="31"/>
  <c r="K37" i="31"/>
  <c r="G37" i="31"/>
  <c r="I37" i="31" s="1"/>
  <c r="C31" i="31"/>
  <c r="C28" i="31"/>
  <c r="C20" i="31"/>
  <c r="C30" i="31" s="1"/>
  <c r="AB206" i="30"/>
  <c r="Y206" i="30"/>
  <c r="V206" i="30"/>
  <c r="S206" i="30"/>
  <c r="P206" i="30"/>
  <c r="AC206" i="30" s="1"/>
  <c r="M206" i="30"/>
  <c r="J206" i="30"/>
  <c r="G206" i="30"/>
  <c r="AB205" i="30"/>
  <c r="AC205" i="30" s="1"/>
  <c r="Y205" i="30"/>
  <c r="V205" i="30"/>
  <c r="S205" i="30"/>
  <c r="P205" i="30"/>
  <c r="M205" i="30"/>
  <c r="J205" i="30"/>
  <c r="G205" i="30"/>
  <c r="AB204" i="30"/>
  <c r="AC204" i="30" s="1"/>
  <c r="Y204" i="30"/>
  <c r="V204" i="30"/>
  <c r="S204" i="30"/>
  <c r="P204" i="30"/>
  <c r="M204" i="30"/>
  <c r="J204" i="30"/>
  <c r="G204" i="30"/>
  <c r="AB203" i="30"/>
  <c r="Y203" i="30"/>
  <c r="AC203" i="30" s="1"/>
  <c r="V203" i="30"/>
  <c r="S203" i="30"/>
  <c r="P203" i="30"/>
  <c r="M203" i="30"/>
  <c r="J203" i="30"/>
  <c r="G203" i="30"/>
  <c r="AB202" i="30"/>
  <c r="AC202" i="30" s="1"/>
  <c r="Y202" i="30"/>
  <c r="V202" i="30"/>
  <c r="S202" i="30"/>
  <c r="P202" i="30"/>
  <c r="M202" i="30"/>
  <c r="J202" i="30"/>
  <c r="G202" i="30"/>
  <c r="AC201" i="30"/>
  <c r="AB201" i="30"/>
  <c r="Y201" i="30"/>
  <c r="V201" i="30"/>
  <c r="S201" i="30"/>
  <c r="P201" i="30"/>
  <c r="M201" i="30"/>
  <c r="J201" i="30"/>
  <c r="G201" i="30"/>
  <c r="AB200" i="30"/>
  <c r="AC200" i="30" s="1"/>
  <c r="Y200" i="30"/>
  <c r="V200" i="30"/>
  <c r="S200" i="30"/>
  <c r="P200" i="30"/>
  <c r="M200" i="30"/>
  <c r="J200" i="30"/>
  <c r="G200" i="30"/>
  <c r="AB199" i="30"/>
  <c r="AC199" i="30" s="1"/>
  <c r="Y199" i="30"/>
  <c r="V199" i="30"/>
  <c r="S199" i="30"/>
  <c r="P199" i="30"/>
  <c r="M199" i="30"/>
  <c r="J199" i="30"/>
  <c r="G199" i="30"/>
  <c r="AB198" i="30"/>
  <c r="Y198" i="30"/>
  <c r="V198" i="30"/>
  <c r="S198" i="30"/>
  <c r="P198" i="30"/>
  <c r="AC198" i="30" s="1"/>
  <c r="M198" i="30"/>
  <c r="J198" i="30"/>
  <c r="G198" i="30"/>
  <c r="AB197" i="30"/>
  <c r="AC197" i="30" s="1"/>
  <c r="Y197" i="30"/>
  <c r="V197" i="30"/>
  <c r="S197" i="30"/>
  <c r="P197" i="30"/>
  <c r="M197" i="30"/>
  <c r="J197" i="30"/>
  <c r="G197" i="30"/>
  <c r="AB196" i="30"/>
  <c r="AC196" i="30" s="1"/>
  <c r="Y196" i="30"/>
  <c r="V196" i="30"/>
  <c r="S196" i="30"/>
  <c r="P196" i="30"/>
  <c r="M196" i="30"/>
  <c r="J196" i="30"/>
  <c r="G196" i="30"/>
  <c r="AB195" i="30"/>
  <c r="Y195" i="30"/>
  <c r="AC195" i="30" s="1"/>
  <c r="V195" i="30"/>
  <c r="S195" i="30"/>
  <c r="P195" i="30"/>
  <c r="M195" i="30"/>
  <c r="J195" i="30"/>
  <c r="G195" i="30"/>
  <c r="AB194" i="30"/>
  <c r="AC194" i="30" s="1"/>
  <c r="Y194" i="30"/>
  <c r="V194" i="30"/>
  <c r="S194" i="30"/>
  <c r="P194" i="30"/>
  <c r="M194" i="30"/>
  <c r="J194" i="30"/>
  <c r="G194" i="30"/>
  <c r="AC193" i="30"/>
  <c r="AB193" i="30"/>
  <c r="Y193" i="30"/>
  <c r="V193" i="30"/>
  <c r="S193" i="30"/>
  <c r="P193" i="30"/>
  <c r="M193" i="30"/>
  <c r="J193" i="30"/>
  <c r="G193" i="30"/>
  <c r="AB192" i="30"/>
  <c r="AC192" i="30" s="1"/>
  <c r="Y192" i="30"/>
  <c r="V192" i="30"/>
  <c r="S192" i="30"/>
  <c r="P192" i="30"/>
  <c r="M192" i="30"/>
  <c r="J192" i="30"/>
  <c r="G192" i="30"/>
  <c r="AB191" i="30"/>
  <c r="AC191" i="30" s="1"/>
  <c r="Y191" i="30"/>
  <c r="V191" i="30"/>
  <c r="S191" i="30"/>
  <c r="P191" i="30"/>
  <c r="M191" i="30"/>
  <c r="K207" i="30" s="1"/>
  <c r="J191" i="30"/>
  <c r="G191" i="30"/>
  <c r="AB190" i="30"/>
  <c r="Y190" i="30"/>
  <c r="V190" i="30"/>
  <c r="S190" i="30"/>
  <c r="P190" i="30"/>
  <c r="AC190" i="30" s="1"/>
  <c r="M190" i="30"/>
  <c r="J190" i="30"/>
  <c r="G190" i="30"/>
  <c r="AB189" i="30"/>
  <c r="AC189" i="30" s="1"/>
  <c r="Y189" i="30"/>
  <c r="V189" i="30"/>
  <c r="S189" i="30"/>
  <c r="P189" i="30"/>
  <c r="M189" i="30"/>
  <c r="J189" i="30"/>
  <c r="G189" i="30"/>
  <c r="AB188" i="30"/>
  <c r="Z207" i="30" s="1"/>
  <c r="Y188" i="30"/>
  <c r="V188" i="30"/>
  <c r="S188" i="30"/>
  <c r="P188" i="30"/>
  <c r="M188" i="30"/>
  <c r="J188" i="30"/>
  <c r="G188" i="30"/>
  <c r="AB187" i="30"/>
  <c r="Y187" i="30"/>
  <c r="W207" i="30" s="1"/>
  <c r="V187" i="30"/>
  <c r="T207" i="30" s="1"/>
  <c r="S187" i="30"/>
  <c r="Q207" i="30" s="1"/>
  <c r="P187" i="30"/>
  <c r="N207" i="30" s="1"/>
  <c r="M187" i="30"/>
  <c r="J187" i="30"/>
  <c r="H207" i="30" s="1"/>
  <c r="G187" i="30"/>
  <c r="E207" i="30" s="1"/>
  <c r="AB181" i="30"/>
  <c r="Y181" i="30"/>
  <c r="V181" i="30"/>
  <c r="S181" i="30"/>
  <c r="P181" i="30"/>
  <c r="M181" i="30"/>
  <c r="J181" i="30"/>
  <c r="G181" i="30"/>
  <c r="AC181" i="30" s="1"/>
  <c r="AB180" i="30"/>
  <c r="AC180" i="30" s="1"/>
  <c r="Y180" i="30"/>
  <c r="V180" i="30"/>
  <c r="S180" i="30"/>
  <c r="P180" i="30"/>
  <c r="M180" i="30"/>
  <c r="J180" i="30"/>
  <c r="G180" i="30"/>
  <c r="AB179" i="30"/>
  <c r="AC179" i="30" s="1"/>
  <c r="Y179" i="30"/>
  <c r="V179" i="30"/>
  <c r="S179" i="30"/>
  <c r="P179" i="30"/>
  <c r="M179" i="30"/>
  <c r="J179" i="30"/>
  <c r="G179" i="30"/>
  <c r="AB178" i="30"/>
  <c r="Y178" i="30"/>
  <c r="V178" i="30"/>
  <c r="S178" i="30"/>
  <c r="P178" i="30"/>
  <c r="AC178" i="30" s="1"/>
  <c r="M178" i="30"/>
  <c r="J178" i="30"/>
  <c r="G178" i="30"/>
  <c r="AB177" i="30"/>
  <c r="Y177" i="30"/>
  <c r="AC177" i="30" s="1"/>
  <c r="V177" i="30"/>
  <c r="S177" i="30"/>
  <c r="P177" i="30"/>
  <c r="M177" i="30"/>
  <c r="J177" i="30"/>
  <c r="G177" i="30"/>
  <c r="AB176" i="30"/>
  <c r="AC176" i="30" s="1"/>
  <c r="Y176" i="30"/>
  <c r="V176" i="30"/>
  <c r="S176" i="30"/>
  <c r="P176" i="30"/>
  <c r="M176" i="30"/>
  <c r="J176" i="30"/>
  <c r="G176" i="30"/>
  <c r="AB175" i="30"/>
  <c r="Y175" i="30"/>
  <c r="AC175" i="30" s="1"/>
  <c r="V175" i="30"/>
  <c r="S175" i="30"/>
  <c r="P175" i="30"/>
  <c r="M175" i="30"/>
  <c r="J175" i="30"/>
  <c r="G175" i="30"/>
  <c r="AB174" i="30"/>
  <c r="AC174" i="30" s="1"/>
  <c r="Y174" i="30"/>
  <c r="V174" i="30"/>
  <c r="S174" i="30"/>
  <c r="P174" i="30"/>
  <c r="M174" i="30"/>
  <c r="J174" i="30"/>
  <c r="G174" i="30"/>
  <c r="AB173" i="30"/>
  <c r="Y173" i="30"/>
  <c r="V173" i="30"/>
  <c r="S173" i="30"/>
  <c r="P173" i="30"/>
  <c r="M173" i="30"/>
  <c r="J173" i="30"/>
  <c r="G173" i="30"/>
  <c r="AC173" i="30" s="1"/>
  <c r="AB172" i="30"/>
  <c r="AC172" i="30" s="1"/>
  <c r="Y172" i="30"/>
  <c r="V172" i="30"/>
  <c r="S172" i="30"/>
  <c r="P172" i="30"/>
  <c r="M172" i="30"/>
  <c r="J172" i="30"/>
  <c r="G172" i="30"/>
  <c r="AB171" i="30"/>
  <c r="AC171" i="30" s="1"/>
  <c r="Y171" i="30"/>
  <c r="V171" i="30"/>
  <c r="S171" i="30"/>
  <c r="P171" i="30"/>
  <c r="M171" i="30"/>
  <c r="J171" i="30"/>
  <c r="G171" i="30"/>
  <c r="AB170" i="30"/>
  <c r="Y170" i="30"/>
  <c r="V170" i="30"/>
  <c r="S170" i="30"/>
  <c r="P170" i="30"/>
  <c r="AC170" i="30" s="1"/>
  <c r="M170" i="30"/>
  <c r="J170" i="30"/>
  <c r="G170" i="30"/>
  <c r="AB169" i="30"/>
  <c r="Y169" i="30"/>
  <c r="AC169" i="30" s="1"/>
  <c r="V169" i="30"/>
  <c r="S169" i="30"/>
  <c r="P169" i="30"/>
  <c r="M169" i="30"/>
  <c r="J169" i="30"/>
  <c r="G169" i="30"/>
  <c r="AB168" i="30"/>
  <c r="AC168" i="30" s="1"/>
  <c r="Y168" i="30"/>
  <c r="V168" i="30"/>
  <c r="S168" i="30"/>
  <c r="P168" i="30"/>
  <c r="M168" i="30"/>
  <c r="J168" i="30"/>
  <c r="G168" i="30"/>
  <c r="AB167" i="30"/>
  <c r="Y167" i="30"/>
  <c r="AC167" i="30" s="1"/>
  <c r="V167" i="30"/>
  <c r="S167" i="30"/>
  <c r="P167" i="30"/>
  <c r="M167" i="30"/>
  <c r="J167" i="30"/>
  <c r="G167" i="30"/>
  <c r="AB166" i="30"/>
  <c r="Z182" i="30" s="1"/>
  <c r="Y166" i="30"/>
  <c r="V166" i="30"/>
  <c r="S166" i="30"/>
  <c r="P166" i="30"/>
  <c r="M166" i="30"/>
  <c r="J166" i="30"/>
  <c r="G166" i="30"/>
  <c r="AB165" i="30"/>
  <c r="Y165" i="30"/>
  <c r="V165" i="30"/>
  <c r="S165" i="30"/>
  <c r="P165" i="30"/>
  <c r="M165" i="30"/>
  <c r="J165" i="30"/>
  <c r="G165" i="30"/>
  <c r="AC165" i="30" s="1"/>
  <c r="AB164" i="30"/>
  <c r="AC164" i="30" s="1"/>
  <c r="Y164" i="30"/>
  <c r="V164" i="30"/>
  <c r="S164" i="30"/>
  <c r="P164" i="30"/>
  <c r="M164" i="30"/>
  <c r="J164" i="30"/>
  <c r="G164" i="30"/>
  <c r="AB163" i="30"/>
  <c r="AC163" i="30" s="1"/>
  <c r="Y163" i="30"/>
  <c r="V163" i="30"/>
  <c r="S163" i="30"/>
  <c r="Q182" i="30" s="1"/>
  <c r="P163" i="30"/>
  <c r="M163" i="30"/>
  <c r="J163" i="30"/>
  <c r="G163" i="30"/>
  <c r="AB162" i="30"/>
  <c r="Y162" i="30"/>
  <c r="W182" i="30" s="1"/>
  <c r="V162" i="30"/>
  <c r="T182" i="30" s="1"/>
  <c r="S162" i="30"/>
  <c r="P162" i="30"/>
  <c r="AC162" i="30" s="1"/>
  <c r="M162" i="30"/>
  <c r="K182" i="30" s="1"/>
  <c r="J162" i="30"/>
  <c r="H182" i="30" s="1"/>
  <c r="G162" i="30"/>
  <c r="E182" i="30" s="1"/>
  <c r="AB156" i="30"/>
  <c r="AC156" i="30" s="1"/>
  <c r="Y156" i="30"/>
  <c r="V156" i="30"/>
  <c r="S156" i="30"/>
  <c r="P156" i="30"/>
  <c r="M156" i="30"/>
  <c r="J156" i="30"/>
  <c r="G156" i="30"/>
  <c r="AB155" i="30"/>
  <c r="Y155" i="30"/>
  <c r="AC155" i="30" s="1"/>
  <c r="V155" i="30"/>
  <c r="S155" i="30"/>
  <c r="P155" i="30"/>
  <c r="M155" i="30"/>
  <c r="J155" i="30"/>
  <c r="G155" i="30"/>
  <c r="AB154" i="30"/>
  <c r="AC154" i="30" s="1"/>
  <c r="Y154" i="30"/>
  <c r="V154" i="30"/>
  <c r="S154" i="30"/>
  <c r="P154" i="30"/>
  <c r="M154" i="30"/>
  <c r="J154" i="30"/>
  <c r="G154" i="30"/>
  <c r="AB153" i="30"/>
  <c r="Y153" i="30"/>
  <c r="V153" i="30"/>
  <c r="S153" i="30"/>
  <c r="P153" i="30"/>
  <c r="M153" i="30"/>
  <c r="J153" i="30"/>
  <c r="G153" i="30"/>
  <c r="AC153" i="30" s="1"/>
  <c r="AB152" i="30"/>
  <c r="AC152" i="30" s="1"/>
  <c r="Y152" i="30"/>
  <c r="V152" i="30"/>
  <c r="S152" i="30"/>
  <c r="P152" i="30"/>
  <c r="M152" i="30"/>
  <c r="J152" i="30"/>
  <c r="G152" i="30"/>
  <c r="AB151" i="30"/>
  <c r="AC151" i="30" s="1"/>
  <c r="Y151" i="30"/>
  <c r="V151" i="30"/>
  <c r="S151" i="30"/>
  <c r="P151" i="30"/>
  <c r="M151" i="30"/>
  <c r="J151" i="30"/>
  <c r="G151" i="30"/>
  <c r="AB150" i="30"/>
  <c r="Y150" i="30"/>
  <c r="V150" i="30"/>
  <c r="S150" i="30"/>
  <c r="P150" i="30"/>
  <c r="AC150" i="30" s="1"/>
  <c r="M150" i="30"/>
  <c r="J150" i="30"/>
  <c r="G150" i="30"/>
  <c r="AB149" i="30"/>
  <c r="Y149" i="30"/>
  <c r="AC149" i="30" s="1"/>
  <c r="V149" i="30"/>
  <c r="S149" i="30"/>
  <c r="P149" i="30"/>
  <c r="M149" i="30"/>
  <c r="J149" i="30"/>
  <c r="G149" i="30"/>
  <c r="AB148" i="30"/>
  <c r="AC148" i="30" s="1"/>
  <c r="Y148" i="30"/>
  <c r="V148" i="30"/>
  <c r="S148" i="30"/>
  <c r="P148" i="30"/>
  <c r="M148" i="30"/>
  <c r="J148" i="30"/>
  <c r="G148" i="30"/>
  <c r="AB147" i="30"/>
  <c r="Y147" i="30"/>
  <c r="AC147" i="30" s="1"/>
  <c r="V147" i="30"/>
  <c r="S147" i="30"/>
  <c r="P147" i="30"/>
  <c r="M147" i="30"/>
  <c r="J147" i="30"/>
  <c r="G147" i="30"/>
  <c r="AB146" i="30"/>
  <c r="AC146" i="30" s="1"/>
  <c r="Y146" i="30"/>
  <c r="V146" i="30"/>
  <c r="S146" i="30"/>
  <c r="P146" i="30"/>
  <c r="M146" i="30"/>
  <c r="J146" i="30"/>
  <c r="G146" i="30"/>
  <c r="AC145" i="30"/>
  <c r="AB145" i="30"/>
  <c r="Y145" i="30"/>
  <c r="V145" i="30"/>
  <c r="S145" i="30"/>
  <c r="P145" i="30"/>
  <c r="M145" i="30"/>
  <c r="J145" i="30"/>
  <c r="G145" i="30"/>
  <c r="AB144" i="30"/>
  <c r="AC144" i="30" s="1"/>
  <c r="Y144" i="30"/>
  <c r="V144" i="30"/>
  <c r="S144" i="30"/>
  <c r="P144" i="30"/>
  <c r="M144" i="30"/>
  <c r="J144" i="30"/>
  <c r="G144" i="30"/>
  <c r="AB143" i="30"/>
  <c r="AC143" i="30" s="1"/>
  <c r="Y143" i="30"/>
  <c r="V143" i="30"/>
  <c r="S143" i="30"/>
  <c r="P143" i="30"/>
  <c r="M143" i="30"/>
  <c r="J143" i="30"/>
  <c r="G143" i="30"/>
  <c r="AB142" i="30"/>
  <c r="Y142" i="30"/>
  <c r="V142" i="30"/>
  <c r="S142" i="30"/>
  <c r="P142" i="30"/>
  <c r="AC142" i="30" s="1"/>
  <c r="M142" i="30"/>
  <c r="J142" i="30"/>
  <c r="G142" i="30"/>
  <c r="AB141" i="30"/>
  <c r="Y141" i="30"/>
  <c r="AC141" i="30" s="1"/>
  <c r="V141" i="30"/>
  <c r="S141" i="30"/>
  <c r="Q157" i="30" s="1"/>
  <c r="P141" i="30"/>
  <c r="M141" i="30"/>
  <c r="J141" i="30"/>
  <c r="G141" i="30"/>
  <c r="AB140" i="30"/>
  <c r="AC140" i="30" s="1"/>
  <c r="Y140" i="30"/>
  <c r="V140" i="30"/>
  <c r="S140" i="30"/>
  <c r="P140" i="30"/>
  <c r="M140" i="30"/>
  <c r="J140" i="30"/>
  <c r="G140" i="30"/>
  <c r="AB139" i="30"/>
  <c r="Y139" i="30"/>
  <c r="AC139" i="30" s="1"/>
  <c r="V139" i="30"/>
  <c r="S139" i="30"/>
  <c r="P139" i="30"/>
  <c r="M139" i="30"/>
  <c r="J139" i="30"/>
  <c r="G139" i="30"/>
  <c r="AB138" i="30"/>
  <c r="AC138" i="30" s="1"/>
  <c r="Y138" i="30"/>
  <c r="V138" i="30"/>
  <c r="S138" i="30"/>
  <c r="P138" i="30"/>
  <c r="M138" i="30"/>
  <c r="J138" i="30"/>
  <c r="H157" i="30" s="1"/>
  <c r="G138" i="30"/>
  <c r="AC137" i="30"/>
  <c r="AB137" i="30"/>
  <c r="Z157" i="30" s="1"/>
  <c r="Y137" i="30"/>
  <c r="W157" i="30" s="1"/>
  <c r="V137" i="30"/>
  <c r="T157" i="30" s="1"/>
  <c r="S137" i="30"/>
  <c r="P137" i="30"/>
  <c r="N157" i="30" s="1"/>
  <c r="M137" i="30"/>
  <c r="K157" i="30" s="1"/>
  <c r="J137" i="30"/>
  <c r="G137" i="30"/>
  <c r="E157" i="30" s="1"/>
  <c r="AB131" i="30"/>
  <c r="AC131" i="30" s="1"/>
  <c r="Y131" i="30"/>
  <c r="V131" i="30"/>
  <c r="S131" i="30"/>
  <c r="P131" i="30"/>
  <c r="M131" i="30"/>
  <c r="J131" i="30"/>
  <c r="G131" i="30"/>
  <c r="AB130" i="30"/>
  <c r="Y130" i="30"/>
  <c r="V130" i="30"/>
  <c r="S130" i="30"/>
  <c r="P130" i="30"/>
  <c r="AC130" i="30" s="1"/>
  <c r="M130" i="30"/>
  <c r="J130" i="30"/>
  <c r="G130" i="30"/>
  <c r="AB129" i="30"/>
  <c r="Y129" i="30"/>
  <c r="AC129" i="30" s="1"/>
  <c r="V129" i="30"/>
  <c r="S129" i="30"/>
  <c r="P129" i="30"/>
  <c r="M129" i="30"/>
  <c r="J129" i="30"/>
  <c r="G129" i="30"/>
  <c r="AB128" i="30"/>
  <c r="AC128" i="30" s="1"/>
  <c r="Y128" i="30"/>
  <c r="V128" i="30"/>
  <c r="S128" i="30"/>
  <c r="P128" i="30"/>
  <c r="M128" i="30"/>
  <c r="J128" i="30"/>
  <c r="G128" i="30"/>
  <c r="AB127" i="30"/>
  <c r="Y127" i="30"/>
  <c r="AC127" i="30" s="1"/>
  <c r="V127" i="30"/>
  <c r="S127" i="30"/>
  <c r="P127" i="30"/>
  <c r="M127" i="30"/>
  <c r="J127" i="30"/>
  <c r="G127" i="30"/>
  <c r="AB126" i="30"/>
  <c r="AC126" i="30" s="1"/>
  <c r="Y126" i="30"/>
  <c r="V126" i="30"/>
  <c r="S126" i="30"/>
  <c r="P126" i="30"/>
  <c r="M126" i="30"/>
  <c r="J126" i="30"/>
  <c r="G126" i="30"/>
  <c r="AB125" i="30"/>
  <c r="Y125" i="30"/>
  <c r="V125" i="30"/>
  <c r="S125" i="30"/>
  <c r="P125" i="30"/>
  <c r="M125" i="30"/>
  <c r="J125" i="30"/>
  <c r="G125" i="30"/>
  <c r="AC125" i="30" s="1"/>
  <c r="AB124" i="30"/>
  <c r="AC124" i="30" s="1"/>
  <c r="Y124" i="30"/>
  <c r="V124" i="30"/>
  <c r="S124" i="30"/>
  <c r="P124" i="30"/>
  <c r="M124" i="30"/>
  <c r="J124" i="30"/>
  <c r="G124" i="30"/>
  <c r="AB123" i="30"/>
  <c r="AC123" i="30" s="1"/>
  <c r="Y123" i="30"/>
  <c r="V123" i="30"/>
  <c r="S123" i="30"/>
  <c r="P123" i="30"/>
  <c r="M123" i="30"/>
  <c r="J123" i="30"/>
  <c r="G123" i="30"/>
  <c r="AB122" i="30"/>
  <c r="Y122" i="30"/>
  <c r="V122" i="30"/>
  <c r="S122" i="30"/>
  <c r="P122" i="30"/>
  <c r="AC122" i="30" s="1"/>
  <c r="M122" i="30"/>
  <c r="J122" i="30"/>
  <c r="G122" i="30"/>
  <c r="AB121" i="30"/>
  <c r="AC121" i="30" s="1"/>
  <c r="Y121" i="30"/>
  <c r="V121" i="30"/>
  <c r="S121" i="30"/>
  <c r="P121" i="30"/>
  <c r="M121" i="30"/>
  <c r="J121" i="30"/>
  <c r="G121" i="30"/>
  <c r="AB120" i="30"/>
  <c r="AC120" i="30" s="1"/>
  <c r="Y120" i="30"/>
  <c r="V120" i="30"/>
  <c r="S120" i="30"/>
  <c r="P120" i="30"/>
  <c r="M120" i="30"/>
  <c r="J120" i="30"/>
  <c r="G120" i="30"/>
  <c r="AB119" i="30"/>
  <c r="Y119" i="30"/>
  <c r="AC119" i="30" s="1"/>
  <c r="V119" i="30"/>
  <c r="S119" i="30"/>
  <c r="P119" i="30"/>
  <c r="M119" i="30"/>
  <c r="J119" i="30"/>
  <c r="G119" i="30"/>
  <c r="AB118" i="30"/>
  <c r="AC118" i="30" s="1"/>
  <c r="Y118" i="30"/>
  <c r="V118" i="30"/>
  <c r="S118" i="30"/>
  <c r="P118" i="30"/>
  <c r="M118" i="30"/>
  <c r="J118" i="30"/>
  <c r="G118" i="30"/>
  <c r="AC117" i="30"/>
  <c r="AB117" i="30"/>
  <c r="Y117" i="30"/>
  <c r="V117" i="30"/>
  <c r="S117" i="30"/>
  <c r="P117" i="30"/>
  <c r="M117" i="30"/>
  <c r="J117" i="30"/>
  <c r="G117" i="30"/>
  <c r="AB116" i="30"/>
  <c r="AC116" i="30" s="1"/>
  <c r="Y116" i="30"/>
  <c r="V116" i="30"/>
  <c r="S116" i="30"/>
  <c r="P116" i="30"/>
  <c r="M116" i="30"/>
  <c r="J116" i="30"/>
  <c r="H132" i="30" s="1"/>
  <c r="G116" i="30"/>
  <c r="AB115" i="30"/>
  <c r="AC115" i="30" s="1"/>
  <c r="Y115" i="30"/>
  <c r="V115" i="30"/>
  <c r="S115" i="30"/>
  <c r="P115" i="30"/>
  <c r="M115" i="30"/>
  <c r="J115" i="30"/>
  <c r="G115" i="30"/>
  <c r="AB114" i="30"/>
  <c r="Y114" i="30"/>
  <c r="V114" i="30"/>
  <c r="S114" i="30"/>
  <c r="P114" i="30"/>
  <c r="AC114" i="30" s="1"/>
  <c r="M114" i="30"/>
  <c r="J114" i="30"/>
  <c r="G114" i="30"/>
  <c r="AB113" i="30"/>
  <c r="Y113" i="30"/>
  <c r="AC113" i="30" s="1"/>
  <c r="V113" i="30"/>
  <c r="S113" i="30"/>
  <c r="P113" i="30"/>
  <c r="M113" i="30"/>
  <c r="J113" i="30"/>
  <c r="G113" i="30"/>
  <c r="AB112" i="30"/>
  <c r="Z132" i="30" s="1"/>
  <c r="Y112" i="30"/>
  <c r="W132" i="30" s="1"/>
  <c r="V112" i="30"/>
  <c r="T132" i="30" s="1"/>
  <c r="S112" i="30"/>
  <c r="Q132" i="30" s="1"/>
  <c r="P112" i="30"/>
  <c r="N132" i="30" s="1"/>
  <c r="M112" i="30"/>
  <c r="K132" i="30" s="1"/>
  <c r="J112" i="30"/>
  <c r="G112" i="30"/>
  <c r="E132" i="30" s="1"/>
  <c r="AB106" i="30"/>
  <c r="AC106" i="30" s="1"/>
  <c r="Y106" i="30"/>
  <c r="V106" i="30"/>
  <c r="S106" i="30"/>
  <c r="P106" i="30"/>
  <c r="M106" i="30"/>
  <c r="J106" i="30"/>
  <c r="G106" i="30"/>
  <c r="AB105" i="30"/>
  <c r="Y105" i="30"/>
  <c r="V105" i="30"/>
  <c r="S105" i="30"/>
  <c r="P105" i="30"/>
  <c r="M105" i="30"/>
  <c r="J105" i="30"/>
  <c r="G105" i="30"/>
  <c r="AC105" i="30" s="1"/>
  <c r="AB104" i="30"/>
  <c r="AC104" i="30" s="1"/>
  <c r="Y104" i="30"/>
  <c r="V104" i="30"/>
  <c r="S104" i="30"/>
  <c r="P104" i="30"/>
  <c r="M104" i="30"/>
  <c r="J104" i="30"/>
  <c r="G104" i="30"/>
  <c r="AB103" i="30"/>
  <c r="AC103" i="30" s="1"/>
  <c r="Y103" i="30"/>
  <c r="V103" i="30"/>
  <c r="S103" i="30"/>
  <c r="P103" i="30"/>
  <c r="M103" i="30"/>
  <c r="J103" i="30"/>
  <c r="G103" i="30"/>
  <c r="AB102" i="30"/>
  <c r="Y102" i="30"/>
  <c r="V102" i="30"/>
  <c r="S102" i="30"/>
  <c r="P102" i="30"/>
  <c r="AC102" i="30" s="1"/>
  <c r="M102" i="30"/>
  <c r="J102" i="30"/>
  <c r="G102" i="30"/>
  <c r="AB101" i="30"/>
  <c r="Y101" i="30"/>
  <c r="AC101" i="30" s="1"/>
  <c r="V101" i="30"/>
  <c r="S101" i="30"/>
  <c r="P101" i="30"/>
  <c r="M101" i="30"/>
  <c r="J101" i="30"/>
  <c r="G101" i="30"/>
  <c r="AB100" i="30"/>
  <c r="AC100" i="30" s="1"/>
  <c r="Y100" i="30"/>
  <c r="V100" i="30"/>
  <c r="S100" i="30"/>
  <c r="P100" i="30"/>
  <c r="M100" i="30"/>
  <c r="J100" i="30"/>
  <c r="G100" i="30"/>
  <c r="AB99" i="30"/>
  <c r="Y99" i="30"/>
  <c r="AC99" i="30" s="1"/>
  <c r="V99" i="30"/>
  <c r="S99" i="30"/>
  <c r="P99" i="30"/>
  <c r="M99" i="30"/>
  <c r="J99" i="30"/>
  <c r="G99" i="30"/>
  <c r="AB98" i="30"/>
  <c r="AC98" i="30" s="1"/>
  <c r="Y98" i="30"/>
  <c r="V98" i="30"/>
  <c r="S98" i="30"/>
  <c r="P98" i="30"/>
  <c r="M98" i="30"/>
  <c r="J98" i="30"/>
  <c r="G98" i="30"/>
  <c r="AC97" i="30"/>
  <c r="AB97" i="30"/>
  <c r="Y97" i="30"/>
  <c r="V97" i="30"/>
  <c r="S97" i="30"/>
  <c r="P97" i="30"/>
  <c r="M97" i="30"/>
  <c r="J97" i="30"/>
  <c r="G97" i="30"/>
  <c r="AB96" i="30"/>
  <c r="AC96" i="30" s="1"/>
  <c r="Y96" i="30"/>
  <c r="V96" i="30"/>
  <c r="S96" i="30"/>
  <c r="P96" i="30"/>
  <c r="M96" i="30"/>
  <c r="J96" i="30"/>
  <c r="G96" i="30"/>
  <c r="AB95" i="30"/>
  <c r="AC95" i="30" s="1"/>
  <c r="Y95" i="30"/>
  <c r="V95" i="30"/>
  <c r="S95" i="30"/>
  <c r="P95" i="30"/>
  <c r="M95" i="30"/>
  <c r="J95" i="30"/>
  <c r="G95" i="30"/>
  <c r="AB94" i="30"/>
  <c r="Y94" i="30"/>
  <c r="V94" i="30"/>
  <c r="S94" i="30"/>
  <c r="P94" i="30"/>
  <c r="AC94" i="30" s="1"/>
  <c r="M94" i="30"/>
  <c r="J94" i="30"/>
  <c r="G94" i="30"/>
  <c r="AB93" i="30"/>
  <c r="Y93" i="30"/>
  <c r="AC93" i="30" s="1"/>
  <c r="V93" i="30"/>
  <c r="S93" i="30"/>
  <c r="P93" i="30"/>
  <c r="M93" i="30"/>
  <c r="J93" i="30"/>
  <c r="G93" i="30"/>
  <c r="AB92" i="30"/>
  <c r="AC92" i="30" s="1"/>
  <c r="Y92" i="30"/>
  <c r="V92" i="30"/>
  <c r="S92" i="30"/>
  <c r="P92" i="30"/>
  <c r="M92" i="30"/>
  <c r="J92" i="30"/>
  <c r="G92" i="30"/>
  <c r="AB91" i="30"/>
  <c r="Y91" i="30"/>
  <c r="W107" i="30" s="1"/>
  <c r="V91" i="30"/>
  <c r="S91" i="30"/>
  <c r="P91" i="30"/>
  <c r="M91" i="30"/>
  <c r="J91" i="30"/>
  <c r="G91" i="30"/>
  <c r="AB90" i="30"/>
  <c r="AC90" i="30" s="1"/>
  <c r="Y90" i="30"/>
  <c r="V90" i="30"/>
  <c r="S90" i="30"/>
  <c r="P90" i="30"/>
  <c r="M90" i="30"/>
  <c r="J90" i="30"/>
  <c r="G90" i="30"/>
  <c r="AC89" i="30"/>
  <c r="AB89" i="30"/>
  <c r="Y89" i="30"/>
  <c r="V89" i="30"/>
  <c r="S89" i="30"/>
  <c r="P89" i="30"/>
  <c r="M89" i="30"/>
  <c r="J89" i="30"/>
  <c r="G89" i="30"/>
  <c r="AB88" i="30"/>
  <c r="AC88" i="30" s="1"/>
  <c r="Y88" i="30"/>
  <c r="V88" i="30"/>
  <c r="S88" i="30"/>
  <c r="P88" i="30"/>
  <c r="M88" i="30"/>
  <c r="J88" i="30"/>
  <c r="G88" i="30"/>
  <c r="AB87" i="30"/>
  <c r="AC87" i="30" s="1"/>
  <c r="Y87" i="30"/>
  <c r="V87" i="30"/>
  <c r="T107" i="30" s="1"/>
  <c r="S87" i="30"/>
  <c r="Q107" i="30" s="1"/>
  <c r="P87" i="30"/>
  <c r="N107" i="30" s="1"/>
  <c r="M87" i="30"/>
  <c r="K107" i="30" s="1"/>
  <c r="J87" i="30"/>
  <c r="H107" i="30" s="1"/>
  <c r="G87" i="30"/>
  <c r="E107" i="30" s="1"/>
  <c r="AB81" i="30"/>
  <c r="Y81" i="30"/>
  <c r="V81" i="30"/>
  <c r="S81" i="30"/>
  <c r="AC81" i="30" s="1"/>
  <c r="P81" i="30"/>
  <c r="M81" i="30"/>
  <c r="J81" i="30"/>
  <c r="G81" i="30"/>
  <c r="AB80" i="30"/>
  <c r="AC80" i="30" s="1"/>
  <c r="Y80" i="30"/>
  <c r="V80" i="30"/>
  <c r="S80" i="30"/>
  <c r="P80" i="30"/>
  <c r="M80" i="30"/>
  <c r="J80" i="30"/>
  <c r="G80" i="30"/>
  <c r="AB79" i="30"/>
  <c r="Y79" i="30"/>
  <c r="AC79" i="30" s="1"/>
  <c r="V79" i="30"/>
  <c r="S79" i="30"/>
  <c r="P79" i="30"/>
  <c r="M79" i="30"/>
  <c r="J79" i="30"/>
  <c r="G79" i="30"/>
  <c r="AB78" i="30"/>
  <c r="AC78" i="30" s="1"/>
  <c r="Y78" i="30"/>
  <c r="V78" i="30"/>
  <c r="S78" i="30"/>
  <c r="P78" i="30"/>
  <c r="M78" i="30"/>
  <c r="J78" i="30"/>
  <c r="G78" i="30"/>
  <c r="AC77" i="30"/>
  <c r="AB77" i="30"/>
  <c r="Y77" i="30"/>
  <c r="V77" i="30"/>
  <c r="S77" i="30"/>
  <c r="P77" i="30"/>
  <c r="M77" i="30"/>
  <c r="J77" i="30"/>
  <c r="G77" i="30"/>
  <c r="AB76" i="30"/>
  <c r="AC76" i="30" s="1"/>
  <c r="Y76" i="30"/>
  <c r="V76" i="30"/>
  <c r="S76" i="30"/>
  <c r="P76" i="30"/>
  <c r="M76" i="30"/>
  <c r="J76" i="30"/>
  <c r="G76" i="30"/>
  <c r="AB75" i="30"/>
  <c r="AC75" i="30" s="1"/>
  <c r="Y75" i="30"/>
  <c r="V75" i="30"/>
  <c r="S75" i="30"/>
  <c r="P75" i="30"/>
  <c r="M75" i="30"/>
  <c r="J75" i="30"/>
  <c r="G75" i="30"/>
  <c r="AB74" i="30"/>
  <c r="Y74" i="30"/>
  <c r="V74" i="30"/>
  <c r="S74" i="30"/>
  <c r="P74" i="30"/>
  <c r="AC74" i="30" s="1"/>
  <c r="M74" i="30"/>
  <c r="J74" i="30"/>
  <c r="G74" i="30"/>
  <c r="AB73" i="30"/>
  <c r="Y73" i="30"/>
  <c r="V73" i="30"/>
  <c r="S73" i="30"/>
  <c r="AC73" i="30" s="1"/>
  <c r="P73" i="30"/>
  <c r="M73" i="30"/>
  <c r="J73" i="30"/>
  <c r="G73" i="30"/>
  <c r="AB72" i="30"/>
  <c r="AC72" i="30" s="1"/>
  <c r="Y72" i="30"/>
  <c r="V72" i="30"/>
  <c r="S72" i="30"/>
  <c r="P72" i="30"/>
  <c r="M72" i="30"/>
  <c r="J72" i="30"/>
  <c r="G72" i="30"/>
  <c r="AB71" i="30"/>
  <c r="Y71" i="30"/>
  <c r="AC71" i="30" s="1"/>
  <c r="V71" i="30"/>
  <c r="S71" i="30"/>
  <c r="P71" i="30"/>
  <c r="M71" i="30"/>
  <c r="J71" i="30"/>
  <c r="G71" i="30"/>
  <c r="AB70" i="30"/>
  <c r="AC70" i="30" s="1"/>
  <c r="Y70" i="30"/>
  <c r="V70" i="30"/>
  <c r="S70" i="30"/>
  <c r="P70" i="30"/>
  <c r="M70" i="30"/>
  <c r="J70" i="30"/>
  <c r="G70" i="30"/>
  <c r="AB69" i="30"/>
  <c r="Y69" i="30"/>
  <c r="V69" i="30"/>
  <c r="S69" i="30"/>
  <c r="P69" i="30"/>
  <c r="M69" i="30"/>
  <c r="J69" i="30"/>
  <c r="G69" i="30"/>
  <c r="AC69" i="30" s="1"/>
  <c r="AB68" i="30"/>
  <c r="AC68" i="30" s="1"/>
  <c r="Y68" i="30"/>
  <c r="V68" i="30"/>
  <c r="S68" i="30"/>
  <c r="P68" i="30"/>
  <c r="M68" i="30"/>
  <c r="J68" i="30"/>
  <c r="G68" i="30"/>
  <c r="AB67" i="30"/>
  <c r="AC67" i="30" s="1"/>
  <c r="Y67" i="30"/>
  <c r="V67" i="30"/>
  <c r="S67" i="30"/>
  <c r="P67" i="30"/>
  <c r="M67" i="30"/>
  <c r="J67" i="30"/>
  <c r="G67" i="30"/>
  <c r="AB66" i="30"/>
  <c r="Y66" i="30"/>
  <c r="V66" i="30"/>
  <c r="S66" i="30"/>
  <c r="P66" i="30"/>
  <c r="AC66" i="30" s="1"/>
  <c r="M66" i="30"/>
  <c r="J66" i="30"/>
  <c r="G66" i="30"/>
  <c r="AB65" i="30"/>
  <c r="Y65" i="30"/>
  <c r="V65" i="30"/>
  <c r="S65" i="30"/>
  <c r="AC65" i="30" s="1"/>
  <c r="P65" i="30"/>
  <c r="M65" i="30"/>
  <c r="J65" i="30"/>
  <c r="G65" i="30"/>
  <c r="AB64" i="30"/>
  <c r="AC64" i="30" s="1"/>
  <c r="Y64" i="30"/>
  <c r="V64" i="30"/>
  <c r="S64" i="30"/>
  <c r="P64" i="30"/>
  <c r="M64" i="30"/>
  <c r="J64" i="30"/>
  <c r="G64" i="30"/>
  <c r="AB63" i="30"/>
  <c r="Y63" i="30"/>
  <c r="AC63" i="30" s="1"/>
  <c r="V63" i="30"/>
  <c r="S63" i="30"/>
  <c r="P63" i="30"/>
  <c r="M63" i="30"/>
  <c r="J63" i="30"/>
  <c r="G63" i="30"/>
  <c r="AB62" i="30"/>
  <c r="Z82" i="30" s="1"/>
  <c r="Y62" i="30"/>
  <c r="W82" i="30" s="1"/>
  <c r="V62" i="30"/>
  <c r="T82" i="30" s="1"/>
  <c r="S62" i="30"/>
  <c r="Q82" i="30" s="1"/>
  <c r="P62" i="30"/>
  <c r="M62" i="30"/>
  <c r="K82" i="30" s="1"/>
  <c r="J62" i="30"/>
  <c r="H82" i="30" s="1"/>
  <c r="G62" i="30"/>
  <c r="E82" i="30" s="1"/>
  <c r="V57" i="30"/>
  <c r="T57" i="30"/>
  <c r="R57" i="30"/>
  <c r="P57" i="30"/>
  <c r="N57" i="30"/>
  <c r="L57" i="30"/>
  <c r="J57" i="30"/>
  <c r="H57" i="30"/>
  <c r="O56" i="30"/>
  <c r="K56" i="30"/>
  <c r="I56" i="30"/>
  <c r="G56" i="30"/>
  <c r="M56" i="30" s="1"/>
  <c r="S55" i="30"/>
  <c r="Q55" i="30"/>
  <c r="O55" i="30"/>
  <c r="M55" i="30"/>
  <c r="K55" i="30"/>
  <c r="I55" i="30"/>
  <c r="G55" i="30"/>
  <c r="W55" i="30" s="1"/>
  <c r="G54" i="30"/>
  <c r="U54" i="30" s="1"/>
  <c r="K53" i="30"/>
  <c r="G53" i="30"/>
  <c r="I53" i="30" s="1"/>
  <c r="O52" i="30"/>
  <c r="K52" i="30"/>
  <c r="I52" i="30"/>
  <c r="G52" i="30"/>
  <c r="M52" i="30" s="1"/>
  <c r="S51" i="30"/>
  <c r="Q51" i="30"/>
  <c r="O51" i="30"/>
  <c r="M51" i="30"/>
  <c r="K51" i="30"/>
  <c r="G51" i="30"/>
  <c r="I51" i="30" s="1"/>
  <c r="G50" i="30"/>
  <c r="U50" i="30" s="1"/>
  <c r="K49" i="30"/>
  <c r="G49" i="30"/>
  <c r="I49" i="30" s="1"/>
  <c r="O48" i="30"/>
  <c r="K48" i="30"/>
  <c r="I48" i="30"/>
  <c r="G48" i="30"/>
  <c r="M48" i="30" s="1"/>
  <c r="S47" i="30"/>
  <c r="O47" i="30"/>
  <c r="M47" i="30"/>
  <c r="K47" i="30"/>
  <c r="G47" i="30"/>
  <c r="Q47" i="30" s="1"/>
  <c r="G46" i="30"/>
  <c r="U46" i="30" s="1"/>
  <c r="K45" i="30"/>
  <c r="G45" i="30"/>
  <c r="I45" i="30" s="1"/>
  <c r="O44" i="30"/>
  <c r="K44" i="30"/>
  <c r="I44" i="30"/>
  <c r="G44" i="30"/>
  <c r="M44" i="30" s="1"/>
  <c r="S43" i="30"/>
  <c r="O43" i="30"/>
  <c r="M43" i="30"/>
  <c r="K43" i="30"/>
  <c r="G43" i="30"/>
  <c r="Q43" i="30" s="1"/>
  <c r="G42" i="30"/>
  <c r="U42" i="30" s="1"/>
  <c r="K41" i="30"/>
  <c r="G41" i="30"/>
  <c r="I41" i="30" s="1"/>
  <c r="O40" i="30"/>
  <c r="K40" i="30"/>
  <c r="I40" i="30"/>
  <c r="G40" i="30"/>
  <c r="M40" i="30" s="1"/>
  <c r="S39" i="30"/>
  <c r="O39" i="30"/>
  <c r="M39" i="30"/>
  <c r="K39" i="30"/>
  <c r="G39" i="30"/>
  <c r="Q39" i="30" s="1"/>
  <c r="G38" i="30"/>
  <c r="U38" i="30" s="1"/>
  <c r="K37" i="30"/>
  <c r="G37" i="30"/>
  <c r="I37" i="30" s="1"/>
  <c r="C31" i="30"/>
  <c r="C28" i="30"/>
  <c r="C30" i="30" s="1"/>
  <c r="C20" i="30"/>
  <c r="AB206" i="29"/>
  <c r="AC206" i="29" s="1"/>
  <c r="Y206" i="29"/>
  <c r="V206" i="29"/>
  <c r="S206" i="29"/>
  <c r="P206" i="29"/>
  <c r="M206" i="29"/>
  <c r="J206" i="29"/>
  <c r="G206" i="29"/>
  <c r="AB205" i="29"/>
  <c r="AC205" i="29" s="1"/>
  <c r="Y205" i="29"/>
  <c r="V205" i="29"/>
  <c r="S205" i="29"/>
  <c r="P205" i="29"/>
  <c r="M205" i="29"/>
  <c r="J205" i="29"/>
  <c r="G205" i="29"/>
  <c r="AB204" i="29"/>
  <c r="AC204" i="29" s="1"/>
  <c r="Y204" i="29"/>
  <c r="V204" i="29"/>
  <c r="S204" i="29"/>
  <c r="P204" i="29"/>
  <c r="M204" i="29"/>
  <c r="J204" i="29"/>
  <c r="G204" i="29"/>
  <c r="AB203" i="29"/>
  <c r="AC203" i="29" s="1"/>
  <c r="Y203" i="29"/>
  <c r="V203" i="29"/>
  <c r="S203" i="29"/>
  <c r="P203" i="29"/>
  <c r="M203" i="29"/>
  <c r="J203" i="29"/>
  <c r="G203" i="29"/>
  <c r="AB202" i="29"/>
  <c r="AC202" i="29" s="1"/>
  <c r="Y202" i="29"/>
  <c r="V202" i="29"/>
  <c r="S202" i="29"/>
  <c r="P202" i="29"/>
  <c r="M202" i="29"/>
  <c r="J202" i="29"/>
  <c r="G202" i="29"/>
  <c r="AB201" i="29"/>
  <c r="Y201" i="29"/>
  <c r="V201" i="29"/>
  <c r="S201" i="29"/>
  <c r="P201" i="29"/>
  <c r="M201" i="29"/>
  <c r="J201" i="29"/>
  <c r="AC201" i="29" s="1"/>
  <c r="G201" i="29"/>
  <c r="AB200" i="29"/>
  <c r="Y200" i="29"/>
  <c r="V200" i="29"/>
  <c r="S200" i="29"/>
  <c r="AC200" i="29" s="1"/>
  <c r="P200" i="29"/>
  <c r="M200" i="29"/>
  <c r="J200" i="29"/>
  <c r="G200" i="29"/>
  <c r="AB199" i="29"/>
  <c r="AC199" i="29" s="1"/>
  <c r="Y199" i="29"/>
  <c r="V199" i="29"/>
  <c r="S199" i="29"/>
  <c r="P199" i="29"/>
  <c r="M199" i="29"/>
  <c r="J199" i="29"/>
  <c r="G199" i="29"/>
  <c r="AB198" i="29"/>
  <c r="AC198" i="29" s="1"/>
  <c r="Y198" i="29"/>
  <c r="V198" i="29"/>
  <c r="S198" i="29"/>
  <c r="P198" i="29"/>
  <c r="M198" i="29"/>
  <c r="J198" i="29"/>
  <c r="G198" i="29"/>
  <c r="AB197" i="29"/>
  <c r="AC197" i="29" s="1"/>
  <c r="Y197" i="29"/>
  <c r="V197" i="29"/>
  <c r="S197" i="29"/>
  <c r="P197" i="29"/>
  <c r="M197" i="29"/>
  <c r="J197" i="29"/>
  <c r="G197" i="29"/>
  <c r="AB196" i="29"/>
  <c r="AC196" i="29" s="1"/>
  <c r="Y196" i="29"/>
  <c r="V196" i="29"/>
  <c r="S196" i="29"/>
  <c r="P196" i="29"/>
  <c r="M196" i="29"/>
  <c r="J196" i="29"/>
  <c r="G196" i="29"/>
  <c r="AB195" i="29"/>
  <c r="AC195" i="29" s="1"/>
  <c r="Y195" i="29"/>
  <c r="V195" i="29"/>
  <c r="S195" i="29"/>
  <c r="P195" i="29"/>
  <c r="M195" i="29"/>
  <c r="J195" i="29"/>
  <c r="G195" i="29"/>
  <c r="AB194" i="29"/>
  <c r="AC194" i="29" s="1"/>
  <c r="Y194" i="29"/>
  <c r="V194" i="29"/>
  <c r="S194" i="29"/>
  <c r="P194" i="29"/>
  <c r="M194" i="29"/>
  <c r="J194" i="29"/>
  <c r="G194" i="29"/>
  <c r="AB193" i="29"/>
  <c r="Y193" i="29"/>
  <c r="V193" i="29"/>
  <c r="S193" i="29"/>
  <c r="P193" i="29"/>
  <c r="M193" i="29"/>
  <c r="J193" i="29"/>
  <c r="G193" i="29"/>
  <c r="AC193" i="29" s="1"/>
  <c r="AB192" i="29"/>
  <c r="Y192" i="29"/>
  <c r="V192" i="29"/>
  <c r="S192" i="29"/>
  <c r="AC192" i="29" s="1"/>
  <c r="P192" i="29"/>
  <c r="M192" i="29"/>
  <c r="J192" i="29"/>
  <c r="G192" i="29"/>
  <c r="AB191" i="29"/>
  <c r="AC191" i="29" s="1"/>
  <c r="Y191" i="29"/>
  <c r="V191" i="29"/>
  <c r="S191" i="29"/>
  <c r="P191" i="29"/>
  <c r="M191" i="29"/>
  <c r="K207" i="29" s="1"/>
  <c r="J191" i="29"/>
  <c r="G191" i="29"/>
  <c r="AB190" i="29"/>
  <c r="AC190" i="29" s="1"/>
  <c r="Y190" i="29"/>
  <c r="V190" i="29"/>
  <c r="S190" i="29"/>
  <c r="P190" i="29"/>
  <c r="N207" i="29" s="1"/>
  <c r="M190" i="29"/>
  <c r="J190" i="29"/>
  <c r="G190" i="29"/>
  <c r="AB189" i="29"/>
  <c r="AC189" i="29" s="1"/>
  <c r="Y189" i="29"/>
  <c r="V189" i="29"/>
  <c r="S189" i="29"/>
  <c r="Q207" i="29" s="1"/>
  <c r="P189" i="29"/>
  <c r="M189" i="29"/>
  <c r="J189" i="29"/>
  <c r="G189" i="29"/>
  <c r="AB188" i="29"/>
  <c r="AC188" i="29" s="1"/>
  <c r="Y188" i="29"/>
  <c r="V188" i="29"/>
  <c r="S188" i="29"/>
  <c r="P188" i="29"/>
  <c r="M188" i="29"/>
  <c r="J188" i="29"/>
  <c r="G188" i="29"/>
  <c r="AB187" i="29"/>
  <c r="Z207" i="29" s="1"/>
  <c r="Y187" i="29"/>
  <c r="W207" i="29" s="1"/>
  <c r="V187" i="29"/>
  <c r="T207" i="29" s="1"/>
  <c r="S187" i="29"/>
  <c r="P187" i="29"/>
  <c r="M187" i="29"/>
  <c r="J187" i="29"/>
  <c r="H207" i="29" s="1"/>
  <c r="G187" i="29"/>
  <c r="E207" i="29" s="1"/>
  <c r="AB181" i="29"/>
  <c r="Y181" i="29"/>
  <c r="V181" i="29"/>
  <c r="S181" i="29"/>
  <c r="P181" i="29"/>
  <c r="M181" i="29"/>
  <c r="J181" i="29"/>
  <c r="G181" i="29"/>
  <c r="AC181" i="29" s="1"/>
  <c r="AB180" i="29"/>
  <c r="Y180" i="29"/>
  <c r="V180" i="29"/>
  <c r="S180" i="29"/>
  <c r="AC180" i="29" s="1"/>
  <c r="P180" i="29"/>
  <c r="M180" i="29"/>
  <c r="J180" i="29"/>
  <c r="G180" i="29"/>
  <c r="AB179" i="29"/>
  <c r="AC179" i="29" s="1"/>
  <c r="Y179" i="29"/>
  <c r="V179" i="29"/>
  <c r="S179" i="29"/>
  <c r="P179" i="29"/>
  <c r="M179" i="29"/>
  <c r="J179" i="29"/>
  <c r="G179" i="29"/>
  <c r="AB178" i="29"/>
  <c r="AC178" i="29" s="1"/>
  <c r="Y178" i="29"/>
  <c r="V178" i="29"/>
  <c r="S178" i="29"/>
  <c r="P178" i="29"/>
  <c r="M178" i="29"/>
  <c r="J178" i="29"/>
  <c r="G178" i="29"/>
  <c r="AB177" i="29"/>
  <c r="AC177" i="29" s="1"/>
  <c r="Y177" i="29"/>
  <c r="V177" i="29"/>
  <c r="S177" i="29"/>
  <c r="P177" i="29"/>
  <c r="M177" i="29"/>
  <c r="J177" i="29"/>
  <c r="G177" i="29"/>
  <c r="AB176" i="29"/>
  <c r="AC176" i="29" s="1"/>
  <c r="Y176" i="29"/>
  <c r="V176" i="29"/>
  <c r="S176" i="29"/>
  <c r="P176" i="29"/>
  <c r="M176" i="29"/>
  <c r="J176" i="29"/>
  <c r="G176" i="29"/>
  <c r="AB175" i="29"/>
  <c r="AC175" i="29" s="1"/>
  <c r="Y175" i="29"/>
  <c r="V175" i="29"/>
  <c r="S175" i="29"/>
  <c r="P175" i="29"/>
  <c r="M175" i="29"/>
  <c r="J175" i="29"/>
  <c r="G175" i="29"/>
  <c r="AB174" i="29"/>
  <c r="AC174" i="29" s="1"/>
  <c r="Y174" i="29"/>
  <c r="V174" i="29"/>
  <c r="S174" i="29"/>
  <c r="P174" i="29"/>
  <c r="M174" i="29"/>
  <c r="J174" i="29"/>
  <c r="G174" i="29"/>
  <c r="AB173" i="29"/>
  <c r="Y173" i="29"/>
  <c r="V173" i="29"/>
  <c r="S173" i="29"/>
  <c r="P173" i="29"/>
  <c r="M173" i="29"/>
  <c r="J173" i="29"/>
  <c r="G173" i="29"/>
  <c r="AC173" i="29" s="1"/>
  <c r="AB172" i="29"/>
  <c r="Y172" i="29"/>
  <c r="V172" i="29"/>
  <c r="S172" i="29"/>
  <c r="AC172" i="29" s="1"/>
  <c r="P172" i="29"/>
  <c r="M172" i="29"/>
  <c r="J172" i="29"/>
  <c r="G172" i="29"/>
  <c r="AB171" i="29"/>
  <c r="AC171" i="29" s="1"/>
  <c r="Y171" i="29"/>
  <c r="V171" i="29"/>
  <c r="S171" i="29"/>
  <c r="P171" i="29"/>
  <c r="M171" i="29"/>
  <c r="J171" i="29"/>
  <c r="G171" i="29"/>
  <c r="AB170" i="29"/>
  <c r="AC170" i="29" s="1"/>
  <c r="Y170" i="29"/>
  <c r="V170" i="29"/>
  <c r="S170" i="29"/>
  <c r="P170" i="29"/>
  <c r="M170" i="29"/>
  <c r="J170" i="29"/>
  <c r="G170" i="29"/>
  <c r="AB169" i="29"/>
  <c r="AC169" i="29" s="1"/>
  <c r="Y169" i="29"/>
  <c r="V169" i="29"/>
  <c r="S169" i="29"/>
  <c r="P169" i="29"/>
  <c r="M169" i="29"/>
  <c r="J169" i="29"/>
  <c r="G169" i="29"/>
  <c r="AB168" i="29"/>
  <c r="AC168" i="29" s="1"/>
  <c r="Y168" i="29"/>
  <c r="V168" i="29"/>
  <c r="S168" i="29"/>
  <c r="P168" i="29"/>
  <c r="M168" i="29"/>
  <c r="J168" i="29"/>
  <c r="G168" i="29"/>
  <c r="AB167" i="29"/>
  <c r="AC167" i="29" s="1"/>
  <c r="Y167" i="29"/>
  <c r="V167" i="29"/>
  <c r="S167" i="29"/>
  <c r="P167" i="29"/>
  <c r="M167" i="29"/>
  <c r="J167" i="29"/>
  <c r="G167" i="29"/>
  <c r="AB166" i="29"/>
  <c r="AC166" i="29" s="1"/>
  <c r="Y166" i="29"/>
  <c r="V166" i="29"/>
  <c r="S166" i="29"/>
  <c r="P166" i="29"/>
  <c r="M166" i="29"/>
  <c r="J166" i="29"/>
  <c r="G166" i="29"/>
  <c r="AB165" i="29"/>
  <c r="Y165" i="29"/>
  <c r="V165" i="29"/>
  <c r="S165" i="29"/>
  <c r="P165" i="29"/>
  <c r="M165" i="29"/>
  <c r="J165" i="29"/>
  <c r="G165" i="29"/>
  <c r="E182" i="29" s="1"/>
  <c r="AB164" i="29"/>
  <c r="Y164" i="29"/>
  <c r="V164" i="29"/>
  <c r="S164" i="29"/>
  <c r="AC164" i="29" s="1"/>
  <c r="P164" i="29"/>
  <c r="M164" i="29"/>
  <c r="J164" i="29"/>
  <c r="H182" i="29" s="1"/>
  <c r="G164" i="29"/>
  <c r="AB163" i="29"/>
  <c r="AC163" i="29" s="1"/>
  <c r="Y163" i="29"/>
  <c r="V163" i="29"/>
  <c r="S163" i="29"/>
  <c r="P163" i="29"/>
  <c r="M163" i="29"/>
  <c r="J163" i="29"/>
  <c r="G163" i="29"/>
  <c r="AB162" i="29"/>
  <c r="AC162" i="29" s="1"/>
  <c r="Y162" i="29"/>
  <c r="W182" i="29" s="1"/>
  <c r="V162" i="29"/>
  <c r="T182" i="29" s="1"/>
  <c r="S162" i="29"/>
  <c r="Q182" i="29" s="1"/>
  <c r="P162" i="29"/>
  <c r="N182" i="29" s="1"/>
  <c r="M162" i="29"/>
  <c r="K182" i="29" s="1"/>
  <c r="J162" i="29"/>
  <c r="G162" i="29"/>
  <c r="AB156" i="29"/>
  <c r="AC156" i="29" s="1"/>
  <c r="Y156" i="29"/>
  <c r="V156" i="29"/>
  <c r="S156" i="29"/>
  <c r="P156" i="29"/>
  <c r="M156" i="29"/>
  <c r="J156" i="29"/>
  <c r="G156" i="29"/>
  <c r="AB155" i="29"/>
  <c r="AC155" i="29" s="1"/>
  <c r="Y155" i="29"/>
  <c r="V155" i="29"/>
  <c r="S155" i="29"/>
  <c r="P155" i="29"/>
  <c r="M155" i="29"/>
  <c r="J155" i="29"/>
  <c r="G155" i="29"/>
  <c r="AB154" i="29"/>
  <c r="AC154" i="29" s="1"/>
  <c r="Y154" i="29"/>
  <c r="V154" i="29"/>
  <c r="S154" i="29"/>
  <c r="P154" i="29"/>
  <c r="M154" i="29"/>
  <c r="J154" i="29"/>
  <c r="G154" i="29"/>
  <c r="AB153" i="29"/>
  <c r="Y153" i="29"/>
  <c r="V153" i="29"/>
  <c r="S153" i="29"/>
  <c r="P153" i="29"/>
  <c r="M153" i="29"/>
  <c r="J153" i="29"/>
  <c r="G153" i="29"/>
  <c r="AC153" i="29" s="1"/>
  <c r="AB152" i="29"/>
  <c r="Y152" i="29"/>
  <c r="V152" i="29"/>
  <c r="S152" i="29"/>
  <c r="AC152" i="29" s="1"/>
  <c r="P152" i="29"/>
  <c r="M152" i="29"/>
  <c r="J152" i="29"/>
  <c r="G152" i="29"/>
  <c r="AB151" i="29"/>
  <c r="AC151" i="29" s="1"/>
  <c r="Y151" i="29"/>
  <c r="V151" i="29"/>
  <c r="S151" i="29"/>
  <c r="P151" i="29"/>
  <c r="M151" i="29"/>
  <c r="J151" i="29"/>
  <c r="G151" i="29"/>
  <c r="AB150" i="29"/>
  <c r="Y150" i="29"/>
  <c r="AC150" i="29" s="1"/>
  <c r="V150" i="29"/>
  <c r="S150" i="29"/>
  <c r="P150" i="29"/>
  <c r="M150" i="29"/>
  <c r="J150" i="29"/>
  <c r="G150" i="29"/>
  <c r="AB149" i="29"/>
  <c r="AC149" i="29" s="1"/>
  <c r="Y149" i="29"/>
  <c r="V149" i="29"/>
  <c r="S149" i="29"/>
  <c r="P149" i="29"/>
  <c r="M149" i="29"/>
  <c r="J149" i="29"/>
  <c r="G149" i="29"/>
  <c r="AB148" i="29"/>
  <c r="AC148" i="29" s="1"/>
  <c r="Y148" i="29"/>
  <c r="V148" i="29"/>
  <c r="S148" i="29"/>
  <c r="P148" i="29"/>
  <c r="M148" i="29"/>
  <c r="J148" i="29"/>
  <c r="G148" i="29"/>
  <c r="AB147" i="29"/>
  <c r="AC147" i="29" s="1"/>
  <c r="Y147" i="29"/>
  <c r="V147" i="29"/>
  <c r="S147" i="29"/>
  <c r="P147" i="29"/>
  <c r="M147" i="29"/>
  <c r="J147" i="29"/>
  <c r="G147" i="29"/>
  <c r="AB146" i="29"/>
  <c r="AC146" i="29" s="1"/>
  <c r="Y146" i="29"/>
  <c r="V146" i="29"/>
  <c r="S146" i="29"/>
  <c r="P146" i="29"/>
  <c r="M146" i="29"/>
  <c r="J146" i="29"/>
  <c r="G146" i="29"/>
  <c r="AB145" i="29"/>
  <c r="Y145" i="29"/>
  <c r="V145" i="29"/>
  <c r="S145" i="29"/>
  <c r="P145" i="29"/>
  <c r="M145" i="29"/>
  <c r="J145" i="29"/>
  <c r="G145" i="29"/>
  <c r="AC145" i="29" s="1"/>
  <c r="AB144" i="29"/>
  <c r="Y144" i="29"/>
  <c r="V144" i="29"/>
  <c r="S144" i="29"/>
  <c r="AC144" i="29" s="1"/>
  <c r="P144" i="29"/>
  <c r="M144" i="29"/>
  <c r="J144" i="29"/>
  <c r="G144" i="29"/>
  <c r="AB143" i="29"/>
  <c r="AC143" i="29" s="1"/>
  <c r="Y143" i="29"/>
  <c r="V143" i="29"/>
  <c r="S143" i="29"/>
  <c r="P143" i="29"/>
  <c r="M143" i="29"/>
  <c r="J143" i="29"/>
  <c r="G143" i="29"/>
  <c r="AB142" i="29"/>
  <c r="Y142" i="29"/>
  <c r="AC142" i="29" s="1"/>
  <c r="V142" i="29"/>
  <c r="S142" i="29"/>
  <c r="P142" i="29"/>
  <c r="M142" i="29"/>
  <c r="J142" i="29"/>
  <c r="G142" i="29"/>
  <c r="AB141" i="29"/>
  <c r="AC141" i="29" s="1"/>
  <c r="Y141" i="29"/>
  <c r="V141" i="29"/>
  <c r="S141" i="29"/>
  <c r="Q157" i="29" s="1"/>
  <c r="P141" i="29"/>
  <c r="M141" i="29"/>
  <c r="J141" i="29"/>
  <c r="G141" i="29"/>
  <c r="AB140" i="29"/>
  <c r="AC140" i="29" s="1"/>
  <c r="Y140" i="29"/>
  <c r="V140" i="29"/>
  <c r="T157" i="29" s="1"/>
  <c r="S140" i="29"/>
  <c r="P140" i="29"/>
  <c r="M140" i="29"/>
  <c r="J140" i="29"/>
  <c r="G140" i="29"/>
  <c r="AB139" i="29"/>
  <c r="AC139" i="29" s="1"/>
  <c r="Y139" i="29"/>
  <c r="W157" i="29" s="1"/>
  <c r="V139" i="29"/>
  <c r="S139" i="29"/>
  <c r="P139" i="29"/>
  <c r="M139" i="29"/>
  <c r="J139" i="29"/>
  <c r="G139" i="29"/>
  <c r="AB138" i="29"/>
  <c r="AC138" i="29" s="1"/>
  <c r="Y138" i="29"/>
  <c r="V138" i="29"/>
  <c r="S138" i="29"/>
  <c r="P138" i="29"/>
  <c r="M138" i="29"/>
  <c r="J138" i="29"/>
  <c r="G138" i="29"/>
  <c r="AB137" i="29"/>
  <c r="Z157" i="29" s="1"/>
  <c r="Y137" i="29"/>
  <c r="V137" i="29"/>
  <c r="S137" i="29"/>
  <c r="P137" i="29"/>
  <c r="N157" i="29" s="1"/>
  <c r="M137" i="29"/>
  <c r="K157" i="29" s="1"/>
  <c r="J137" i="29"/>
  <c r="H157" i="29" s="1"/>
  <c r="G137" i="29"/>
  <c r="E157" i="29" s="1"/>
  <c r="AB131" i="29"/>
  <c r="AC131" i="29" s="1"/>
  <c r="Y131" i="29"/>
  <c r="V131" i="29"/>
  <c r="S131" i="29"/>
  <c r="P131" i="29"/>
  <c r="M131" i="29"/>
  <c r="J131" i="29"/>
  <c r="G131" i="29"/>
  <c r="AB130" i="29"/>
  <c r="Y130" i="29"/>
  <c r="AC130" i="29" s="1"/>
  <c r="V130" i="29"/>
  <c r="S130" i="29"/>
  <c r="P130" i="29"/>
  <c r="M130" i="29"/>
  <c r="J130" i="29"/>
  <c r="G130" i="29"/>
  <c r="AB129" i="29"/>
  <c r="AC129" i="29" s="1"/>
  <c r="Y129" i="29"/>
  <c r="V129" i="29"/>
  <c r="S129" i="29"/>
  <c r="P129" i="29"/>
  <c r="M129" i="29"/>
  <c r="J129" i="29"/>
  <c r="G129" i="29"/>
  <c r="AB128" i="29"/>
  <c r="AC128" i="29" s="1"/>
  <c r="Y128" i="29"/>
  <c r="V128" i="29"/>
  <c r="S128" i="29"/>
  <c r="P128" i="29"/>
  <c r="M128" i="29"/>
  <c r="J128" i="29"/>
  <c r="G128" i="29"/>
  <c r="AB127" i="29"/>
  <c r="AC127" i="29" s="1"/>
  <c r="Y127" i="29"/>
  <c r="V127" i="29"/>
  <c r="S127" i="29"/>
  <c r="P127" i="29"/>
  <c r="M127" i="29"/>
  <c r="J127" i="29"/>
  <c r="G127" i="29"/>
  <c r="AB126" i="29"/>
  <c r="AC126" i="29" s="1"/>
  <c r="Y126" i="29"/>
  <c r="V126" i="29"/>
  <c r="S126" i="29"/>
  <c r="P126" i="29"/>
  <c r="M126" i="29"/>
  <c r="J126" i="29"/>
  <c r="G126" i="29"/>
  <c r="AB125" i="29"/>
  <c r="Y125" i="29"/>
  <c r="V125" i="29"/>
  <c r="S125" i="29"/>
  <c r="P125" i="29"/>
  <c r="M125" i="29"/>
  <c r="J125" i="29"/>
  <c r="G125" i="29"/>
  <c r="AC125" i="29" s="1"/>
  <c r="AB124" i="29"/>
  <c r="Y124" i="29"/>
  <c r="V124" i="29"/>
  <c r="S124" i="29"/>
  <c r="P124" i="29"/>
  <c r="AC124" i="29" s="1"/>
  <c r="M124" i="29"/>
  <c r="J124" i="29"/>
  <c r="G124" i="29"/>
  <c r="AB123" i="29"/>
  <c r="AC123" i="29" s="1"/>
  <c r="Y123" i="29"/>
  <c r="V123" i="29"/>
  <c r="S123" i="29"/>
  <c r="P123" i="29"/>
  <c r="M123" i="29"/>
  <c r="J123" i="29"/>
  <c r="G123" i="29"/>
  <c r="AB122" i="29"/>
  <c r="Y122" i="29"/>
  <c r="AC122" i="29" s="1"/>
  <c r="V122" i="29"/>
  <c r="S122" i="29"/>
  <c r="P122" i="29"/>
  <c r="M122" i="29"/>
  <c r="J122" i="29"/>
  <c r="G122" i="29"/>
  <c r="AB121" i="29"/>
  <c r="AC121" i="29" s="1"/>
  <c r="Y121" i="29"/>
  <c r="V121" i="29"/>
  <c r="S121" i="29"/>
  <c r="P121" i="29"/>
  <c r="M121" i="29"/>
  <c r="J121" i="29"/>
  <c r="G121" i="29"/>
  <c r="AB120" i="29"/>
  <c r="AC120" i="29" s="1"/>
  <c r="Y120" i="29"/>
  <c r="V120" i="29"/>
  <c r="S120" i="29"/>
  <c r="P120" i="29"/>
  <c r="M120" i="29"/>
  <c r="J120" i="29"/>
  <c r="G120" i="29"/>
  <c r="AB119" i="29"/>
  <c r="AC119" i="29" s="1"/>
  <c r="Y119" i="29"/>
  <c r="V119" i="29"/>
  <c r="S119" i="29"/>
  <c r="P119" i="29"/>
  <c r="M119" i="29"/>
  <c r="J119" i="29"/>
  <c r="G119" i="29"/>
  <c r="AB118" i="29"/>
  <c r="AC118" i="29" s="1"/>
  <c r="Y118" i="29"/>
  <c r="V118" i="29"/>
  <c r="S118" i="29"/>
  <c r="P118" i="29"/>
  <c r="M118" i="29"/>
  <c r="J118" i="29"/>
  <c r="G118" i="29"/>
  <c r="AB117" i="29"/>
  <c r="Y117" i="29"/>
  <c r="V117" i="29"/>
  <c r="S117" i="29"/>
  <c r="P117" i="29"/>
  <c r="M117" i="29"/>
  <c r="J117" i="29"/>
  <c r="G117" i="29"/>
  <c r="AC117" i="29" s="1"/>
  <c r="AB116" i="29"/>
  <c r="Y116" i="29"/>
  <c r="V116" i="29"/>
  <c r="S116" i="29"/>
  <c r="P116" i="29"/>
  <c r="AC116" i="29" s="1"/>
  <c r="M116" i="29"/>
  <c r="J116" i="29"/>
  <c r="H132" i="29" s="1"/>
  <c r="G116" i="29"/>
  <c r="AB115" i="29"/>
  <c r="AC115" i="29" s="1"/>
  <c r="Y115" i="29"/>
  <c r="V115" i="29"/>
  <c r="S115" i="29"/>
  <c r="P115" i="29"/>
  <c r="M115" i="29"/>
  <c r="K132" i="29" s="1"/>
  <c r="J115" i="29"/>
  <c r="G115" i="29"/>
  <c r="AB114" i="29"/>
  <c r="AC114" i="29" s="1"/>
  <c r="Y114" i="29"/>
  <c r="V114" i="29"/>
  <c r="S114" i="29"/>
  <c r="P114" i="29"/>
  <c r="N132" i="29" s="1"/>
  <c r="M114" i="29"/>
  <c r="J114" i="29"/>
  <c r="G114" i="29"/>
  <c r="AB113" i="29"/>
  <c r="AC113" i="29" s="1"/>
  <c r="Y113" i="29"/>
  <c r="V113" i="29"/>
  <c r="S113" i="29"/>
  <c r="P113" i="29"/>
  <c r="M113" i="29"/>
  <c r="J113" i="29"/>
  <c r="G113" i="29"/>
  <c r="AB112" i="29"/>
  <c r="Z132" i="29" s="1"/>
  <c r="Y112" i="29"/>
  <c r="W132" i="29" s="1"/>
  <c r="V112" i="29"/>
  <c r="T132" i="29" s="1"/>
  <c r="S112" i="29"/>
  <c r="Q132" i="29" s="1"/>
  <c r="P112" i="29"/>
  <c r="M112" i="29"/>
  <c r="J112" i="29"/>
  <c r="G112" i="29"/>
  <c r="E132" i="29" s="1"/>
  <c r="AB106" i="29"/>
  <c r="AC106" i="29" s="1"/>
  <c r="Y106" i="29"/>
  <c r="V106" i="29"/>
  <c r="S106" i="29"/>
  <c r="P106" i="29"/>
  <c r="M106" i="29"/>
  <c r="J106" i="29"/>
  <c r="G106" i="29"/>
  <c r="AB105" i="29"/>
  <c r="Y105" i="29"/>
  <c r="V105" i="29"/>
  <c r="S105" i="29"/>
  <c r="P105" i="29"/>
  <c r="M105" i="29"/>
  <c r="J105" i="29"/>
  <c r="G105" i="29"/>
  <c r="AC105" i="29" s="1"/>
  <c r="AB104" i="29"/>
  <c r="Y104" i="29"/>
  <c r="V104" i="29"/>
  <c r="S104" i="29"/>
  <c r="AC104" i="29" s="1"/>
  <c r="P104" i="29"/>
  <c r="M104" i="29"/>
  <c r="J104" i="29"/>
  <c r="G104" i="29"/>
  <c r="AB103" i="29"/>
  <c r="AC103" i="29" s="1"/>
  <c r="Y103" i="29"/>
  <c r="V103" i="29"/>
  <c r="S103" i="29"/>
  <c r="P103" i="29"/>
  <c r="M103" i="29"/>
  <c r="J103" i="29"/>
  <c r="G103" i="29"/>
  <c r="AB102" i="29"/>
  <c r="AC102" i="29" s="1"/>
  <c r="Y102" i="29"/>
  <c r="V102" i="29"/>
  <c r="S102" i="29"/>
  <c r="P102" i="29"/>
  <c r="M102" i="29"/>
  <c r="J102" i="29"/>
  <c r="G102" i="29"/>
  <c r="AB101" i="29"/>
  <c r="AC101" i="29" s="1"/>
  <c r="Y101" i="29"/>
  <c r="V101" i="29"/>
  <c r="S101" i="29"/>
  <c r="P101" i="29"/>
  <c r="M101" i="29"/>
  <c r="J101" i="29"/>
  <c r="G101" i="29"/>
  <c r="AB100" i="29"/>
  <c r="AC100" i="29" s="1"/>
  <c r="Y100" i="29"/>
  <c r="V100" i="29"/>
  <c r="S100" i="29"/>
  <c r="P100" i="29"/>
  <c r="M100" i="29"/>
  <c r="J100" i="29"/>
  <c r="G100" i="29"/>
  <c r="AB99" i="29"/>
  <c r="AC99" i="29" s="1"/>
  <c r="Y99" i="29"/>
  <c r="V99" i="29"/>
  <c r="S99" i="29"/>
  <c r="P99" i="29"/>
  <c r="M99" i="29"/>
  <c r="J99" i="29"/>
  <c r="G99" i="29"/>
  <c r="AB98" i="29"/>
  <c r="AC98" i="29" s="1"/>
  <c r="Y98" i="29"/>
  <c r="V98" i="29"/>
  <c r="S98" i="29"/>
  <c r="P98" i="29"/>
  <c r="M98" i="29"/>
  <c r="J98" i="29"/>
  <c r="G98" i="29"/>
  <c r="AB97" i="29"/>
  <c r="Y97" i="29"/>
  <c r="V97" i="29"/>
  <c r="S97" i="29"/>
  <c r="P97" i="29"/>
  <c r="M97" i="29"/>
  <c r="J97" i="29"/>
  <c r="G97" i="29"/>
  <c r="AC97" i="29" s="1"/>
  <c r="AB96" i="29"/>
  <c r="Y96" i="29"/>
  <c r="AC96" i="29" s="1"/>
  <c r="V96" i="29"/>
  <c r="S96" i="29"/>
  <c r="P96" i="29"/>
  <c r="M96" i="29"/>
  <c r="J96" i="29"/>
  <c r="G96" i="29"/>
  <c r="AB95" i="29"/>
  <c r="AC95" i="29" s="1"/>
  <c r="Y95" i="29"/>
  <c r="V95" i="29"/>
  <c r="S95" i="29"/>
  <c r="P95" i="29"/>
  <c r="M95" i="29"/>
  <c r="J95" i="29"/>
  <c r="G95" i="29"/>
  <c r="AB94" i="29"/>
  <c r="AC94" i="29" s="1"/>
  <c r="Y94" i="29"/>
  <c r="V94" i="29"/>
  <c r="S94" i="29"/>
  <c r="P94" i="29"/>
  <c r="M94" i="29"/>
  <c r="J94" i="29"/>
  <c r="G94" i="29"/>
  <c r="AB93" i="29"/>
  <c r="AC93" i="29" s="1"/>
  <c r="Y93" i="29"/>
  <c r="V93" i="29"/>
  <c r="S93" i="29"/>
  <c r="P93" i="29"/>
  <c r="M93" i="29"/>
  <c r="J93" i="29"/>
  <c r="G93" i="29"/>
  <c r="AB92" i="29"/>
  <c r="AC92" i="29" s="1"/>
  <c r="Y92" i="29"/>
  <c r="V92" i="29"/>
  <c r="S92" i="29"/>
  <c r="P92" i="29"/>
  <c r="M92" i="29"/>
  <c r="J92" i="29"/>
  <c r="G92" i="29"/>
  <c r="AB91" i="29"/>
  <c r="AC91" i="29" s="1"/>
  <c r="Y91" i="29"/>
  <c r="W107" i="29" s="1"/>
  <c r="V91" i="29"/>
  <c r="S91" i="29"/>
  <c r="P91" i="29"/>
  <c r="M91" i="29"/>
  <c r="J91" i="29"/>
  <c r="G91" i="29"/>
  <c r="AB90" i="29"/>
  <c r="Z107" i="29" s="1"/>
  <c r="Y90" i="29"/>
  <c r="V90" i="29"/>
  <c r="S90" i="29"/>
  <c r="P90" i="29"/>
  <c r="M90" i="29"/>
  <c r="J90" i="29"/>
  <c r="G90" i="29"/>
  <c r="AB89" i="29"/>
  <c r="Y89" i="29"/>
  <c r="V89" i="29"/>
  <c r="S89" i="29"/>
  <c r="P89" i="29"/>
  <c r="M89" i="29"/>
  <c r="J89" i="29"/>
  <c r="G89" i="29"/>
  <c r="E107" i="29" s="1"/>
  <c r="AB88" i="29"/>
  <c r="Y88" i="29"/>
  <c r="AC88" i="29" s="1"/>
  <c r="V88" i="29"/>
  <c r="S88" i="29"/>
  <c r="P88" i="29"/>
  <c r="M88" i="29"/>
  <c r="J88" i="29"/>
  <c r="G88" i="29"/>
  <c r="AB87" i="29"/>
  <c r="AC87" i="29" s="1"/>
  <c r="Y87" i="29"/>
  <c r="V87" i="29"/>
  <c r="T107" i="29" s="1"/>
  <c r="S87" i="29"/>
  <c r="Q107" i="29" s="1"/>
  <c r="P87" i="29"/>
  <c r="N107" i="29" s="1"/>
  <c r="M87" i="29"/>
  <c r="K107" i="29" s="1"/>
  <c r="J87" i="29"/>
  <c r="H107" i="29" s="1"/>
  <c r="G87" i="29"/>
  <c r="AB81" i="29"/>
  <c r="AC81" i="29" s="1"/>
  <c r="Y81" i="29"/>
  <c r="V81" i="29"/>
  <c r="S81" i="29"/>
  <c r="P81" i="29"/>
  <c r="M81" i="29"/>
  <c r="J81" i="29"/>
  <c r="G81" i="29"/>
  <c r="AB80" i="29"/>
  <c r="AC80" i="29" s="1"/>
  <c r="Y80" i="29"/>
  <c r="V80" i="29"/>
  <c r="S80" i="29"/>
  <c r="P80" i="29"/>
  <c r="M80" i="29"/>
  <c r="J80" i="29"/>
  <c r="G80" i="29"/>
  <c r="AB79" i="29"/>
  <c r="AC79" i="29" s="1"/>
  <c r="Y79" i="29"/>
  <c r="V79" i="29"/>
  <c r="S79" i="29"/>
  <c r="P79" i="29"/>
  <c r="M79" i="29"/>
  <c r="J79" i="29"/>
  <c r="G79" i="29"/>
  <c r="AB78" i="29"/>
  <c r="AC78" i="29" s="1"/>
  <c r="Y78" i="29"/>
  <c r="V78" i="29"/>
  <c r="S78" i="29"/>
  <c r="P78" i="29"/>
  <c r="M78" i="29"/>
  <c r="J78" i="29"/>
  <c r="G78" i="29"/>
  <c r="AB77" i="29"/>
  <c r="Y77" i="29"/>
  <c r="V77" i="29"/>
  <c r="S77" i="29"/>
  <c r="P77" i="29"/>
  <c r="M77" i="29"/>
  <c r="J77" i="29"/>
  <c r="G77" i="29"/>
  <c r="AC77" i="29" s="1"/>
  <c r="AB76" i="29"/>
  <c r="Y76" i="29"/>
  <c r="AC76" i="29" s="1"/>
  <c r="V76" i="29"/>
  <c r="S76" i="29"/>
  <c r="P76" i="29"/>
  <c r="M76" i="29"/>
  <c r="J76" i="29"/>
  <c r="G76" i="29"/>
  <c r="AB75" i="29"/>
  <c r="AC75" i="29" s="1"/>
  <c r="Y75" i="29"/>
  <c r="V75" i="29"/>
  <c r="S75" i="29"/>
  <c r="P75" i="29"/>
  <c r="M75" i="29"/>
  <c r="J75" i="29"/>
  <c r="G75" i="29"/>
  <c r="AB74" i="29"/>
  <c r="Y74" i="29"/>
  <c r="V74" i="29"/>
  <c r="AC74" i="29" s="1"/>
  <c r="S74" i="29"/>
  <c r="P74" i="29"/>
  <c r="M74" i="29"/>
  <c r="J74" i="29"/>
  <c r="G74" i="29"/>
  <c r="AB73" i="29"/>
  <c r="Y73" i="29"/>
  <c r="AC73" i="29" s="1"/>
  <c r="V73" i="29"/>
  <c r="S73" i="29"/>
  <c r="P73" i="29"/>
  <c r="M73" i="29"/>
  <c r="J73" i="29"/>
  <c r="G73" i="29"/>
  <c r="AB72" i="29"/>
  <c r="AC72" i="29" s="1"/>
  <c r="Y72" i="29"/>
  <c r="V72" i="29"/>
  <c r="S72" i="29"/>
  <c r="P72" i="29"/>
  <c r="M72" i="29"/>
  <c r="J72" i="29"/>
  <c r="G72" i="29"/>
  <c r="AB71" i="29"/>
  <c r="AC71" i="29" s="1"/>
  <c r="Y71" i="29"/>
  <c r="V71" i="29"/>
  <c r="S71" i="29"/>
  <c r="P71" i="29"/>
  <c r="M71" i="29"/>
  <c r="J71" i="29"/>
  <c r="G71" i="29"/>
  <c r="AB70" i="29"/>
  <c r="AC70" i="29" s="1"/>
  <c r="Y70" i="29"/>
  <c r="V70" i="29"/>
  <c r="S70" i="29"/>
  <c r="P70" i="29"/>
  <c r="M70" i="29"/>
  <c r="J70" i="29"/>
  <c r="G70" i="29"/>
  <c r="AB69" i="29"/>
  <c r="Y69" i="29"/>
  <c r="V69" i="29"/>
  <c r="S69" i="29"/>
  <c r="P69" i="29"/>
  <c r="M69" i="29"/>
  <c r="J69" i="29"/>
  <c r="AC69" i="29" s="1"/>
  <c r="G69" i="29"/>
  <c r="AB68" i="29"/>
  <c r="AC68" i="29" s="1"/>
  <c r="Y68" i="29"/>
  <c r="V68" i="29"/>
  <c r="S68" i="29"/>
  <c r="P68" i="29"/>
  <c r="M68" i="29"/>
  <c r="J68" i="29"/>
  <c r="G68" i="29"/>
  <c r="AB67" i="29"/>
  <c r="AC67" i="29" s="1"/>
  <c r="Y67" i="29"/>
  <c r="V67" i="29"/>
  <c r="S67" i="29"/>
  <c r="P67" i="29"/>
  <c r="M67" i="29"/>
  <c r="J67" i="29"/>
  <c r="G67" i="29"/>
  <c r="AB66" i="29"/>
  <c r="Y66" i="29"/>
  <c r="V66" i="29"/>
  <c r="AC66" i="29" s="1"/>
  <c r="S66" i="29"/>
  <c r="P66" i="29"/>
  <c r="N82" i="29" s="1"/>
  <c r="M66" i="29"/>
  <c r="J66" i="29"/>
  <c r="G66" i="29"/>
  <c r="AB65" i="29"/>
  <c r="Y65" i="29"/>
  <c r="AC65" i="29" s="1"/>
  <c r="V65" i="29"/>
  <c r="S65" i="29"/>
  <c r="Q82" i="29" s="1"/>
  <c r="P65" i="29"/>
  <c r="M65" i="29"/>
  <c r="J65" i="29"/>
  <c r="G65" i="29"/>
  <c r="AB64" i="29"/>
  <c r="AC64" i="29" s="1"/>
  <c r="Y64" i="29"/>
  <c r="V64" i="29"/>
  <c r="T82" i="29" s="1"/>
  <c r="S64" i="29"/>
  <c r="P64" i="29"/>
  <c r="M64" i="29"/>
  <c r="J64" i="29"/>
  <c r="G64" i="29"/>
  <c r="AB63" i="29"/>
  <c r="AC63" i="29" s="1"/>
  <c r="Y63" i="29"/>
  <c r="V63" i="29"/>
  <c r="S63" i="29"/>
  <c r="P63" i="29"/>
  <c r="M63" i="29"/>
  <c r="J63" i="29"/>
  <c r="G63" i="29"/>
  <c r="AB62" i="29"/>
  <c r="Z82" i="29" s="1"/>
  <c r="Y62" i="29"/>
  <c r="W82" i="29" s="1"/>
  <c r="V62" i="29"/>
  <c r="S62" i="29"/>
  <c r="P62" i="29"/>
  <c r="M62" i="29"/>
  <c r="K82" i="29" s="1"/>
  <c r="J62" i="29"/>
  <c r="H82" i="29" s="1"/>
  <c r="G62" i="29"/>
  <c r="E82" i="29" s="1"/>
  <c r="V57" i="29"/>
  <c r="T57" i="29"/>
  <c r="R57" i="29"/>
  <c r="P57" i="29"/>
  <c r="N57" i="29"/>
  <c r="L57" i="29"/>
  <c r="J57" i="29"/>
  <c r="H57" i="29"/>
  <c r="S56" i="29"/>
  <c r="Q56" i="29"/>
  <c r="O56" i="29"/>
  <c r="K56" i="29"/>
  <c r="I56" i="29"/>
  <c r="G56" i="29"/>
  <c r="M56" i="29" s="1"/>
  <c r="U55" i="29"/>
  <c r="S55" i="29"/>
  <c r="G55" i="29"/>
  <c r="Q55" i="29" s="1"/>
  <c r="G54" i="29"/>
  <c r="U54" i="29" s="1"/>
  <c r="U53" i="29"/>
  <c r="O53" i="29"/>
  <c r="M53" i="29"/>
  <c r="K53" i="29"/>
  <c r="G53" i="29"/>
  <c r="I53" i="29" s="1"/>
  <c r="S52" i="29"/>
  <c r="Q52" i="29"/>
  <c r="O52" i="29"/>
  <c r="K52" i="29"/>
  <c r="I52" i="29"/>
  <c r="G52" i="29"/>
  <c r="M52" i="29" s="1"/>
  <c r="U51" i="29"/>
  <c r="S51" i="29"/>
  <c r="G51" i="29"/>
  <c r="Q51" i="29" s="1"/>
  <c r="G50" i="29"/>
  <c r="U50" i="29" s="1"/>
  <c r="O49" i="29"/>
  <c r="M49" i="29"/>
  <c r="K49" i="29"/>
  <c r="G49" i="29"/>
  <c r="I49" i="29" s="1"/>
  <c r="S48" i="29"/>
  <c r="Q48" i="29"/>
  <c r="O48" i="29"/>
  <c r="K48" i="29"/>
  <c r="I48" i="29"/>
  <c r="G48" i="29"/>
  <c r="M48" i="29" s="1"/>
  <c r="U47" i="29"/>
  <c r="S47" i="29"/>
  <c r="G47" i="29"/>
  <c r="Q47" i="29" s="1"/>
  <c r="G46" i="29"/>
  <c r="U46" i="29" s="1"/>
  <c r="U45" i="29"/>
  <c r="O45" i="29"/>
  <c r="M45" i="29"/>
  <c r="K45" i="29"/>
  <c r="G45" i="29"/>
  <c r="I45" i="29" s="1"/>
  <c r="S44" i="29"/>
  <c r="Q44" i="29"/>
  <c r="O44" i="29"/>
  <c r="K44" i="29"/>
  <c r="I44" i="29"/>
  <c r="G44" i="29"/>
  <c r="M44" i="29" s="1"/>
  <c r="U43" i="29"/>
  <c r="S43" i="29"/>
  <c r="G43" i="29"/>
  <c r="Q43" i="29" s="1"/>
  <c r="G42" i="29"/>
  <c r="U42" i="29" s="1"/>
  <c r="U41" i="29"/>
  <c r="O41" i="29"/>
  <c r="M41" i="29"/>
  <c r="K41" i="29"/>
  <c r="G41" i="29"/>
  <c r="I41" i="29" s="1"/>
  <c r="S40" i="29"/>
  <c r="Q40" i="29"/>
  <c r="O40" i="29"/>
  <c r="K40" i="29"/>
  <c r="I40" i="29"/>
  <c r="G40" i="29"/>
  <c r="M40" i="29" s="1"/>
  <c r="U39" i="29"/>
  <c r="S39" i="29"/>
  <c r="G39" i="29"/>
  <c r="Q39" i="29" s="1"/>
  <c r="G38" i="29"/>
  <c r="U38" i="29" s="1"/>
  <c r="U37" i="29"/>
  <c r="O37" i="29"/>
  <c r="M37" i="29"/>
  <c r="K37" i="29"/>
  <c r="G37" i="29"/>
  <c r="I37" i="29" s="1"/>
  <c r="C31" i="29"/>
  <c r="C28" i="29"/>
  <c r="C30" i="29" s="1"/>
  <c r="C20" i="29"/>
  <c r="C28" i="2"/>
  <c r="I43" i="16" l="1"/>
  <c r="B43" i="16"/>
  <c r="D21" i="16"/>
  <c r="D23" i="16"/>
  <c r="D19" i="16"/>
  <c r="D24" i="16"/>
  <c r="N14" i="34"/>
  <c r="AC107" i="34"/>
  <c r="X55" i="34"/>
  <c r="D26" i="34"/>
  <c r="D19" i="34"/>
  <c r="D15" i="34"/>
  <c r="D27" i="34"/>
  <c r="D25" i="34"/>
  <c r="D31" i="34"/>
  <c r="D24" i="34"/>
  <c r="D18" i="34"/>
  <c r="D23" i="34"/>
  <c r="D13" i="34"/>
  <c r="D22" i="34"/>
  <c r="D17" i="34"/>
  <c r="D28" i="34"/>
  <c r="D21" i="34"/>
  <c r="D12" i="34"/>
  <c r="D20" i="34"/>
  <c r="D16" i="34"/>
  <c r="X53" i="34"/>
  <c r="W46" i="34"/>
  <c r="W54" i="34"/>
  <c r="M37" i="34"/>
  <c r="I38" i="34"/>
  <c r="I42" i="34"/>
  <c r="I46" i="34"/>
  <c r="X46" i="34" s="1"/>
  <c r="I50" i="34"/>
  <c r="X50" i="34" s="1"/>
  <c r="I54" i="34"/>
  <c r="AC62" i="34"/>
  <c r="AC166" i="34"/>
  <c r="N17" i="34" s="1"/>
  <c r="O37" i="34"/>
  <c r="K38" i="34"/>
  <c r="W39" i="34"/>
  <c r="X39" i="34" s="1"/>
  <c r="S40" i="34"/>
  <c r="O41" i="34"/>
  <c r="X41" i="34" s="1"/>
  <c r="K42" i="34"/>
  <c r="W43" i="34"/>
  <c r="X43" i="34" s="1"/>
  <c r="S44" i="34"/>
  <c r="O45" i="34"/>
  <c r="X45" i="34" s="1"/>
  <c r="K46" i="34"/>
  <c r="W47" i="34"/>
  <c r="X47" i="34" s="1"/>
  <c r="S48" i="34"/>
  <c r="O49" i="34"/>
  <c r="X49" i="34" s="1"/>
  <c r="K50" i="34"/>
  <c r="W51" i="34"/>
  <c r="X51" i="34" s="1"/>
  <c r="S52" i="34"/>
  <c r="O53" i="34"/>
  <c r="K54" i="34"/>
  <c r="W55" i="34"/>
  <c r="S56" i="34"/>
  <c r="AC187" i="34"/>
  <c r="W42" i="34"/>
  <c r="W50" i="34"/>
  <c r="H132" i="34"/>
  <c r="H210" i="34" s="1"/>
  <c r="Q37" i="34"/>
  <c r="M38" i="34"/>
  <c r="U40" i="34"/>
  <c r="Q41" i="34"/>
  <c r="M42" i="34"/>
  <c r="U44" i="34"/>
  <c r="Q45" i="34"/>
  <c r="M46" i="34"/>
  <c r="U48" i="34"/>
  <c r="Q49" i="34"/>
  <c r="M50" i="34"/>
  <c r="U52" i="34"/>
  <c r="Q53" i="34"/>
  <c r="M54" i="34"/>
  <c r="U56" i="34"/>
  <c r="AC112" i="34"/>
  <c r="W38" i="34"/>
  <c r="AC137" i="34"/>
  <c r="S37" i="34"/>
  <c r="O38" i="34"/>
  <c r="W40" i="34"/>
  <c r="S41" i="34"/>
  <c r="O42" i="34"/>
  <c r="W44" i="34"/>
  <c r="S45" i="34"/>
  <c r="O46" i="34"/>
  <c r="W48" i="34"/>
  <c r="S49" i="34"/>
  <c r="O50" i="34"/>
  <c r="W52" i="34"/>
  <c r="S53" i="34"/>
  <c r="O54" i="34"/>
  <c r="W56" i="34"/>
  <c r="U37" i="34"/>
  <c r="Q38" i="34"/>
  <c r="I40" i="34"/>
  <c r="U41" i="34"/>
  <c r="Q42" i="34"/>
  <c r="I44" i="34"/>
  <c r="U45" i="34"/>
  <c r="Q46" i="34"/>
  <c r="I48" i="34"/>
  <c r="U49" i="34"/>
  <c r="Q50" i="34"/>
  <c r="I52" i="34"/>
  <c r="X52" i="34" s="1"/>
  <c r="U53" i="34"/>
  <c r="Q54" i="34"/>
  <c r="I56" i="34"/>
  <c r="W37" i="34"/>
  <c r="S38" i="34"/>
  <c r="K40" i="34"/>
  <c r="W41" i="34"/>
  <c r="S42" i="34"/>
  <c r="K44" i="34"/>
  <c r="W45" i="34"/>
  <c r="S46" i="34"/>
  <c r="K48" i="34"/>
  <c r="W49" i="34"/>
  <c r="S50" i="34"/>
  <c r="K52" i="34"/>
  <c r="K57" i="34" s="1"/>
  <c r="W53" i="34"/>
  <c r="S54" i="34"/>
  <c r="K56" i="34"/>
  <c r="G57" i="34"/>
  <c r="N17" i="33"/>
  <c r="X41" i="33"/>
  <c r="D26" i="33"/>
  <c r="D19" i="33"/>
  <c r="D15" i="33"/>
  <c r="D25" i="33"/>
  <c r="D27" i="33"/>
  <c r="D31" i="33"/>
  <c r="D24" i="33"/>
  <c r="D18" i="33"/>
  <c r="D23" i="33"/>
  <c r="D13" i="33"/>
  <c r="D22" i="33"/>
  <c r="D17" i="33"/>
  <c r="D28" i="33"/>
  <c r="D21" i="33"/>
  <c r="D12" i="33"/>
  <c r="D20" i="33"/>
  <c r="D16" i="33"/>
  <c r="W54" i="33"/>
  <c r="AC137" i="33"/>
  <c r="I38" i="33"/>
  <c r="I42" i="33"/>
  <c r="I46" i="33"/>
  <c r="X46" i="33" s="1"/>
  <c r="I50" i="33"/>
  <c r="I54" i="33"/>
  <c r="AC62" i="33"/>
  <c r="AC90" i="33"/>
  <c r="AC166" i="33"/>
  <c r="AC182" i="33" s="1"/>
  <c r="E182" i="33"/>
  <c r="W38" i="33"/>
  <c r="W46" i="33"/>
  <c r="O37" i="33"/>
  <c r="X37" i="33" s="1"/>
  <c r="K38" i="33"/>
  <c r="W39" i="33"/>
  <c r="O41" i="33"/>
  <c r="K42" i="33"/>
  <c r="W43" i="33"/>
  <c r="O45" i="33"/>
  <c r="X45" i="33" s="1"/>
  <c r="K46" i="33"/>
  <c r="W47" i="33"/>
  <c r="O49" i="33"/>
  <c r="K50" i="33"/>
  <c r="W51" i="33"/>
  <c r="O53" i="33"/>
  <c r="X53" i="33" s="1"/>
  <c r="K54" i="33"/>
  <c r="W55" i="33"/>
  <c r="AC187" i="33"/>
  <c r="Q37" i="33"/>
  <c r="M38" i="33"/>
  <c r="M57" i="33" s="1"/>
  <c r="K210" i="33" s="1"/>
  <c r="I39" i="33"/>
  <c r="U40" i="33"/>
  <c r="Q41" i="33"/>
  <c r="M42" i="33"/>
  <c r="I43" i="33"/>
  <c r="U44" i="33"/>
  <c r="Q45" i="33"/>
  <c r="M46" i="33"/>
  <c r="I47" i="33"/>
  <c r="U48" i="33"/>
  <c r="Q49" i="33"/>
  <c r="M50" i="33"/>
  <c r="I51" i="33"/>
  <c r="U52" i="33"/>
  <c r="Q53" i="33"/>
  <c r="M54" i="33"/>
  <c r="I55" i="33"/>
  <c r="U56" i="33"/>
  <c r="AC112" i="33"/>
  <c r="S37" i="33"/>
  <c r="O38" i="33"/>
  <c r="K39" i="33"/>
  <c r="K57" i="33" s="1"/>
  <c r="H210" i="33" s="1"/>
  <c r="W40" i="33"/>
  <c r="S41" i="33"/>
  <c r="O42" i="33"/>
  <c r="K43" i="33"/>
  <c r="W44" i="33"/>
  <c r="S45" i="33"/>
  <c r="O46" i="33"/>
  <c r="K47" i="33"/>
  <c r="W48" i="33"/>
  <c r="S49" i="33"/>
  <c r="O50" i="33"/>
  <c r="K51" i="33"/>
  <c r="W52" i="33"/>
  <c r="S53" i="33"/>
  <c r="O54" i="33"/>
  <c r="K55" i="33"/>
  <c r="W56" i="33"/>
  <c r="U37" i="33"/>
  <c r="Q38" i="33"/>
  <c r="M39" i="33"/>
  <c r="I40" i="33"/>
  <c r="U41" i="33"/>
  <c r="Q42" i="33"/>
  <c r="M43" i="33"/>
  <c r="I44" i="33"/>
  <c r="U45" i="33"/>
  <c r="Q46" i="33"/>
  <c r="M47" i="33"/>
  <c r="I48" i="33"/>
  <c r="U49" i="33"/>
  <c r="Q50" i="33"/>
  <c r="M51" i="33"/>
  <c r="I52" i="33"/>
  <c r="U53" i="33"/>
  <c r="Q54" i="33"/>
  <c r="M55" i="33"/>
  <c r="I56" i="33"/>
  <c r="W50" i="33"/>
  <c r="W37" i="33"/>
  <c r="S38" i="33"/>
  <c r="O39" i="33"/>
  <c r="W41" i="33"/>
  <c r="S42" i="33"/>
  <c r="O43" i="33"/>
  <c r="W45" i="33"/>
  <c r="S46" i="33"/>
  <c r="O47" i="33"/>
  <c r="W49" i="33"/>
  <c r="X49" i="33" s="1"/>
  <c r="S50" i="33"/>
  <c r="O51" i="33"/>
  <c r="W53" i="33"/>
  <c r="S54" i="33"/>
  <c r="O55" i="33"/>
  <c r="G57" i="33"/>
  <c r="AC87" i="33"/>
  <c r="W42" i="33"/>
  <c r="N17" i="32"/>
  <c r="D26" i="32"/>
  <c r="D19" i="32"/>
  <c r="D15" i="32"/>
  <c r="D25" i="32"/>
  <c r="D31" i="32"/>
  <c r="D24" i="32"/>
  <c r="D18" i="32"/>
  <c r="D27" i="32"/>
  <c r="D23" i="32"/>
  <c r="D13" i="32"/>
  <c r="D22" i="32"/>
  <c r="D17" i="32"/>
  <c r="D28" i="32"/>
  <c r="D21" i="32"/>
  <c r="D12" i="32"/>
  <c r="D20" i="32"/>
  <c r="D16" i="32"/>
  <c r="X51" i="32"/>
  <c r="X49" i="32"/>
  <c r="AC157" i="32"/>
  <c r="X40" i="32"/>
  <c r="X44" i="32"/>
  <c r="N14" i="32"/>
  <c r="AC107" i="32"/>
  <c r="W42" i="32"/>
  <c r="M37" i="32"/>
  <c r="I38" i="32"/>
  <c r="I57" i="32" s="1"/>
  <c r="E210" i="32" s="1"/>
  <c r="U39" i="32"/>
  <c r="X39" i="32" s="1"/>
  <c r="Q40" i="32"/>
  <c r="M41" i="32"/>
  <c r="X41" i="32" s="1"/>
  <c r="I42" i="32"/>
  <c r="U43" i="32"/>
  <c r="X43" i="32" s="1"/>
  <c r="Q44" i="32"/>
  <c r="M45" i="32"/>
  <c r="X45" i="32" s="1"/>
  <c r="I46" i="32"/>
  <c r="U47" i="32"/>
  <c r="X47" i="32" s="1"/>
  <c r="Q48" i="32"/>
  <c r="X48" i="32" s="1"/>
  <c r="M49" i="32"/>
  <c r="I50" i="32"/>
  <c r="U51" i="32"/>
  <c r="Q52" i="32"/>
  <c r="X52" i="32" s="1"/>
  <c r="M53" i="32"/>
  <c r="X53" i="32" s="1"/>
  <c r="I54" i="32"/>
  <c r="U55" i="32"/>
  <c r="X55" i="32" s="1"/>
  <c r="AC62" i="32"/>
  <c r="Z107" i="32"/>
  <c r="AC166" i="32"/>
  <c r="AC182" i="32" s="1"/>
  <c r="W38" i="32"/>
  <c r="N16" i="32"/>
  <c r="O37" i="32"/>
  <c r="O57" i="32" s="1"/>
  <c r="K38" i="32"/>
  <c r="K57" i="32" s="1"/>
  <c r="H210" i="32" s="1"/>
  <c r="W39" i="32"/>
  <c r="O41" i="32"/>
  <c r="K42" i="32"/>
  <c r="W43" i="32"/>
  <c r="O45" i="32"/>
  <c r="K46" i="32"/>
  <c r="W47" i="32"/>
  <c r="O49" i="32"/>
  <c r="K50" i="32"/>
  <c r="W51" i="32"/>
  <c r="O53" i="32"/>
  <c r="K54" i="32"/>
  <c r="W55" i="32"/>
  <c r="AC187" i="32"/>
  <c r="N82" i="32"/>
  <c r="Q37" i="32"/>
  <c r="M38" i="32"/>
  <c r="Q41" i="32"/>
  <c r="M42" i="32"/>
  <c r="Q45" i="32"/>
  <c r="M46" i="32"/>
  <c r="Q49" i="32"/>
  <c r="M50" i="32"/>
  <c r="Q53" i="32"/>
  <c r="M54" i="32"/>
  <c r="AC112" i="32"/>
  <c r="S37" i="32"/>
  <c r="O38" i="32"/>
  <c r="S41" i="32"/>
  <c r="O42" i="32"/>
  <c r="S45" i="32"/>
  <c r="O46" i="32"/>
  <c r="S49" i="32"/>
  <c r="O50" i="32"/>
  <c r="S53" i="32"/>
  <c r="O54" i="32"/>
  <c r="N182" i="32"/>
  <c r="N210" i="32" s="1"/>
  <c r="U37" i="32"/>
  <c r="U57" i="32" s="1"/>
  <c r="W210" i="32" s="1"/>
  <c r="Q38" i="32"/>
  <c r="U41" i="32"/>
  <c r="Q42" i="32"/>
  <c r="U45" i="32"/>
  <c r="Q46" i="32"/>
  <c r="U49" i="32"/>
  <c r="Q50" i="32"/>
  <c r="U53" i="32"/>
  <c r="Q54" i="32"/>
  <c r="W37" i="32"/>
  <c r="S38" i="32"/>
  <c r="W41" i="32"/>
  <c r="S42" i="32"/>
  <c r="W45" i="32"/>
  <c r="S46" i="32"/>
  <c r="W49" i="32"/>
  <c r="S50" i="32"/>
  <c r="W53" i="32"/>
  <c r="S54" i="32"/>
  <c r="G57" i="32"/>
  <c r="W46" i="32"/>
  <c r="D26" i="31"/>
  <c r="D19" i="31"/>
  <c r="D15" i="31"/>
  <c r="D21" i="31"/>
  <c r="D25" i="31"/>
  <c r="D28" i="31"/>
  <c r="D27" i="31"/>
  <c r="D31" i="31"/>
  <c r="D24" i="31"/>
  <c r="D18" i="31"/>
  <c r="D12" i="31"/>
  <c r="D23" i="31"/>
  <c r="D13" i="31"/>
  <c r="D22" i="31"/>
  <c r="D17" i="31"/>
  <c r="D20" i="31"/>
  <c r="D16" i="31"/>
  <c r="AC89" i="31"/>
  <c r="W107" i="31"/>
  <c r="AC137" i="31"/>
  <c r="Z182" i="31"/>
  <c r="M37" i="31"/>
  <c r="I38" i="31"/>
  <c r="U39" i="31"/>
  <c r="Q40" i="31"/>
  <c r="X40" i="31" s="1"/>
  <c r="M41" i="31"/>
  <c r="I42" i="31"/>
  <c r="U43" i="31"/>
  <c r="Q44" i="31"/>
  <c r="X44" i="31" s="1"/>
  <c r="M45" i="31"/>
  <c r="X45" i="31" s="1"/>
  <c r="I46" i="31"/>
  <c r="U47" i="31"/>
  <c r="Q48" i="31"/>
  <c r="X48" i="31" s="1"/>
  <c r="M49" i="31"/>
  <c r="X49" i="31" s="1"/>
  <c r="I50" i="31"/>
  <c r="U51" i="31"/>
  <c r="Q52" i="31"/>
  <c r="X52" i="31" s="1"/>
  <c r="M53" i="31"/>
  <c r="I54" i="31"/>
  <c r="U55" i="31"/>
  <c r="Q56" i="31"/>
  <c r="X56" i="31" s="1"/>
  <c r="AC62" i="31"/>
  <c r="AC138" i="31"/>
  <c r="W54" i="31"/>
  <c r="K42" i="31"/>
  <c r="W43" i="31"/>
  <c r="K50" i="31"/>
  <c r="Q37" i="31"/>
  <c r="M38" i="31"/>
  <c r="I39" i="31"/>
  <c r="Q41" i="31"/>
  <c r="X41" i="31" s="1"/>
  <c r="M42" i="31"/>
  <c r="I43" i="31"/>
  <c r="Q45" i="31"/>
  <c r="M46" i="31"/>
  <c r="I47" i="31"/>
  <c r="Q49" i="31"/>
  <c r="M50" i="31"/>
  <c r="I51" i="31"/>
  <c r="Q53" i="31"/>
  <c r="X53" i="31" s="1"/>
  <c r="M54" i="31"/>
  <c r="I55" i="31"/>
  <c r="AC112" i="31"/>
  <c r="K46" i="31"/>
  <c r="AC187" i="31"/>
  <c r="S37" i="31"/>
  <c r="O38" i="31"/>
  <c r="O57" i="31" s="1"/>
  <c r="N210" i="31" s="1"/>
  <c r="K39" i="31"/>
  <c r="W40" i="31"/>
  <c r="S41" i="31"/>
  <c r="O42" i="31"/>
  <c r="K43" i="31"/>
  <c r="W44" i="31"/>
  <c r="S45" i="31"/>
  <c r="O46" i="31"/>
  <c r="K47" i="31"/>
  <c r="W48" i="31"/>
  <c r="S49" i="31"/>
  <c r="O50" i="31"/>
  <c r="K51" i="31"/>
  <c r="W52" i="31"/>
  <c r="S53" i="31"/>
  <c r="O54" i="31"/>
  <c r="K55" i="31"/>
  <c r="W56" i="31"/>
  <c r="W47" i="31"/>
  <c r="W51" i="31"/>
  <c r="U37" i="31"/>
  <c r="Q38" i="31"/>
  <c r="M39" i="31"/>
  <c r="U41" i="31"/>
  <c r="Q42" i="31"/>
  <c r="M43" i="31"/>
  <c r="U45" i="31"/>
  <c r="Q46" i="31"/>
  <c r="M47" i="31"/>
  <c r="U49" i="31"/>
  <c r="Q50" i="31"/>
  <c r="M51" i="31"/>
  <c r="U53" i="31"/>
  <c r="Q54" i="31"/>
  <c r="M55" i="31"/>
  <c r="AC162" i="31"/>
  <c r="AC139" i="31"/>
  <c r="W37" i="31"/>
  <c r="S38" i="31"/>
  <c r="O39" i="31"/>
  <c r="W41" i="31"/>
  <c r="S42" i="31"/>
  <c r="O43" i="31"/>
  <c r="W45" i="31"/>
  <c r="S46" i="31"/>
  <c r="O47" i="31"/>
  <c r="W49" i="31"/>
  <c r="S50" i="31"/>
  <c r="O51" i="31"/>
  <c r="W53" i="31"/>
  <c r="S54" i="31"/>
  <c r="O55" i="31"/>
  <c r="G57" i="31"/>
  <c r="AC87" i="31"/>
  <c r="W42" i="31"/>
  <c r="W46" i="31"/>
  <c r="W50" i="31"/>
  <c r="K38" i="31"/>
  <c r="K57" i="31" s="1"/>
  <c r="H210" i="31" s="1"/>
  <c r="K54" i="31"/>
  <c r="W55" i="31"/>
  <c r="X48" i="30"/>
  <c r="AC157" i="30"/>
  <c r="X55" i="30"/>
  <c r="D26" i="30"/>
  <c r="D19" i="30"/>
  <c r="D15" i="30"/>
  <c r="D25" i="30"/>
  <c r="D31" i="30"/>
  <c r="D24" i="30"/>
  <c r="D18" i="30"/>
  <c r="D23" i="30"/>
  <c r="D13" i="30"/>
  <c r="D22" i="30"/>
  <c r="D17" i="30"/>
  <c r="D28" i="30"/>
  <c r="D21" i="30"/>
  <c r="D12" i="30"/>
  <c r="D27" i="30"/>
  <c r="D20" i="30"/>
  <c r="D16" i="30"/>
  <c r="W42" i="30"/>
  <c r="N82" i="30"/>
  <c r="M37" i="30"/>
  <c r="I38" i="30"/>
  <c r="X38" i="30" s="1"/>
  <c r="U39" i="30"/>
  <c r="Q40" i="30"/>
  <c r="M41" i="30"/>
  <c r="X41" i="30" s="1"/>
  <c r="I42" i="30"/>
  <c r="U43" i="30"/>
  <c r="Q44" i="30"/>
  <c r="M45" i="30"/>
  <c r="X45" i="30" s="1"/>
  <c r="I46" i="30"/>
  <c r="X46" i="30" s="1"/>
  <c r="U47" i="30"/>
  <c r="Q48" i="30"/>
  <c r="M49" i="30"/>
  <c r="X49" i="30" s="1"/>
  <c r="I50" i="30"/>
  <c r="U51" i="30"/>
  <c r="X51" i="30" s="1"/>
  <c r="Q52" i="30"/>
  <c r="X52" i="30" s="1"/>
  <c r="M53" i="30"/>
  <c r="X53" i="30" s="1"/>
  <c r="I54" i="30"/>
  <c r="U55" i="30"/>
  <c r="Q56" i="30"/>
  <c r="X56" i="30" s="1"/>
  <c r="AC62" i="30"/>
  <c r="Z107" i="30"/>
  <c r="AC166" i="30"/>
  <c r="N17" i="30" s="1"/>
  <c r="W50" i="30"/>
  <c r="W54" i="30"/>
  <c r="N16" i="30"/>
  <c r="O37" i="30"/>
  <c r="K38" i="30"/>
  <c r="K57" i="30" s="1"/>
  <c r="H210" i="30" s="1"/>
  <c r="W39" i="30"/>
  <c r="S40" i="30"/>
  <c r="X40" i="30" s="1"/>
  <c r="O41" i="30"/>
  <c r="K42" i="30"/>
  <c r="W43" i="30"/>
  <c r="S44" i="30"/>
  <c r="X44" i="30" s="1"/>
  <c r="O45" i="30"/>
  <c r="K46" i="30"/>
  <c r="W47" i="30"/>
  <c r="S48" i="30"/>
  <c r="O49" i="30"/>
  <c r="K50" i="30"/>
  <c r="W51" i="30"/>
  <c r="S52" i="30"/>
  <c r="O53" i="30"/>
  <c r="K54" i="30"/>
  <c r="S56" i="30"/>
  <c r="AC91" i="30"/>
  <c r="N14" i="30" s="1"/>
  <c r="AC187" i="30"/>
  <c r="W38" i="30"/>
  <c r="W46" i="30"/>
  <c r="Q37" i="30"/>
  <c r="M38" i="30"/>
  <c r="I39" i="30"/>
  <c r="X39" i="30" s="1"/>
  <c r="U40" i="30"/>
  <c r="Q41" i="30"/>
  <c r="M42" i="30"/>
  <c r="I43" i="30"/>
  <c r="U44" i="30"/>
  <c r="Q45" i="30"/>
  <c r="M46" i="30"/>
  <c r="I47" i="30"/>
  <c r="X47" i="30" s="1"/>
  <c r="U48" i="30"/>
  <c r="Q49" i="30"/>
  <c r="M50" i="30"/>
  <c r="U52" i="30"/>
  <c r="Q53" i="30"/>
  <c r="M54" i="30"/>
  <c r="U56" i="30"/>
  <c r="AC112" i="30"/>
  <c r="AC188" i="30"/>
  <c r="S37" i="30"/>
  <c r="O38" i="30"/>
  <c r="W40" i="30"/>
  <c r="S41" i="30"/>
  <c r="O42" i="30"/>
  <c r="W44" i="30"/>
  <c r="S45" i="30"/>
  <c r="O46" i="30"/>
  <c r="W48" i="30"/>
  <c r="S49" i="30"/>
  <c r="O50" i="30"/>
  <c r="W52" i="30"/>
  <c r="S53" i="30"/>
  <c r="O54" i="30"/>
  <c r="W56" i="30"/>
  <c r="N182" i="30"/>
  <c r="U37" i="30"/>
  <c r="Q38" i="30"/>
  <c r="U41" i="30"/>
  <c r="Q42" i="30"/>
  <c r="U45" i="30"/>
  <c r="Q46" i="30"/>
  <c r="U49" i="30"/>
  <c r="Q50" i="30"/>
  <c r="U53" i="30"/>
  <c r="Q54" i="30"/>
  <c r="W37" i="30"/>
  <c r="S38" i="30"/>
  <c r="W41" i="30"/>
  <c r="S42" i="30"/>
  <c r="W45" i="30"/>
  <c r="S46" i="30"/>
  <c r="W49" i="30"/>
  <c r="S50" i="30"/>
  <c r="W53" i="30"/>
  <c r="S54" i="30"/>
  <c r="G57" i="30"/>
  <c r="D26" i="29"/>
  <c r="D19" i="29"/>
  <c r="D15" i="29"/>
  <c r="D25" i="29"/>
  <c r="D12" i="29"/>
  <c r="D31" i="29"/>
  <c r="D24" i="29"/>
  <c r="D18" i="29"/>
  <c r="D23" i="29"/>
  <c r="D13" i="29"/>
  <c r="D22" i="29"/>
  <c r="D17" i="29"/>
  <c r="D28" i="29"/>
  <c r="D21" i="29"/>
  <c r="D20" i="29"/>
  <c r="D16" i="29"/>
  <c r="D27" i="29"/>
  <c r="X44" i="29"/>
  <c r="N14" i="29"/>
  <c r="AC89" i="29"/>
  <c r="AC107" i="29" s="1"/>
  <c r="AC137" i="29"/>
  <c r="AC165" i="29"/>
  <c r="N17" i="29" s="1"/>
  <c r="Z182" i="29"/>
  <c r="W38" i="29"/>
  <c r="W42" i="29"/>
  <c r="W46" i="29"/>
  <c r="W50" i="29"/>
  <c r="W54" i="29"/>
  <c r="I38" i="29"/>
  <c r="I42" i="29"/>
  <c r="I46" i="29"/>
  <c r="X46" i="29" s="1"/>
  <c r="I50" i="29"/>
  <c r="I54" i="29"/>
  <c r="AC62" i="29"/>
  <c r="AC90" i="29"/>
  <c r="K38" i="29"/>
  <c r="W39" i="29"/>
  <c r="K42" i="29"/>
  <c r="W43" i="29"/>
  <c r="K46" i="29"/>
  <c r="W47" i="29"/>
  <c r="K50" i="29"/>
  <c r="W51" i="29"/>
  <c r="K54" i="29"/>
  <c r="W55" i="29"/>
  <c r="AC187" i="29"/>
  <c r="Q37" i="29"/>
  <c r="M38" i="29"/>
  <c r="I39" i="29"/>
  <c r="U40" i="29"/>
  <c r="U57" i="29" s="1"/>
  <c r="W210" i="29" s="1"/>
  <c r="Q41" i="29"/>
  <c r="X41" i="29" s="1"/>
  <c r="M42" i="29"/>
  <c r="I43" i="29"/>
  <c r="U44" i="29"/>
  <c r="Q45" i="29"/>
  <c r="X45" i="29" s="1"/>
  <c r="M46" i="29"/>
  <c r="I47" i="29"/>
  <c r="U48" i="29"/>
  <c r="Q49" i="29"/>
  <c r="X49" i="29" s="1"/>
  <c r="M50" i="29"/>
  <c r="I51" i="29"/>
  <c r="U52" i="29"/>
  <c r="X52" i="29" s="1"/>
  <c r="Q53" i="29"/>
  <c r="X53" i="29" s="1"/>
  <c r="M54" i="29"/>
  <c r="I55" i="29"/>
  <c r="U56" i="29"/>
  <c r="AC112" i="29"/>
  <c r="S37" i="29"/>
  <c r="O38" i="29"/>
  <c r="O57" i="29" s="1"/>
  <c r="N210" i="29" s="1"/>
  <c r="K39" i="29"/>
  <c r="K57" i="29" s="1"/>
  <c r="H210" i="29" s="1"/>
  <c r="W40" i="29"/>
  <c r="X40" i="29" s="1"/>
  <c r="S41" i="29"/>
  <c r="O42" i="29"/>
  <c r="K43" i="29"/>
  <c r="W44" i="29"/>
  <c r="S45" i="29"/>
  <c r="O46" i="29"/>
  <c r="K47" i="29"/>
  <c r="W48" i="29"/>
  <c r="X48" i="29" s="1"/>
  <c r="S49" i="29"/>
  <c r="O50" i="29"/>
  <c r="K51" i="29"/>
  <c r="W52" i="29"/>
  <c r="S53" i="29"/>
  <c r="O54" i="29"/>
  <c r="K55" i="29"/>
  <c r="W56" i="29"/>
  <c r="X56" i="29" s="1"/>
  <c r="Q38" i="29"/>
  <c r="M39" i="29"/>
  <c r="M57" i="29" s="1"/>
  <c r="K210" i="29" s="1"/>
  <c r="Q42" i="29"/>
  <c r="M43" i="29"/>
  <c r="Q46" i="29"/>
  <c r="M47" i="29"/>
  <c r="U49" i="29"/>
  <c r="Q50" i="29"/>
  <c r="M51" i="29"/>
  <c r="Q54" i="29"/>
  <c r="M55" i="29"/>
  <c r="W37" i="29"/>
  <c r="S38" i="29"/>
  <c r="O39" i="29"/>
  <c r="W41" i="29"/>
  <c r="S42" i="29"/>
  <c r="W45" i="29"/>
  <c r="S46" i="29"/>
  <c r="O47" i="29"/>
  <c r="W49" i="29"/>
  <c r="S50" i="29"/>
  <c r="O51" i="29"/>
  <c r="W53" i="29"/>
  <c r="S54" i="29"/>
  <c r="O55" i="29"/>
  <c r="G57" i="29"/>
  <c r="O43" i="29"/>
  <c r="AC207" i="34" l="1"/>
  <c r="N18" i="34"/>
  <c r="X40" i="34"/>
  <c r="S57" i="34"/>
  <c r="T210" i="34" s="1"/>
  <c r="X42" i="34"/>
  <c r="X48" i="34"/>
  <c r="U57" i="34"/>
  <c r="W210" i="34" s="1"/>
  <c r="AC157" i="34"/>
  <c r="N16" i="34"/>
  <c r="X38" i="34"/>
  <c r="W57" i="34"/>
  <c r="Z210" i="34" s="1"/>
  <c r="Q57" i="34"/>
  <c r="Q210" i="34" s="1"/>
  <c r="O57" i="34"/>
  <c r="N210" i="34" s="1"/>
  <c r="M57" i="34"/>
  <c r="K210" i="34" s="1"/>
  <c r="X56" i="34"/>
  <c r="AC132" i="34"/>
  <c r="N15" i="34"/>
  <c r="AC182" i="34"/>
  <c r="X44" i="34"/>
  <c r="AC82" i="34"/>
  <c r="N13" i="34"/>
  <c r="I57" i="34"/>
  <c r="E210" i="34" s="1"/>
  <c r="X54" i="34"/>
  <c r="X37" i="34"/>
  <c r="AC58" i="33"/>
  <c r="S57" i="33"/>
  <c r="T210" i="33" s="1"/>
  <c r="X38" i="33"/>
  <c r="N12" i="33" s="1"/>
  <c r="W57" i="33"/>
  <c r="Z210" i="33" s="1"/>
  <c r="X51" i="33"/>
  <c r="X56" i="33"/>
  <c r="X48" i="33"/>
  <c r="X40" i="33"/>
  <c r="X57" i="33" s="1"/>
  <c r="AC132" i="33"/>
  <c r="N15" i="33"/>
  <c r="AC157" i="33"/>
  <c r="N16" i="33"/>
  <c r="N14" i="33"/>
  <c r="AC107" i="33"/>
  <c r="X55" i="33"/>
  <c r="X47" i="33"/>
  <c r="X39" i="33"/>
  <c r="AC82" i="33"/>
  <c r="N13" i="33"/>
  <c r="I57" i="33"/>
  <c r="E210" i="33" s="1"/>
  <c r="X43" i="33"/>
  <c r="U57" i="33"/>
  <c r="W210" i="33" s="1"/>
  <c r="X54" i="33"/>
  <c r="AC207" i="33"/>
  <c r="N18" i="33"/>
  <c r="X42" i="33"/>
  <c r="X52" i="33"/>
  <c r="X44" i="33"/>
  <c r="Q57" i="33"/>
  <c r="Q210" i="33" s="1"/>
  <c r="O57" i="33"/>
  <c r="N210" i="33" s="1"/>
  <c r="X50" i="33"/>
  <c r="Z210" i="32"/>
  <c r="AC207" i="32"/>
  <c r="N18" i="32"/>
  <c r="M57" i="32"/>
  <c r="K210" i="32" s="1"/>
  <c r="X50" i="32"/>
  <c r="X42" i="32"/>
  <c r="S57" i="32"/>
  <c r="T210" i="32" s="1"/>
  <c r="X37" i="32"/>
  <c r="AC132" i="32"/>
  <c r="N15" i="32"/>
  <c r="AC82" i="32"/>
  <c r="N13" i="32"/>
  <c r="W57" i="32"/>
  <c r="Q57" i="32"/>
  <c r="Q210" i="32" s="1"/>
  <c r="X54" i="32"/>
  <c r="X46" i="32"/>
  <c r="X38" i="32"/>
  <c r="X51" i="31"/>
  <c r="X50" i="31"/>
  <c r="X42" i="31"/>
  <c r="S57" i="31"/>
  <c r="T210" i="31" s="1"/>
  <c r="X39" i="31"/>
  <c r="AC82" i="31"/>
  <c r="N13" i="31"/>
  <c r="N14" i="31"/>
  <c r="AC107" i="31"/>
  <c r="W57" i="31"/>
  <c r="Z210" i="31" s="1"/>
  <c r="AC207" i="31"/>
  <c r="N18" i="31"/>
  <c r="U57" i="31"/>
  <c r="W210" i="31" s="1"/>
  <c r="X47" i="31"/>
  <c r="Q57" i="31"/>
  <c r="Q210" i="31" s="1"/>
  <c r="N17" i="31"/>
  <c r="AC182" i="31"/>
  <c r="AC132" i="31"/>
  <c r="N15" i="31"/>
  <c r="X46" i="31"/>
  <c r="X38" i="31"/>
  <c r="X54" i="31"/>
  <c r="X55" i="31"/>
  <c r="M57" i="31"/>
  <c r="K210" i="31" s="1"/>
  <c r="I57" i="31"/>
  <c r="E210" i="31" s="1"/>
  <c r="X43" i="31"/>
  <c r="X37" i="31"/>
  <c r="AC157" i="31"/>
  <c r="N16" i="31"/>
  <c r="M57" i="30"/>
  <c r="K210" i="30" s="1"/>
  <c r="W57" i="30"/>
  <c r="Z210" i="30" s="1"/>
  <c r="X43" i="30"/>
  <c r="I57" i="30"/>
  <c r="E210" i="30" s="1"/>
  <c r="Q57" i="30"/>
  <c r="Q210" i="30" s="1"/>
  <c r="AC207" i="30"/>
  <c r="N18" i="30"/>
  <c r="X37" i="30"/>
  <c r="AC182" i="30"/>
  <c r="S57" i="30"/>
  <c r="T210" i="30" s="1"/>
  <c r="X50" i="30"/>
  <c r="X42" i="30"/>
  <c r="AC82" i="30"/>
  <c r="N13" i="30"/>
  <c r="AC107" i="30"/>
  <c r="X54" i="30"/>
  <c r="U57" i="30"/>
  <c r="W210" i="30" s="1"/>
  <c r="AC132" i="30"/>
  <c r="N15" i="30"/>
  <c r="O57" i="30"/>
  <c r="N210" i="30" s="1"/>
  <c r="X51" i="29"/>
  <c r="X43" i="29"/>
  <c r="X38" i="29"/>
  <c r="AC157" i="29"/>
  <c r="N16" i="29"/>
  <c r="X42" i="29"/>
  <c r="S57" i="29"/>
  <c r="T210" i="29" s="1"/>
  <c r="I57" i="29"/>
  <c r="E210" i="29" s="1"/>
  <c r="Q57" i="29"/>
  <c r="Q210" i="29" s="1"/>
  <c r="W57" i="29"/>
  <c r="Z210" i="29" s="1"/>
  <c r="AC132" i="29"/>
  <c r="N15" i="29"/>
  <c r="X37" i="29"/>
  <c r="AC82" i="29"/>
  <c r="N13" i="29"/>
  <c r="AC182" i="29"/>
  <c r="N18" i="29"/>
  <c r="AC207" i="29"/>
  <c r="X55" i="29"/>
  <c r="X47" i="29"/>
  <c r="X39" i="29"/>
  <c r="X54" i="29"/>
  <c r="X50" i="29"/>
  <c r="X57" i="34" l="1"/>
  <c r="AC210" i="34" s="1"/>
  <c r="AC58" i="34"/>
  <c r="N12" i="34"/>
  <c r="AC210" i="33"/>
  <c r="X57" i="32"/>
  <c r="AC210" i="32" s="1"/>
  <c r="AC58" i="32"/>
  <c r="N12" i="32"/>
  <c r="X57" i="31"/>
  <c r="AC210" i="31" s="1"/>
  <c r="N12" i="31"/>
  <c r="AC58" i="31"/>
  <c r="X57" i="30"/>
  <c r="AC210" i="30" s="1"/>
  <c r="N12" i="30"/>
  <c r="AC58" i="30"/>
  <c r="X57" i="29"/>
  <c r="AC210" i="29" s="1"/>
  <c r="N12" i="29"/>
  <c r="AC58" i="29"/>
  <c r="H57" i="2" l="1"/>
  <c r="J57" i="2"/>
  <c r="L57" i="2"/>
  <c r="N57" i="2"/>
  <c r="P57" i="2"/>
  <c r="R57" i="2"/>
  <c r="T57" i="2"/>
  <c r="V57" i="2"/>
  <c r="G37" i="2" l="1"/>
  <c r="S37" i="2" l="1"/>
  <c r="I37" i="2"/>
  <c r="W37" i="2"/>
  <c r="K37" i="2"/>
  <c r="O37" i="2"/>
  <c r="M37" i="2"/>
  <c r="Q37" i="2"/>
  <c r="U37" i="2"/>
  <c r="X37" i="2" l="1"/>
  <c r="C31" i="2" l="1"/>
  <c r="H1" i="16" l="1"/>
  <c r="C20" i="2" l="1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62" i="2"/>
  <c r="J62" i="2"/>
  <c r="M62" i="2"/>
  <c r="P62" i="2"/>
  <c r="S62" i="2"/>
  <c r="V62" i="2"/>
  <c r="Y62" i="2"/>
  <c r="AB62" i="2"/>
  <c r="G63" i="2"/>
  <c r="J63" i="2"/>
  <c r="M63" i="2"/>
  <c r="P63" i="2"/>
  <c r="S63" i="2"/>
  <c r="V63" i="2"/>
  <c r="Y63" i="2"/>
  <c r="AB63" i="2"/>
  <c r="G64" i="2"/>
  <c r="J64" i="2"/>
  <c r="M64" i="2"/>
  <c r="P64" i="2"/>
  <c r="S64" i="2"/>
  <c r="V64" i="2"/>
  <c r="Y64" i="2"/>
  <c r="AB64" i="2"/>
  <c r="G65" i="2"/>
  <c r="J65" i="2"/>
  <c r="M65" i="2"/>
  <c r="P65" i="2"/>
  <c r="S65" i="2"/>
  <c r="V65" i="2"/>
  <c r="Y65" i="2"/>
  <c r="AB65" i="2"/>
  <c r="G66" i="2"/>
  <c r="J66" i="2"/>
  <c r="M66" i="2"/>
  <c r="P66" i="2"/>
  <c r="S66" i="2"/>
  <c r="V66" i="2"/>
  <c r="Y66" i="2"/>
  <c r="AB66" i="2"/>
  <c r="G67" i="2"/>
  <c r="J67" i="2"/>
  <c r="M67" i="2"/>
  <c r="P67" i="2"/>
  <c r="S67" i="2"/>
  <c r="V67" i="2"/>
  <c r="Y67" i="2"/>
  <c r="AB67" i="2"/>
  <c r="G68" i="2"/>
  <c r="J68" i="2"/>
  <c r="M68" i="2"/>
  <c r="P68" i="2"/>
  <c r="S68" i="2"/>
  <c r="V68" i="2"/>
  <c r="Y68" i="2"/>
  <c r="AB68" i="2"/>
  <c r="G69" i="2"/>
  <c r="J69" i="2"/>
  <c r="M69" i="2"/>
  <c r="P69" i="2"/>
  <c r="S69" i="2"/>
  <c r="V69" i="2"/>
  <c r="Y69" i="2"/>
  <c r="AB69" i="2"/>
  <c r="G70" i="2"/>
  <c r="J70" i="2"/>
  <c r="M70" i="2"/>
  <c r="P70" i="2"/>
  <c r="S70" i="2"/>
  <c r="V70" i="2"/>
  <c r="Y70" i="2"/>
  <c r="AB70" i="2"/>
  <c r="G71" i="2"/>
  <c r="J71" i="2"/>
  <c r="M71" i="2"/>
  <c r="P71" i="2"/>
  <c r="S71" i="2"/>
  <c r="V71" i="2"/>
  <c r="Y71" i="2"/>
  <c r="AB71" i="2"/>
  <c r="G72" i="2"/>
  <c r="J72" i="2"/>
  <c r="M72" i="2"/>
  <c r="P72" i="2"/>
  <c r="S72" i="2"/>
  <c r="V72" i="2"/>
  <c r="Y72" i="2"/>
  <c r="AB72" i="2"/>
  <c r="G73" i="2"/>
  <c r="J73" i="2"/>
  <c r="M73" i="2"/>
  <c r="P73" i="2"/>
  <c r="S73" i="2"/>
  <c r="V73" i="2"/>
  <c r="Y73" i="2"/>
  <c r="AB73" i="2"/>
  <c r="G74" i="2"/>
  <c r="J74" i="2"/>
  <c r="M74" i="2"/>
  <c r="P74" i="2"/>
  <c r="S74" i="2"/>
  <c r="V74" i="2"/>
  <c r="Y74" i="2"/>
  <c r="AB74" i="2"/>
  <c r="G75" i="2"/>
  <c r="J75" i="2"/>
  <c r="M75" i="2"/>
  <c r="P75" i="2"/>
  <c r="S75" i="2"/>
  <c r="V75" i="2"/>
  <c r="Y75" i="2"/>
  <c r="AB75" i="2"/>
  <c r="G76" i="2"/>
  <c r="J76" i="2"/>
  <c r="M76" i="2"/>
  <c r="P76" i="2"/>
  <c r="S76" i="2"/>
  <c r="V76" i="2"/>
  <c r="Y76" i="2"/>
  <c r="AB76" i="2"/>
  <c r="G77" i="2"/>
  <c r="J77" i="2"/>
  <c r="M77" i="2"/>
  <c r="P77" i="2"/>
  <c r="S77" i="2"/>
  <c r="V77" i="2"/>
  <c r="Y77" i="2"/>
  <c r="AB77" i="2"/>
  <c r="G78" i="2"/>
  <c r="J78" i="2"/>
  <c r="M78" i="2"/>
  <c r="P78" i="2"/>
  <c r="S78" i="2"/>
  <c r="V78" i="2"/>
  <c r="Y78" i="2"/>
  <c r="AB78" i="2"/>
  <c r="G79" i="2"/>
  <c r="J79" i="2"/>
  <c r="M79" i="2"/>
  <c r="P79" i="2"/>
  <c r="S79" i="2"/>
  <c r="V79" i="2"/>
  <c r="Y79" i="2"/>
  <c r="AB79" i="2"/>
  <c r="G80" i="2"/>
  <c r="J80" i="2"/>
  <c r="M80" i="2"/>
  <c r="P80" i="2"/>
  <c r="S80" i="2"/>
  <c r="V80" i="2"/>
  <c r="Y80" i="2"/>
  <c r="AB80" i="2"/>
  <c r="G81" i="2"/>
  <c r="J81" i="2"/>
  <c r="M81" i="2"/>
  <c r="P81" i="2"/>
  <c r="S81" i="2"/>
  <c r="V81" i="2"/>
  <c r="Y81" i="2"/>
  <c r="AB81" i="2"/>
  <c r="G87" i="2"/>
  <c r="J87" i="2"/>
  <c r="M87" i="2"/>
  <c r="P87" i="2"/>
  <c r="S87" i="2"/>
  <c r="V87" i="2"/>
  <c r="Y87" i="2"/>
  <c r="AB87" i="2"/>
  <c r="G88" i="2"/>
  <c r="J88" i="2"/>
  <c r="M88" i="2"/>
  <c r="P88" i="2"/>
  <c r="S88" i="2"/>
  <c r="V88" i="2"/>
  <c r="Y88" i="2"/>
  <c r="AB88" i="2"/>
  <c r="G89" i="2"/>
  <c r="J89" i="2"/>
  <c r="M89" i="2"/>
  <c r="P89" i="2"/>
  <c r="S89" i="2"/>
  <c r="V89" i="2"/>
  <c r="Y89" i="2"/>
  <c r="AB89" i="2"/>
  <c r="G90" i="2"/>
  <c r="J90" i="2"/>
  <c r="M90" i="2"/>
  <c r="P90" i="2"/>
  <c r="S90" i="2"/>
  <c r="V90" i="2"/>
  <c r="Y90" i="2"/>
  <c r="AB90" i="2"/>
  <c r="G91" i="2"/>
  <c r="J91" i="2"/>
  <c r="M91" i="2"/>
  <c r="P91" i="2"/>
  <c r="S91" i="2"/>
  <c r="V91" i="2"/>
  <c r="Y91" i="2"/>
  <c r="AB91" i="2"/>
  <c r="G92" i="2"/>
  <c r="J92" i="2"/>
  <c r="M92" i="2"/>
  <c r="P92" i="2"/>
  <c r="S92" i="2"/>
  <c r="V92" i="2"/>
  <c r="Y92" i="2"/>
  <c r="AB92" i="2"/>
  <c r="G93" i="2"/>
  <c r="J93" i="2"/>
  <c r="M93" i="2"/>
  <c r="P93" i="2"/>
  <c r="S93" i="2"/>
  <c r="V93" i="2"/>
  <c r="Y93" i="2"/>
  <c r="AB93" i="2"/>
  <c r="G94" i="2"/>
  <c r="J94" i="2"/>
  <c r="M94" i="2"/>
  <c r="P94" i="2"/>
  <c r="S94" i="2"/>
  <c r="V94" i="2"/>
  <c r="Y94" i="2"/>
  <c r="AB94" i="2"/>
  <c r="G95" i="2"/>
  <c r="J95" i="2"/>
  <c r="M95" i="2"/>
  <c r="P95" i="2"/>
  <c r="S95" i="2"/>
  <c r="V95" i="2"/>
  <c r="Y95" i="2"/>
  <c r="AB95" i="2"/>
  <c r="G96" i="2"/>
  <c r="J96" i="2"/>
  <c r="M96" i="2"/>
  <c r="P96" i="2"/>
  <c r="S96" i="2"/>
  <c r="V96" i="2"/>
  <c r="Y96" i="2"/>
  <c r="AB96" i="2"/>
  <c r="G97" i="2"/>
  <c r="J97" i="2"/>
  <c r="M97" i="2"/>
  <c r="P97" i="2"/>
  <c r="S97" i="2"/>
  <c r="V97" i="2"/>
  <c r="Y97" i="2"/>
  <c r="AB97" i="2"/>
  <c r="G98" i="2"/>
  <c r="J98" i="2"/>
  <c r="M98" i="2"/>
  <c r="P98" i="2"/>
  <c r="S98" i="2"/>
  <c r="V98" i="2"/>
  <c r="Y98" i="2"/>
  <c r="AB98" i="2"/>
  <c r="G99" i="2"/>
  <c r="J99" i="2"/>
  <c r="M99" i="2"/>
  <c r="P99" i="2"/>
  <c r="S99" i="2"/>
  <c r="V99" i="2"/>
  <c r="Y99" i="2"/>
  <c r="AB99" i="2"/>
  <c r="G100" i="2"/>
  <c r="J100" i="2"/>
  <c r="M100" i="2"/>
  <c r="P100" i="2"/>
  <c r="S100" i="2"/>
  <c r="V100" i="2"/>
  <c r="Y100" i="2"/>
  <c r="AB100" i="2"/>
  <c r="G101" i="2"/>
  <c r="J101" i="2"/>
  <c r="M101" i="2"/>
  <c r="P101" i="2"/>
  <c r="S101" i="2"/>
  <c r="V101" i="2"/>
  <c r="Y101" i="2"/>
  <c r="AB101" i="2"/>
  <c r="G102" i="2"/>
  <c r="J102" i="2"/>
  <c r="M102" i="2"/>
  <c r="P102" i="2"/>
  <c r="S102" i="2"/>
  <c r="V102" i="2"/>
  <c r="Y102" i="2"/>
  <c r="AB102" i="2"/>
  <c r="G103" i="2"/>
  <c r="J103" i="2"/>
  <c r="M103" i="2"/>
  <c r="P103" i="2"/>
  <c r="S103" i="2"/>
  <c r="V103" i="2"/>
  <c r="Y103" i="2"/>
  <c r="AB103" i="2"/>
  <c r="G104" i="2"/>
  <c r="J104" i="2"/>
  <c r="M104" i="2"/>
  <c r="P104" i="2"/>
  <c r="S104" i="2"/>
  <c r="V104" i="2"/>
  <c r="Y104" i="2"/>
  <c r="AB104" i="2"/>
  <c r="G105" i="2"/>
  <c r="J105" i="2"/>
  <c r="M105" i="2"/>
  <c r="P105" i="2"/>
  <c r="S105" i="2"/>
  <c r="V105" i="2"/>
  <c r="Y105" i="2"/>
  <c r="AB105" i="2"/>
  <c r="G106" i="2"/>
  <c r="J106" i="2"/>
  <c r="M106" i="2"/>
  <c r="P106" i="2"/>
  <c r="S106" i="2"/>
  <c r="V106" i="2"/>
  <c r="Y106" i="2"/>
  <c r="AB106" i="2"/>
  <c r="G112" i="2"/>
  <c r="J112" i="2"/>
  <c r="M112" i="2"/>
  <c r="P112" i="2"/>
  <c r="S112" i="2"/>
  <c r="V112" i="2"/>
  <c r="Y112" i="2"/>
  <c r="AB112" i="2"/>
  <c r="G113" i="2"/>
  <c r="J113" i="2"/>
  <c r="M113" i="2"/>
  <c r="P113" i="2"/>
  <c r="S113" i="2"/>
  <c r="V113" i="2"/>
  <c r="Y113" i="2"/>
  <c r="AB113" i="2"/>
  <c r="G114" i="2"/>
  <c r="J114" i="2"/>
  <c r="M114" i="2"/>
  <c r="P114" i="2"/>
  <c r="S114" i="2"/>
  <c r="V114" i="2"/>
  <c r="Y114" i="2"/>
  <c r="AB114" i="2"/>
  <c r="G115" i="2"/>
  <c r="J115" i="2"/>
  <c r="M115" i="2"/>
  <c r="P115" i="2"/>
  <c r="S115" i="2"/>
  <c r="V115" i="2"/>
  <c r="Y115" i="2"/>
  <c r="AB115" i="2"/>
  <c r="G116" i="2"/>
  <c r="J116" i="2"/>
  <c r="M116" i="2"/>
  <c r="P116" i="2"/>
  <c r="S116" i="2"/>
  <c r="V116" i="2"/>
  <c r="Y116" i="2"/>
  <c r="AB116" i="2"/>
  <c r="G117" i="2"/>
  <c r="J117" i="2"/>
  <c r="M117" i="2"/>
  <c r="P117" i="2"/>
  <c r="S117" i="2"/>
  <c r="V117" i="2"/>
  <c r="Y117" i="2"/>
  <c r="AB117" i="2"/>
  <c r="G118" i="2"/>
  <c r="J118" i="2"/>
  <c r="M118" i="2"/>
  <c r="P118" i="2"/>
  <c r="S118" i="2"/>
  <c r="V118" i="2"/>
  <c r="Y118" i="2"/>
  <c r="AB118" i="2"/>
  <c r="G119" i="2"/>
  <c r="J119" i="2"/>
  <c r="M119" i="2"/>
  <c r="P119" i="2"/>
  <c r="S119" i="2"/>
  <c r="V119" i="2"/>
  <c r="Y119" i="2"/>
  <c r="AB119" i="2"/>
  <c r="G120" i="2"/>
  <c r="J120" i="2"/>
  <c r="M120" i="2"/>
  <c r="P120" i="2"/>
  <c r="S120" i="2"/>
  <c r="V120" i="2"/>
  <c r="Y120" i="2"/>
  <c r="AB120" i="2"/>
  <c r="G121" i="2"/>
  <c r="J121" i="2"/>
  <c r="M121" i="2"/>
  <c r="P121" i="2"/>
  <c r="S121" i="2"/>
  <c r="V121" i="2"/>
  <c r="Y121" i="2"/>
  <c r="AB121" i="2"/>
  <c r="G122" i="2"/>
  <c r="J122" i="2"/>
  <c r="M122" i="2"/>
  <c r="P122" i="2"/>
  <c r="S122" i="2"/>
  <c r="V122" i="2"/>
  <c r="Y122" i="2"/>
  <c r="AB122" i="2"/>
  <c r="G123" i="2"/>
  <c r="J123" i="2"/>
  <c r="M123" i="2"/>
  <c r="P123" i="2"/>
  <c r="S123" i="2"/>
  <c r="V123" i="2"/>
  <c r="Y123" i="2"/>
  <c r="AB123" i="2"/>
  <c r="G124" i="2"/>
  <c r="J124" i="2"/>
  <c r="M124" i="2"/>
  <c r="P124" i="2"/>
  <c r="S124" i="2"/>
  <c r="V124" i="2"/>
  <c r="Y124" i="2"/>
  <c r="AB124" i="2"/>
  <c r="G125" i="2"/>
  <c r="J125" i="2"/>
  <c r="M125" i="2"/>
  <c r="P125" i="2"/>
  <c r="S125" i="2"/>
  <c r="V125" i="2"/>
  <c r="Y125" i="2"/>
  <c r="AB125" i="2"/>
  <c r="G126" i="2"/>
  <c r="J126" i="2"/>
  <c r="M126" i="2"/>
  <c r="P126" i="2"/>
  <c r="S126" i="2"/>
  <c r="V126" i="2"/>
  <c r="Y126" i="2"/>
  <c r="AB126" i="2"/>
  <c r="G127" i="2"/>
  <c r="J127" i="2"/>
  <c r="M127" i="2"/>
  <c r="P127" i="2"/>
  <c r="S127" i="2"/>
  <c r="V127" i="2"/>
  <c r="Y127" i="2"/>
  <c r="AB127" i="2"/>
  <c r="G128" i="2"/>
  <c r="J128" i="2"/>
  <c r="M128" i="2"/>
  <c r="P128" i="2"/>
  <c r="S128" i="2"/>
  <c r="V128" i="2"/>
  <c r="Y128" i="2"/>
  <c r="AB128" i="2"/>
  <c r="G129" i="2"/>
  <c r="J129" i="2"/>
  <c r="M129" i="2"/>
  <c r="P129" i="2"/>
  <c r="S129" i="2"/>
  <c r="V129" i="2"/>
  <c r="Y129" i="2"/>
  <c r="AB129" i="2"/>
  <c r="G130" i="2"/>
  <c r="J130" i="2"/>
  <c r="M130" i="2"/>
  <c r="P130" i="2"/>
  <c r="S130" i="2"/>
  <c r="V130" i="2"/>
  <c r="Y130" i="2"/>
  <c r="AB130" i="2"/>
  <c r="G131" i="2"/>
  <c r="J131" i="2"/>
  <c r="M131" i="2"/>
  <c r="P131" i="2"/>
  <c r="S131" i="2"/>
  <c r="V131" i="2"/>
  <c r="Y131" i="2"/>
  <c r="AB131" i="2"/>
  <c r="G137" i="2"/>
  <c r="J137" i="2"/>
  <c r="M137" i="2"/>
  <c r="P137" i="2"/>
  <c r="S137" i="2"/>
  <c r="V137" i="2"/>
  <c r="Y137" i="2"/>
  <c r="AB137" i="2"/>
  <c r="G138" i="2"/>
  <c r="J138" i="2"/>
  <c r="M138" i="2"/>
  <c r="P138" i="2"/>
  <c r="S138" i="2"/>
  <c r="V138" i="2"/>
  <c r="Y138" i="2"/>
  <c r="AB138" i="2"/>
  <c r="G139" i="2"/>
  <c r="J139" i="2"/>
  <c r="M139" i="2"/>
  <c r="P139" i="2"/>
  <c r="S139" i="2"/>
  <c r="V139" i="2"/>
  <c r="Y139" i="2"/>
  <c r="AB139" i="2"/>
  <c r="G140" i="2"/>
  <c r="J140" i="2"/>
  <c r="M140" i="2"/>
  <c r="P140" i="2"/>
  <c r="S140" i="2"/>
  <c r="V140" i="2"/>
  <c r="Y140" i="2"/>
  <c r="AB140" i="2"/>
  <c r="G141" i="2"/>
  <c r="J141" i="2"/>
  <c r="M141" i="2"/>
  <c r="P141" i="2"/>
  <c r="S141" i="2"/>
  <c r="V141" i="2"/>
  <c r="Y141" i="2"/>
  <c r="AB141" i="2"/>
  <c r="G142" i="2"/>
  <c r="J142" i="2"/>
  <c r="M142" i="2"/>
  <c r="P142" i="2"/>
  <c r="S142" i="2"/>
  <c r="V142" i="2"/>
  <c r="Y142" i="2"/>
  <c r="AB142" i="2"/>
  <c r="G143" i="2"/>
  <c r="J143" i="2"/>
  <c r="M143" i="2"/>
  <c r="P143" i="2"/>
  <c r="S143" i="2"/>
  <c r="V143" i="2"/>
  <c r="Y143" i="2"/>
  <c r="AB143" i="2"/>
  <c r="G144" i="2"/>
  <c r="J144" i="2"/>
  <c r="M144" i="2"/>
  <c r="P144" i="2"/>
  <c r="S144" i="2"/>
  <c r="V144" i="2"/>
  <c r="Y144" i="2"/>
  <c r="AB144" i="2"/>
  <c r="G145" i="2"/>
  <c r="J145" i="2"/>
  <c r="M145" i="2"/>
  <c r="P145" i="2"/>
  <c r="S145" i="2"/>
  <c r="V145" i="2"/>
  <c r="Y145" i="2"/>
  <c r="AB145" i="2"/>
  <c r="G146" i="2"/>
  <c r="J146" i="2"/>
  <c r="M146" i="2"/>
  <c r="P146" i="2"/>
  <c r="S146" i="2"/>
  <c r="V146" i="2"/>
  <c r="Y146" i="2"/>
  <c r="AB146" i="2"/>
  <c r="G147" i="2"/>
  <c r="J147" i="2"/>
  <c r="M147" i="2"/>
  <c r="P147" i="2"/>
  <c r="S147" i="2"/>
  <c r="V147" i="2"/>
  <c r="Y147" i="2"/>
  <c r="AB147" i="2"/>
  <c r="G148" i="2"/>
  <c r="J148" i="2"/>
  <c r="M148" i="2"/>
  <c r="P148" i="2"/>
  <c r="S148" i="2"/>
  <c r="V148" i="2"/>
  <c r="Y148" i="2"/>
  <c r="AB148" i="2"/>
  <c r="G149" i="2"/>
  <c r="J149" i="2"/>
  <c r="M149" i="2"/>
  <c r="P149" i="2"/>
  <c r="S149" i="2"/>
  <c r="V149" i="2"/>
  <c r="Y149" i="2"/>
  <c r="AB149" i="2"/>
  <c r="G150" i="2"/>
  <c r="J150" i="2"/>
  <c r="M150" i="2"/>
  <c r="P150" i="2"/>
  <c r="S150" i="2"/>
  <c r="V150" i="2"/>
  <c r="Y150" i="2"/>
  <c r="AB150" i="2"/>
  <c r="G151" i="2"/>
  <c r="J151" i="2"/>
  <c r="M151" i="2"/>
  <c r="P151" i="2"/>
  <c r="S151" i="2"/>
  <c r="V151" i="2"/>
  <c r="Y151" i="2"/>
  <c r="AB151" i="2"/>
  <c r="G152" i="2"/>
  <c r="J152" i="2"/>
  <c r="M152" i="2"/>
  <c r="P152" i="2"/>
  <c r="S152" i="2"/>
  <c r="V152" i="2"/>
  <c r="Y152" i="2"/>
  <c r="AB152" i="2"/>
  <c r="G153" i="2"/>
  <c r="J153" i="2"/>
  <c r="M153" i="2"/>
  <c r="P153" i="2"/>
  <c r="S153" i="2"/>
  <c r="V153" i="2"/>
  <c r="Y153" i="2"/>
  <c r="AB153" i="2"/>
  <c r="G154" i="2"/>
  <c r="J154" i="2"/>
  <c r="M154" i="2"/>
  <c r="P154" i="2"/>
  <c r="S154" i="2"/>
  <c r="V154" i="2"/>
  <c r="Y154" i="2"/>
  <c r="AB154" i="2"/>
  <c r="G155" i="2"/>
  <c r="J155" i="2"/>
  <c r="M155" i="2"/>
  <c r="P155" i="2"/>
  <c r="S155" i="2"/>
  <c r="V155" i="2"/>
  <c r="Y155" i="2"/>
  <c r="AB155" i="2"/>
  <c r="G156" i="2"/>
  <c r="J156" i="2"/>
  <c r="M156" i="2"/>
  <c r="P156" i="2"/>
  <c r="S156" i="2"/>
  <c r="V156" i="2"/>
  <c r="Y156" i="2"/>
  <c r="AB156" i="2"/>
  <c r="G162" i="2"/>
  <c r="J162" i="2"/>
  <c r="M162" i="2"/>
  <c r="P162" i="2"/>
  <c r="S162" i="2"/>
  <c r="V162" i="2"/>
  <c r="Y162" i="2"/>
  <c r="AB162" i="2"/>
  <c r="G163" i="2"/>
  <c r="J163" i="2"/>
  <c r="M163" i="2"/>
  <c r="P163" i="2"/>
  <c r="S163" i="2"/>
  <c r="V163" i="2"/>
  <c r="Y163" i="2"/>
  <c r="AB163" i="2"/>
  <c r="G164" i="2"/>
  <c r="J164" i="2"/>
  <c r="M164" i="2"/>
  <c r="P164" i="2"/>
  <c r="S164" i="2"/>
  <c r="V164" i="2"/>
  <c r="Y164" i="2"/>
  <c r="AB164" i="2"/>
  <c r="G165" i="2"/>
  <c r="J165" i="2"/>
  <c r="M165" i="2"/>
  <c r="P165" i="2"/>
  <c r="S165" i="2"/>
  <c r="V165" i="2"/>
  <c r="Y165" i="2"/>
  <c r="AB165" i="2"/>
  <c r="G166" i="2"/>
  <c r="J166" i="2"/>
  <c r="M166" i="2"/>
  <c r="P166" i="2"/>
  <c r="S166" i="2"/>
  <c r="V166" i="2"/>
  <c r="Y166" i="2"/>
  <c r="AB166" i="2"/>
  <c r="G167" i="2"/>
  <c r="J167" i="2"/>
  <c r="M167" i="2"/>
  <c r="P167" i="2"/>
  <c r="S167" i="2"/>
  <c r="V167" i="2"/>
  <c r="Y167" i="2"/>
  <c r="AB167" i="2"/>
  <c r="G168" i="2"/>
  <c r="J168" i="2"/>
  <c r="M168" i="2"/>
  <c r="P168" i="2"/>
  <c r="S168" i="2"/>
  <c r="V168" i="2"/>
  <c r="Y168" i="2"/>
  <c r="AB168" i="2"/>
  <c r="G169" i="2"/>
  <c r="J169" i="2"/>
  <c r="M169" i="2"/>
  <c r="P169" i="2"/>
  <c r="S169" i="2"/>
  <c r="V169" i="2"/>
  <c r="Y169" i="2"/>
  <c r="AB169" i="2"/>
  <c r="G170" i="2"/>
  <c r="J170" i="2"/>
  <c r="M170" i="2"/>
  <c r="P170" i="2"/>
  <c r="S170" i="2"/>
  <c r="V170" i="2"/>
  <c r="Y170" i="2"/>
  <c r="AB170" i="2"/>
  <c r="G171" i="2"/>
  <c r="J171" i="2"/>
  <c r="M171" i="2"/>
  <c r="P171" i="2"/>
  <c r="S171" i="2"/>
  <c r="V171" i="2"/>
  <c r="Y171" i="2"/>
  <c r="AB171" i="2"/>
  <c r="G172" i="2"/>
  <c r="J172" i="2"/>
  <c r="M172" i="2"/>
  <c r="P172" i="2"/>
  <c r="S172" i="2"/>
  <c r="V172" i="2"/>
  <c r="Y172" i="2"/>
  <c r="AB172" i="2"/>
  <c r="G173" i="2"/>
  <c r="J173" i="2"/>
  <c r="M173" i="2"/>
  <c r="P173" i="2"/>
  <c r="S173" i="2"/>
  <c r="V173" i="2"/>
  <c r="Y173" i="2"/>
  <c r="AB173" i="2"/>
  <c r="G174" i="2"/>
  <c r="J174" i="2"/>
  <c r="M174" i="2"/>
  <c r="P174" i="2"/>
  <c r="S174" i="2"/>
  <c r="V174" i="2"/>
  <c r="Y174" i="2"/>
  <c r="AB174" i="2"/>
  <c r="G175" i="2"/>
  <c r="J175" i="2"/>
  <c r="M175" i="2"/>
  <c r="P175" i="2"/>
  <c r="S175" i="2"/>
  <c r="V175" i="2"/>
  <c r="Y175" i="2"/>
  <c r="AB175" i="2"/>
  <c r="G176" i="2"/>
  <c r="J176" i="2"/>
  <c r="M176" i="2"/>
  <c r="P176" i="2"/>
  <c r="S176" i="2"/>
  <c r="V176" i="2"/>
  <c r="Y176" i="2"/>
  <c r="AB176" i="2"/>
  <c r="G177" i="2"/>
  <c r="J177" i="2"/>
  <c r="M177" i="2"/>
  <c r="P177" i="2"/>
  <c r="S177" i="2"/>
  <c r="V177" i="2"/>
  <c r="Y177" i="2"/>
  <c r="AB177" i="2"/>
  <c r="G178" i="2"/>
  <c r="J178" i="2"/>
  <c r="M178" i="2"/>
  <c r="P178" i="2"/>
  <c r="S178" i="2"/>
  <c r="V178" i="2"/>
  <c r="Y178" i="2"/>
  <c r="AB178" i="2"/>
  <c r="G179" i="2"/>
  <c r="J179" i="2"/>
  <c r="M179" i="2"/>
  <c r="P179" i="2"/>
  <c r="S179" i="2"/>
  <c r="V179" i="2"/>
  <c r="Y179" i="2"/>
  <c r="AB179" i="2"/>
  <c r="G180" i="2"/>
  <c r="J180" i="2"/>
  <c r="M180" i="2"/>
  <c r="P180" i="2"/>
  <c r="S180" i="2"/>
  <c r="V180" i="2"/>
  <c r="Y180" i="2"/>
  <c r="AB180" i="2"/>
  <c r="G181" i="2"/>
  <c r="J181" i="2"/>
  <c r="M181" i="2"/>
  <c r="P181" i="2"/>
  <c r="S181" i="2"/>
  <c r="V181" i="2"/>
  <c r="Y181" i="2"/>
  <c r="AB181" i="2"/>
  <c r="G187" i="2"/>
  <c r="J187" i="2"/>
  <c r="M187" i="2"/>
  <c r="P187" i="2"/>
  <c r="S187" i="2"/>
  <c r="V187" i="2"/>
  <c r="Y187" i="2"/>
  <c r="AB187" i="2"/>
  <c r="G188" i="2"/>
  <c r="J188" i="2"/>
  <c r="M188" i="2"/>
  <c r="P188" i="2"/>
  <c r="S188" i="2"/>
  <c r="V188" i="2"/>
  <c r="Y188" i="2"/>
  <c r="AB188" i="2"/>
  <c r="G189" i="2"/>
  <c r="J189" i="2"/>
  <c r="M189" i="2"/>
  <c r="P189" i="2"/>
  <c r="S189" i="2"/>
  <c r="V189" i="2"/>
  <c r="Y189" i="2"/>
  <c r="AB189" i="2"/>
  <c r="G190" i="2"/>
  <c r="J190" i="2"/>
  <c r="M190" i="2"/>
  <c r="P190" i="2"/>
  <c r="S190" i="2"/>
  <c r="V190" i="2"/>
  <c r="Y190" i="2"/>
  <c r="AB190" i="2"/>
  <c r="G191" i="2"/>
  <c r="J191" i="2"/>
  <c r="M191" i="2"/>
  <c r="P191" i="2"/>
  <c r="S191" i="2"/>
  <c r="V191" i="2"/>
  <c r="Y191" i="2"/>
  <c r="AB191" i="2"/>
  <c r="G192" i="2"/>
  <c r="J192" i="2"/>
  <c r="M192" i="2"/>
  <c r="P192" i="2"/>
  <c r="S192" i="2"/>
  <c r="V192" i="2"/>
  <c r="Y192" i="2"/>
  <c r="AB192" i="2"/>
  <c r="G193" i="2"/>
  <c r="J193" i="2"/>
  <c r="M193" i="2"/>
  <c r="P193" i="2"/>
  <c r="S193" i="2"/>
  <c r="V193" i="2"/>
  <c r="Y193" i="2"/>
  <c r="AB193" i="2"/>
  <c r="G194" i="2"/>
  <c r="J194" i="2"/>
  <c r="M194" i="2"/>
  <c r="P194" i="2"/>
  <c r="S194" i="2"/>
  <c r="V194" i="2"/>
  <c r="Y194" i="2"/>
  <c r="AB194" i="2"/>
  <c r="G195" i="2"/>
  <c r="J195" i="2"/>
  <c r="M195" i="2"/>
  <c r="P195" i="2"/>
  <c r="S195" i="2"/>
  <c r="V195" i="2"/>
  <c r="Y195" i="2"/>
  <c r="AB195" i="2"/>
  <c r="G196" i="2"/>
  <c r="J196" i="2"/>
  <c r="M196" i="2"/>
  <c r="P196" i="2"/>
  <c r="S196" i="2"/>
  <c r="V196" i="2"/>
  <c r="Y196" i="2"/>
  <c r="AB196" i="2"/>
  <c r="G197" i="2"/>
  <c r="J197" i="2"/>
  <c r="M197" i="2"/>
  <c r="P197" i="2"/>
  <c r="S197" i="2"/>
  <c r="V197" i="2"/>
  <c r="Y197" i="2"/>
  <c r="AB197" i="2"/>
  <c r="G198" i="2"/>
  <c r="J198" i="2"/>
  <c r="M198" i="2"/>
  <c r="P198" i="2"/>
  <c r="S198" i="2"/>
  <c r="V198" i="2"/>
  <c r="Y198" i="2"/>
  <c r="AB198" i="2"/>
  <c r="G199" i="2"/>
  <c r="J199" i="2"/>
  <c r="M199" i="2"/>
  <c r="P199" i="2"/>
  <c r="S199" i="2"/>
  <c r="V199" i="2"/>
  <c r="Y199" i="2"/>
  <c r="AB199" i="2"/>
  <c r="G200" i="2"/>
  <c r="J200" i="2"/>
  <c r="M200" i="2"/>
  <c r="P200" i="2"/>
  <c r="S200" i="2"/>
  <c r="V200" i="2"/>
  <c r="Y200" i="2"/>
  <c r="AB200" i="2"/>
  <c r="G201" i="2"/>
  <c r="J201" i="2"/>
  <c r="M201" i="2"/>
  <c r="P201" i="2"/>
  <c r="S201" i="2"/>
  <c r="V201" i="2"/>
  <c r="Y201" i="2"/>
  <c r="AB201" i="2"/>
  <c r="G202" i="2"/>
  <c r="J202" i="2"/>
  <c r="M202" i="2"/>
  <c r="P202" i="2"/>
  <c r="S202" i="2"/>
  <c r="V202" i="2"/>
  <c r="Y202" i="2"/>
  <c r="AB202" i="2"/>
  <c r="G203" i="2"/>
  <c r="J203" i="2"/>
  <c r="M203" i="2"/>
  <c r="P203" i="2"/>
  <c r="S203" i="2"/>
  <c r="V203" i="2"/>
  <c r="Y203" i="2"/>
  <c r="AB203" i="2"/>
  <c r="G204" i="2"/>
  <c r="J204" i="2"/>
  <c r="M204" i="2"/>
  <c r="P204" i="2"/>
  <c r="S204" i="2"/>
  <c r="V204" i="2"/>
  <c r="Y204" i="2"/>
  <c r="AB204" i="2"/>
  <c r="G205" i="2"/>
  <c r="J205" i="2"/>
  <c r="M205" i="2"/>
  <c r="P205" i="2"/>
  <c r="S205" i="2"/>
  <c r="V205" i="2"/>
  <c r="Y205" i="2"/>
  <c r="AB205" i="2"/>
  <c r="G206" i="2"/>
  <c r="J206" i="2"/>
  <c r="M206" i="2"/>
  <c r="P206" i="2"/>
  <c r="S206" i="2"/>
  <c r="V206" i="2"/>
  <c r="Y206" i="2"/>
  <c r="AB206" i="2"/>
  <c r="Q207" i="2" l="1"/>
  <c r="Q182" i="2"/>
  <c r="Q157" i="2"/>
  <c r="Q132" i="2"/>
  <c r="Q107" i="2"/>
  <c r="Q82" i="2"/>
  <c r="T182" i="2"/>
  <c r="N207" i="2"/>
  <c r="N182" i="2"/>
  <c r="N157" i="2"/>
  <c r="N132" i="2"/>
  <c r="N107" i="2"/>
  <c r="N82" i="2"/>
  <c r="T82" i="2"/>
  <c r="K207" i="2"/>
  <c r="K182" i="2"/>
  <c r="K157" i="2"/>
  <c r="K132" i="2"/>
  <c r="K107" i="2"/>
  <c r="K82" i="2"/>
  <c r="T132" i="2"/>
  <c r="T107" i="2"/>
  <c r="H207" i="2"/>
  <c r="H182" i="2"/>
  <c r="H157" i="2"/>
  <c r="H132" i="2"/>
  <c r="H107" i="2"/>
  <c r="H82" i="2"/>
  <c r="T207" i="2"/>
  <c r="E207" i="2"/>
  <c r="E182" i="2"/>
  <c r="E157" i="2"/>
  <c r="E132" i="2"/>
  <c r="E107" i="2"/>
  <c r="E82" i="2"/>
  <c r="Z207" i="2"/>
  <c r="Z182" i="2"/>
  <c r="Z157" i="2"/>
  <c r="Z132" i="2"/>
  <c r="Z107" i="2"/>
  <c r="Z82" i="2"/>
  <c r="T157" i="2"/>
  <c r="W207" i="2"/>
  <c r="W182" i="2"/>
  <c r="W157" i="2"/>
  <c r="W132" i="2"/>
  <c r="W107" i="2"/>
  <c r="W82" i="2"/>
  <c r="G57" i="2"/>
  <c r="W53" i="2"/>
  <c r="S53" i="2"/>
  <c r="O53" i="2"/>
  <c r="M53" i="2"/>
  <c r="I53" i="2"/>
  <c r="K53" i="2"/>
  <c r="U53" i="2"/>
  <c r="Q53" i="2"/>
  <c r="W45" i="2"/>
  <c r="S45" i="2"/>
  <c r="O45" i="2"/>
  <c r="K45" i="2"/>
  <c r="U45" i="2"/>
  <c r="Q45" i="2"/>
  <c r="M45" i="2"/>
  <c r="I45" i="2"/>
  <c r="W54" i="2"/>
  <c r="S54" i="2"/>
  <c r="O54" i="2"/>
  <c r="K54" i="2"/>
  <c r="U54" i="2"/>
  <c r="Q54" i="2"/>
  <c r="M54" i="2"/>
  <c r="I54" i="2"/>
  <c r="W52" i="2"/>
  <c r="S52" i="2"/>
  <c r="O52" i="2"/>
  <c r="K52" i="2"/>
  <c r="U52" i="2"/>
  <c r="Q52" i="2"/>
  <c r="M52" i="2"/>
  <c r="I52" i="2"/>
  <c r="W44" i="2"/>
  <c r="S44" i="2"/>
  <c r="O44" i="2"/>
  <c r="K44" i="2"/>
  <c r="U44" i="2"/>
  <c r="Q44" i="2"/>
  <c r="M44" i="2"/>
  <c r="I44" i="2"/>
  <c r="W46" i="2"/>
  <c r="S46" i="2"/>
  <c r="O46" i="2"/>
  <c r="K46" i="2"/>
  <c r="U46" i="2"/>
  <c r="Q46" i="2"/>
  <c r="M46" i="2"/>
  <c r="I46" i="2"/>
  <c r="U51" i="2"/>
  <c r="Q51" i="2"/>
  <c r="M51" i="2"/>
  <c r="I51" i="2"/>
  <c r="K51" i="2"/>
  <c r="W51" i="2"/>
  <c r="S51" i="2"/>
  <c r="O51" i="2"/>
  <c r="U43" i="2"/>
  <c r="Q43" i="2"/>
  <c r="M43" i="2"/>
  <c r="I43" i="2"/>
  <c r="W43" i="2"/>
  <c r="S43" i="2"/>
  <c r="O43" i="2"/>
  <c r="K43" i="2"/>
  <c r="U50" i="2"/>
  <c r="Q50" i="2"/>
  <c r="M50" i="2"/>
  <c r="I50" i="2"/>
  <c r="W50" i="2"/>
  <c r="S50" i="2"/>
  <c r="O50" i="2"/>
  <c r="K50" i="2"/>
  <c r="U42" i="2"/>
  <c r="Q42" i="2"/>
  <c r="M42" i="2"/>
  <c r="I42" i="2"/>
  <c r="W42" i="2"/>
  <c r="S42" i="2"/>
  <c r="O42" i="2"/>
  <c r="K42" i="2"/>
  <c r="U49" i="2"/>
  <c r="Q49" i="2"/>
  <c r="M49" i="2"/>
  <c r="I49" i="2"/>
  <c r="W49" i="2"/>
  <c r="S49" i="2"/>
  <c r="O49" i="2"/>
  <c r="K49" i="2"/>
  <c r="U41" i="2"/>
  <c r="Q41" i="2"/>
  <c r="M41" i="2"/>
  <c r="S41" i="2"/>
  <c r="O41" i="2"/>
  <c r="W41" i="2"/>
  <c r="K41" i="2"/>
  <c r="I41" i="2"/>
  <c r="U56" i="2"/>
  <c r="Q56" i="2"/>
  <c r="M56" i="2"/>
  <c r="I56" i="2"/>
  <c r="W56" i="2"/>
  <c r="S56" i="2"/>
  <c r="O56" i="2"/>
  <c r="K56" i="2"/>
  <c r="U48" i="2"/>
  <c r="Q48" i="2"/>
  <c r="M48" i="2"/>
  <c r="I48" i="2"/>
  <c r="W48" i="2"/>
  <c r="S48" i="2"/>
  <c r="O48" i="2"/>
  <c r="K48" i="2"/>
  <c r="U40" i="2"/>
  <c r="Q40" i="2"/>
  <c r="M40" i="2"/>
  <c r="I40" i="2"/>
  <c r="W40" i="2"/>
  <c r="S40" i="2"/>
  <c r="O40" i="2"/>
  <c r="K40" i="2"/>
  <c r="W38" i="2"/>
  <c r="S38" i="2"/>
  <c r="O38" i="2"/>
  <c r="K38" i="2"/>
  <c r="U38" i="2"/>
  <c r="Q38" i="2"/>
  <c r="M38" i="2"/>
  <c r="I38" i="2"/>
  <c r="W55" i="2"/>
  <c r="S55" i="2"/>
  <c r="O55" i="2"/>
  <c r="K55" i="2"/>
  <c r="M55" i="2"/>
  <c r="I55" i="2"/>
  <c r="U55" i="2"/>
  <c r="Q55" i="2"/>
  <c r="W47" i="2"/>
  <c r="S47" i="2"/>
  <c r="O47" i="2"/>
  <c r="K47" i="2"/>
  <c r="I47" i="2"/>
  <c r="M47" i="2"/>
  <c r="U47" i="2"/>
  <c r="Q47" i="2"/>
  <c r="W39" i="2"/>
  <c r="S39" i="2"/>
  <c r="O39" i="2"/>
  <c r="K39" i="2"/>
  <c r="U39" i="2"/>
  <c r="Q39" i="2"/>
  <c r="M39" i="2"/>
  <c r="I39" i="2"/>
  <c r="AC156" i="2"/>
  <c r="AC101" i="2"/>
  <c r="AC95" i="2"/>
  <c r="AC77" i="2"/>
  <c r="AC203" i="2"/>
  <c r="AC175" i="2"/>
  <c r="AC142" i="2"/>
  <c r="AC117" i="2"/>
  <c r="AC113" i="2"/>
  <c r="AC105" i="2"/>
  <c r="AC89" i="2"/>
  <c r="AC81" i="2"/>
  <c r="AC80" i="2"/>
  <c r="AC78" i="2"/>
  <c r="AC206" i="2"/>
  <c r="AC204" i="2"/>
  <c r="AC171" i="2"/>
  <c r="AC125" i="2"/>
  <c r="AC121" i="2"/>
  <c r="AC120" i="2"/>
  <c r="AC118" i="2"/>
  <c r="AC69" i="2"/>
  <c r="AC65" i="2"/>
  <c r="AC64" i="2"/>
  <c r="AC62" i="2"/>
  <c r="AC199" i="2"/>
  <c r="AC195" i="2"/>
  <c r="AC191" i="2"/>
  <c r="AC190" i="2"/>
  <c r="AC188" i="2"/>
  <c r="AC179" i="2"/>
  <c r="AC178" i="2"/>
  <c r="AC176" i="2"/>
  <c r="AC147" i="2"/>
  <c r="AC143" i="2"/>
  <c r="AC123" i="2"/>
  <c r="AC106" i="2"/>
  <c r="AC67" i="2"/>
  <c r="AC193" i="2"/>
  <c r="AC181" i="2"/>
  <c r="AC167" i="2"/>
  <c r="AC163" i="2"/>
  <c r="AC162" i="2"/>
  <c r="AC152" i="2"/>
  <c r="AC150" i="2"/>
  <c r="AC129" i="2"/>
  <c r="AC97" i="2"/>
  <c r="AC93" i="2"/>
  <c r="AC92" i="2"/>
  <c r="AC90" i="2"/>
  <c r="AC73" i="2"/>
  <c r="AC187" i="2"/>
  <c r="AC205" i="2"/>
  <c r="AC202" i="2"/>
  <c r="AC200" i="2"/>
  <c r="AC189" i="2"/>
  <c r="AC177" i="2"/>
  <c r="AC174" i="2"/>
  <c r="AC172" i="2"/>
  <c r="AC146" i="2"/>
  <c r="AC144" i="2"/>
  <c r="AC137" i="2"/>
  <c r="AC130" i="2"/>
  <c r="AC119" i="2"/>
  <c r="AC116" i="2"/>
  <c r="AC114" i="2"/>
  <c r="AC104" i="2"/>
  <c r="AC102" i="2"/>
  <c r="AC91" i="2"/>
  <c r="AC88" i="2"/>
  <c r="AC79" i="2"/>
  <c r="AC76" i="2"/>
  <c r="AC74" i="2"/>
  <c r="AC63" i="2"/>
  <c r="AC201" i="2"/>
  <c r="AC198" i="2"/>
  <c r="AC196" i="2"/>
  <c r="AC173" i="2"/>
  <c r="AC170" i="2"/>
  <c r="AC168" i="2"/>
  <c r="AC155" i="2"/>
  <c r="AC153" i="2"/>
  <c r="AC140" i="2"/>
  <c r="AC138" i="2"/>
  <c r="AC131" i="2"/>
  <c r="AC128" i="2"/>
  <c r="AC126" i="2"/>
  <c r="AC115" i="2"/>
  <c r="AC112" i="2"/>
  <c r="AC103" i="2"/>
  <c r="AC100" i="2"/>
  <c r="AC98" i="2"/>
  <c r="AC87" i="2"/>
  <c r="AC75" i="2"/>
  <c r="AC72" i="2"/>
  <c r="AC70" i="2"/>
  <c r="AC197" i="2"/>
  <c r="AC194" i="2"/>
  <c r="AC192" i="2"/>
  <c r="AC180" i="2"/>
  <c r="AC169" i="2"/>
  <c r="AC166" i="2"/>
  <c r="AC164" i="2"/>
  <c r="AC154" i="2"/>
  <c r="AC151" i="2"/>
  <c r="AC148" i="2"/>
  <c r="AC127" i="2"/>
  <c r="AC124" i="2"/>
  <c r="AC122" i="2"/>
  <c r="AC99" i="2"/>
  <c r="AC96" i="2"/>
  <c r="AC94" i="2"/>
  <c r="AC71" i="2"/>
  <c r="AC68" i="2"/>
  <c r="AC66" i="2"/>
  <c r="C30" i="2"/>
  <c r="D28" i="2" s="1"/>
  <c r="AC141" i="2"/>
  <c r="AC165" i="2"/>
  <c r="AC145" i="2"/>
  <c r="AC139" i="2"/>
  <c r="AC149" i="2"/>
  <c r="AC157" i="2" l="1"/>
  <c r="X47" i="2"/>
  <c r="U57" i="2"/>
  <c r="W210" i="2" s="1"/>
  <c r="X53" i="2"/>
  <c r="AC207" i="2"/>
  <c r="AC107" i="2"/>
  <c r="AC182" i="2"/>
  <c r="AC132" i="2"/>
  <c r="AC82" i="2"/>
  <c r="M57" i="2"/>
  <c r="K210" i="2" s="1"/>
  <c r="X55" i="2"/>
  <c r="Q57" i="2"/>
  <c r="Q210" i="2" s="1"/>
  <c r="K57" i="2"/>
  <c r="H210" i="2" s="1"/>
  <c r="X40" i="2"/>
  <c r="X48" i="2"/>
  <c r="X56" i="2"/>
  <c r="X49" i="2"/>
  <c r="X42" i="2"/>
  <c r="X50" i="2"/>
  <c r="X43" i="2"/>
  <c r="X51" i="2"/>
  <c r="O57" i="2"/>
  <c r="N210" i="2" s="1"/>
  <c r="S57" i="2"/>
  <c r="T210" i="2" s="1"/>
  <c r="W57" i="2"/>
  <c r="Z210" i="2" s="1"/>
  <c r="X39" i="2"/>
  <c r="X38" i="2"/>
  <c r="I57" i="2"/>
  <c r="E210" i="2" s="1"/>
  <c r="X41" i="2"/>
  <c r="X46" i="2"/>
  <c r="X44" i="2"/>
  <c r="X52" i="2"/>
  <c r="X54" i="2"/>
  <c r="X45" i="2"/>
  <c r="AC58" i="2"/>
  <c r="N16" i="2"/>
  <c r="N15" i="2"/>
  <c r="N14" i="2"/>
  <c r="N13" i="2"/>
  <c r="N18" i="2"/>
  <c r="N17" i="2"/>
  <c r="D31" i="2"/>
  <c r="D26" i="2"/>
  <c r="D22" i="2"/>
  <c r="D18" i="2"/>
  <c r="D16" i="2"/>
  <c r="D25" i="2"/>
  <c r="D21" i="2"/>
  <c r="D17" i="2"/>
  <c r="D13" i="2"/>
  <c r="D24" i="2"/>
  <c r="D20" i="2"/>
  <c r="D12" i="2"/>
  <c r="D27" i="2"/>
  <c r="D23" i="2"/>
  <c r="D19" i="2"/>
  <c r="D15" i="2"/>
  <c r="X57" i="2" l="1"/>
  <c r="AC210" i="2" s="1"/>
  <c r="N12" i="2"/>
</calcChain>
</file>

<file path=xl/sharedStrings.xml><?xml version="1.0" encoding="utf-8"?>
<sst xmlns="http://schemas.openxmlformats.org/spreadsheetml/2006/main" count="5540" uniqueCount="143">
  <si>
    <t>Montant</t>
  </si>
  <si>
    <t>Taux</t>
  </si>
  <si>
    <t>FEDER</t>
  </si>
  <si>
    <t>Autofinancement public</t>
  </si>
  <si>
    <t>Dont contribution en nature</t>
  </si>
  <si>
    <t xml:space="preserve">Autres public </t>
  </si>
  <si>
    <t>Sous total financement public</t>
  </si>
  <si>
    <t>Autofinancement privé</t>
  </si>
  <si>
    <t>Autres privés</t>
  </si>
  <si>
    <t xml:space="preserve"> Budget par partenaire et par postes de dépenses</t>
  </si>
  <si>
    <t>Frais de personnel</t>
  </si>
  <si>
    <t>Frais de déplacement et d'hebergement</t>
  </si>
  <si>
    <t>Equipement</t>
  </si>
  <si>
    <t>Infrastructures et travaux</t>
  </si>
  <si>
    <t>Compétences et services externes</t>
  </si>
  <si>
    <t xml:space="preserve">TOTAL </t>
  </si>
  <si>
    <t>Total</t>
  </si>
  <si>
    <t>Chef de file</t>
  </si>
  <si>
    <t>Statut</t>
  </si>
  <si>
    <t>Type de partenaire</t>
  </si>
  <si>
    <t>Budget du chef de file</t>
  </si>
  <si>
    <t>Description</t>
  </si>
  <si>
    <t xml:space="preserve">Groupe d'activité (WP) 1: </t>
  </si>
  <si>
    <t xml:space="preserve">Groupe d'activité (WP) 2: </t>
  </si>
  <si>
    <t xml:space="preserve">Groupe d'activité (WP) 3: </t>
  </si>
  <si>
    <t xml:space="preserve">Groupe d'activité (WP) 4: </t>
  </si>
  <si>
    <t xml:space="preserve">Groupe d'activité (WP) 5: </t>
  </si>
  <si>
    <t xml:space="preserve">Groupe d'activité (WP) 6: </t>
  </si>
  <si>
    <t xml:space="preserve">Groupe d'activité (WP) 7: </t>
  </si>
  <si>
    <t xml:space="preserve">Groupe d'activité (WP) 8: </t>
  </si>
  <si>
    <t>Fonction</t>
  </si>
  <si>
    <t>Sous total</t>
  </si>
  <si>
    <t>Nb d'unités</t>
  </si>
  <si>
    <t>Cout unitaire</t>
  </si>
  <si>
    <t>WP 1</t>
  </si>
  <si>
    <t>WP 2</t>
  </si>
  <si>
    <t>WP 3</t>
  </si>
  <si>
    <t>WP 4</t>
  </si>
  <si>
    <t>WP 5</t>
  </si>
  <si>
    <t>WP 6</t>
  </si>
  <si>
    <t>WP 7</t>
  </si>
  <si>
    <t>WP 8</t>
  </si>
  <si>
    <t>LEGENDE</t>
  </si>
  <si>
    <t>Partenaires</t>
  </si>
  <si>
    <t>Nom du Chef de file</t>
  </si>
  <si>
    <t>Cliquez dans la zone pour accéder à la rubrique</t>
  </si>
  <si>
    <t>TOTAL WP</t>
  </si>
  <si>
    <t>Mode d'emploi</t>
  </si>
  <si>
    <t>Document obligatoire qui doit être complet et le plus précis possible</t>
  </si>
  <si>
    <t>Document optimisé pour MS Excel 2013</t>
  </si>
  <si>
    <t>Synthèse globale</t>
  </si>
  <si>
    <t>Financeur</t>
  </si>
  <si>
    <t>Public</t>
  </si>
  <si>
    <t>Privé</t>
  </si>
  <si>
    <t>RESSOURCES</t>
  </si>
  <si>
    <t>DEPENSES</t>
  </si>
  <si>
    <t>Sous total public</t>
  </si>
  <si>
    <t>Sous total financement privé</t>
  </si>
  <si>
    <t xml:space="preserve">Intitulé de l'opération </t>
  </si>
  <si>
    <t>Remarques</t>
  </si>
  <si>
    <t>HT</t>
  </si>
  <si>
    <t>Dont contributions en nature</t>
  </si>
  <si>
    <t>Sigle du Chef de file</t>
  </si>
  <si>
    <t>Total Général</t>
  </si>
  <si>
    <t>Aucun champs saisi</t>
  </si>
  <si>
    <t>Au moins 3 champs saisis</t>
  </si>
  <si>
    <t>Champs saisis</t>
  </si>
  <si>
    <t>1 à 2 champs saisis</t>
  </si>
  <si>
    <t xml:space="preserve">NON </t>
  </si>
  <si>
    <t>ANNEXE BUDGETAIRE INTERREG  CARAIBES</t>
  </si>
  <si>
    <t xml:space="preserve">Quotité de temps de travail </t>
  </si>
  <si>
    <t>Méthode de détermination de la Base salariale annuelle brute chargée retraitée</t>
  </si>
  <si>
    <t>Montant de la base salariale annuelle brute chargée, diminuée des dépenses inéligibles</t>
  </si>
  <si>
    <t xml:space="preserve">Coût horaire                 </t>
  </si>
  <si>
    <t>Temps prévisionnel passé sur l'opération</t>
  </si>
  <si>
    <t>Dépense éligible prévisionnelle</t>
  </si>
  <si>
    <t>Saisir une ligne par poste. 
Indiquer le poste dans la structure et/ou la fonction dans le projet.</t>
  </si>
  <si>
    <t xml:space="preserve">Choisir pour chaque poste dans le menu déroulant la méthode appliquée :  
1. SI DISPONIBLE  somme des 12 derniers bulletins de salaire des personnes concernées.
2. A DEFAUT, si moins de 12 mois d'ancienneté,  somme des salaires disponibles dûment ajustée pour couvrir une période de 12 mois. 
3. A DEFAUT, contrat de travail
4. A DEFAUT, estimation </t>
  </si>
  <si>
    <t>Nombre estimatif d'heures sur ce groupe d'activité</t>
  </si>
  <si>
    <t>Somme des 12 derniers bulletins de salaire</t>
  </si>
  <si>
    <t>Somme des salaires disponibles ajustée</t>
  </si>
  <si>
    <t>Contrat de travail</t>
  </si>
  <si>
    <t>Estimation</t>
  </si>
  <si>
    <t>Calcul automatique</t>
  </si>
  <si>
    <t xml:space="preserve">Calcul automatique </t>
  </si>
  <si>
    <r>
      <t xml:space="preserve">% de temps de travail de la personne dans la structure : indiquer 100% si temps complet  ou le % si temps partiel  (80%, 90%, …). </t>
    </r>
    <r>
      <rPr>
        <i/>
        <sz val="8"/>
        <color rgb="FFFF0000"/>
        <rFont val="Verdana"/>
        <family val="2"/>
      </rPr>
      <t>ATTENTION: le taux doit être</t>
    </r>
    <r>
      <rPr>
        <i/>
        <sz val="8"/>
        <color theme="1"/>
        <rFont val="Verdana"/>
        <family val="2"/>
      </rPr>
      <t xml:space="preserve"> </t>
    </r>
    <r>
      <rPr>
        <i/>
        <sz val="8"/>
        <color rgb="FFFF0000"/>
        <rFont val="Verdana"/>
        <family val="2"/>
      </rPr>
      <t>supérieur à 15%</t>
    </r>
  </si>
  <si>
    <t>Frais de bureau et frais administratifs/dépenses indirectes</t>
  </si>
  <si>
    <t>Frais de déplacement et d'hébergement</t>
  </si>
  <si>
    <t>Frais d'équipement</t>
  </si>
  <si>
    <t>Frais d'infrastructures et travaux</t>
  </si>
  <si>
    <t>Frais lié au recours à des compétences et services externes</t>
  </si>
  <si>
    <t>Frais de communication et de capitalisation</t>
  </si>
  <si>
    <t>Localisation de la dépense</t>
  </si>
  <si>
    <t>Modalité de prise en compte: réel, barème fonction publique, barème EuropAid</t>
  </si>
  <si>
    <r>
      <t>Autre public 1</t>
    </r>
    <r>
      <rPr>
        <i/>
        <sz val="9"/>
        <color rgb="FFFF0000"/>
        <rFont val="Arial"/>
        <family val="2"/>
      </rPr>
      <t xml:space="preserve"> (1)</t>
    </r>
  </si>
  <si>
    <r>
      <t>Autre public 2</t>
    </r>
    <r>
      <rPr>
        <i/>
        <sz val="10"/>
        <color rgb="FFFF0000"/>
        <rFont val="Arial"/>
        <family val="2"/>
      </rPr>
      <t xml:space="preserve"> (1)</t>
    </r>
  </si>
  <si>
    <r>
      <t>Autre public 3</t>
    </r>
    <r>
      <rPr>
        <i/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(1)</t>
    </r>
  </si>
  <si>
    <r>
      <t xml:space="preserve">Autre public 4 </t>
    </r>
    <r>
      <rPr>
        <i/>
        <sz val="10"/>
        <color rgb="FFFF0000"/>
        <rFont val="Arial"/>
        <family val="2"/>
      </rPr>
      <t>(1)</t>
    </r>
  </si>
  <si>
    <r>
      <t>Autre public 5</t>
    </r>
    <r>
      <rPr>
        <i/>
        <sz val="10"/>
        <color rgb="FFFF0000"/>
        <rFont val="Arial"/>
        <family val="2"/>
      </rPr>
      <t xml:space="preserve"> (1)</t>
    </r>
  </si>
  <si>
    <r>
      <t>Autre privé 1</t>
    </r>
    <r>
      <rPr>
        <i/>
        <sz val="10"/>
        <color rgb="FFFF0000"/>
        <rFont val="Arial"/>
        <family val="2"/>
      </rPr>
      <t xml:space="preserve"> (1)</t>
    </r>
  </si>
  <si>
    <r>
      <t>Autre privé 2</t>
    </r>
    <r>
      <rPr>
        <i/>
        <sz val="10"/>
        <color rgb="FFFF0000"/>
        <rFont val="Arial"/>
        <family val="2"/>
      </rPr>
      <t xml:space="preserve"> (1)</t>
    </r>
  </si>
  <si>
    <r>
      <t>Autre privé 3</t>
    </r>
    <r>
      <rPr>
        <i/>
        <sz val="10"/>
        <color rgb="FFFF0000"/>
        <rFont val="Arial"/>
        <family val="2"/>
      </rPr>
      <t xml:space="preserve"> (1)</t>
    </r>
  </si>
  <si>
    <r>
      <t>Autre privé 4</t>
    </r>
    <r>
      <rPr>
        <i/>
        <sz val="10"/>
        <color rgb="FFFF0000"/>
        <rFont val="Arial"/>
        <family val="2"/>
      </rPr>
      <t xml:space="preserve"> (1)</t>
    </r>
  </si>
  <si>
    <r>
      <t>Autre privé 5</t>
    </r>
    <r>
      <rPr>
        <i/>
        <sz val="10"/>
        <color rgb="FFFF0000"/>
        <rFont val="Arial"/>
        <family val="2"/>
      </rPr>
      <t xml:space="preserve"> (1)</t>
    </r>
  </si>
  <si>
    <r>
      <t xml:space="preserve">(1) </t>
    </r>
    <r>
      <rPr>
        <i/>
        <sz val="10"/>
        <rFont val="Times New Roman"/>
        <family val="1"/>
      </rPr>
      <t>Préciser l'entité correspondante</t>
    </r>
  </si>
  <si>
    <t xml:space="preserve">Nature de la dépense </t>
  </si>
  <si>
    <t>Nature de la dépense</t>
  </si>
  <si>
    <t>% d'affectation au projet</t>
  </si>
  <si>
    <t xml:space="preserve">Infrastructures et travaux </t>
  </si>
  <si>
    <t>Communication et capitalisation</t>
  </si>
  <si>
    <t>Frais administratifs, de bureau / dépenses indirectes</t>
  </si>
  <si>
    <t>Equipements</t>
  </si>
  <si>
    <r>
      <t>(3)</t>
    </r>
    <r>
      <rPr>
        <i/>
        <sz val="10"/>
        <rFont val="Times New Roman"/>
        <family val="1"/>
      </rPr>
      <t xml:space="preserve"> Si la structure est soumise au code de la commande publique, préciser si la dépense fait l'objet d'un marché public. </t>
    </r>
  </si>
  <si>
    <r>
      <t xml:space="preserve">(4) </t>
    </r>
    <r>
      <rPr>
        <i/>
        <sz val="10"/>
        <rFont val="Times New Roman"/>
        <family val="1"/>
      </rPr>
      <t>Si la dépense correspond à une contribution en nature (se référer à la fiche "contribution en nature" également valorisée en ressources</t>
    </r>
  </si>
  <si>
    <r>
      <t xml:space="preserve">(2) </t>
    </r>
    <r>
      <rPr>
        <i/>
        <sz val="10"/>
        <rFont val="Times New Roman"/>
        <family val="1"/>
      </rPr>
      <t>Se réferer aux précisions du DOMO 1 relatives à la TVA</t>
    </r>
  </si>
  <si>
    <r>
      <t xml:space="preserve">TTC / HT </t>
    </r>
    <r>
      <rPr>
        <sz val="10"/>
        <color rgb="FFFF0000"/>
        <rFont val="Arial"/>
        <family val="2"/>
      </rPr>
      <t>(2)</t>
    </r>
  </si>
  <si>
    <r>
      <t>HT / TTC</t>
    </r>
    <r>
      <rPr>
        <i/>
        <sz val="10"/>
        <color rgb="FFFF0000"/>
        <rFont val="Arial"/>
        <family val="2"/>
      </rPr>
      <t xml:space="preserve"> (2)</t>
    </r>
  </si>
  <si>
    <r>
      <t xml:space="preserve">Marché public ?
  </t>
    </r>
    <r>
      <rPr>
        <i/>
        <sz val="10"/>
        <color rgb="FFFF0000"/>
        <rFont val="Arial"/>
        <family val="2"/>
      </rPr>
      <t>(3)</t>
    </r>
  </si>
  <si>
    <r>
      <t xml:space="preserve">Dépense en nature?
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(4)</t>
    </r>
  </si>
  <si>
    <t>Budget du Partenaire bénéficiaire 1</t>
  </si>
  <si>
    <t>Nom du partenaire</t>
  </si>
  <si>
    <t>Sigle du partenaire</t>
  </si>
  <si>
    <t>Budget du Partenaire bénéficiaire 2</t>
  </si>
  <si>
    <t>Budget du Partenaire bénéficiaire 3</t>
  </si>
  <si>
    <t>Budget du Partenaire bénéficiaire 4</t>
  </si>
  <si>
    <t>Budget du Partenaire bénéficiaire 5</t>
  </si>
  <si>
    <t>Budget du Partenaire bénéficiaire 6</t>
  </si>
  <si>
    <t>Total Partenaires bénéficiaires</t>
  </si>
  <si>
    <t>Partenaire bénéficiaire 1</t>
  </si>
  <si>
    <t>Partenaire bénéficiaire 2</t>
  </si>
  <si>
    <t>Partenaire bénéficiaire 3</t>
  </si>
  <si>
    <t>Partenaire bénéficiaire 4</t>
  </si>
  <si>
    <t>Partenaire bénéficiaire 5</t>
  </si>
  <si>
    <t>Partenaire bénéficiaire 6</t>
  </si>
  <si>
    <t xml:space="preserve">Total </t>
  </si>
  <si>
    <t>Ne remplissez que les onglets liés aux chef de file, partenaires bénéficiaires</t>
  </si>
  <si>
    <t>En cas de difficulté et pour toute modification du document contactez interreg.caraibes@region-guadeloupe.fr/0590 47 06 00</t>
  </si>
  <si>
    <t>V1 - mars 2024</t>
  </si>
  <si>
    <t xml:space="preserve">Priorité </t>
  </si>
  <si>
    <t>Objectif Spécifique</t>
  </si>
  <si>
    <t>Domaine d'intervention</t>
  </si>
  <si>
    <t>Frais administratifs et de bureau/ dépenses indirectes</t>
  </si>
  <si>
    <t>Dans l'onglet Synthèse, ne remplir que la partie en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</si>
</sst>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\l\e\ dddd\ dd\ mmmm\ yyyy\ \à\ hh\hmm"/>
    <numFmt numFmtId="165" formatCode="#,##0\ &quot;€&quot;"/>
    <numFmt numFmtId="166" formatCode="_-* #,##0\ &quot;€&quot;_-;\-* #,##0\ &quot;€&quot;_-;_-* &quot;-&quot;??\ &quot;€&quot;_-;_-@_-"/>
    <numFmt numFmtId="167" formatCode="#,##0.00\ &quot;€&quot;"/>
    <numFmt numFmtId="168" formatCode="0.0"/>
    <numFmt numFmtId="170" formatCode="#,##0.0\ &quot;€&quot;"/>
  </numFmts>
  <fonts count="47" x14ac:knownFonts="1">
    <font>
      <sz val="10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20"/>
      <color theme="4" tint="-0.249977111117893"/>
      <name val="Arial"/>
      <family val="2"/>
    </font>
    <font>
      <b/>
      <sz val="12"/>
      <color theme="6" tint="-0.249977111117893"/>
      <name val="Arial"/>
      <family val="2"/>
    </font>
    <font>
      <sz val="10"/>
      <color theme="8" tint="-0.499984740745262"/>
      <name val="Arial"/>
      <family val="2"/>
    </font>
    <font>
      <sz val="16"/>
      <color theme="0"/>
      <name val="Times New Roman"/>
      <family val="1"/>
    </font>
    <font>
      <i/>
      <sz val="9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i/>
      <sz val="9"/>
      <color theme="2"/>
      <name val="Arial"/>
      <family val="2"/>
    </font>
    <font>
      <b/>
      <i/>
      <sz val="12"/>
      <color theme="0" tint="-0.499984740745262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6"/>
      <color theme="5" tint="-0.249977111117893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name val="Arial"/>
      <family val="2"/>
    </font>
    <font>
      <sz val="8"/>
      <color indexed="10"/>
      <name val="Times New Roman"/>
      <family val="1"/>
    </font>
    <font>
      <sz val="10"/>
      <color theme="7" tint="-0.499984740745262"/>
      <name val="Times New Roman"/>
      <family val="1"/>
    </font>
    <font>
      <sz val="8"/>
      <color theme="9" tint="-0.499984740745262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b/>
      <sz val="9"/>
      <color theme="0"/>
      <name val="Verdana"/>
      <family val="2"/>
    </font>
    <font>
      <i/>
      <sz val="8"/>
      <color theme="1"/>
      <name val="Verdana"/>
      <family val="2"/>
    </font>
    <font>
      <i/>
      <sz val="8"/>
      <color rgb="FFFF000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40"/>
      </patternFill>
    </fill>
    <fill>
      <patternFill patternType="solid">
        <fgColor theme="4" tint="-0.249977111117893"/>
        <bgColor indexed="40"/>
      </patternFill>
    </fill>
    <fill>
      <patternFill patternType="solid">
        <fgColor theme="4" tint="0.39997558519241921"/>
        <bgColor indexed="13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4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3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0.249977111117893"/>
        <bgColor theme="2" tint="-9.9948118533890809E-2"/>
      </patternFill>
    </fill>
    <fill>
      <patternFill patternType="solid">
        <fgColor theme="0"/>
        <bgColor indexed="31"/>
      </patternFill>
    </fill>
    <fill>
      <patternFill patternType="solid">
        <fgColor theme="4" tint="-0.249977111117893"/>
        <bgColor indexed="23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8" tint="0.39997558519241921"/>
        <b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44" fontId="37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30" xfId="0" applyBorder="1"/>
    <xf numFmtId="0" fontId="0" fillId="0" borderId="43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44" xfId="0" applyBorder="1"/>
    <xf numFmtId="0" fontId="0" fillId="0" borderId="35" xfId="0" applyBorder="1"/>
    <xf numFmtId="0" fontId="0" fillId="0" borderId="28" xfId="0" applyBorder="1"/>
    <xf numFmtId="0" fontId="0" fillId="0" borderId="45" xfId="0" applyBorder="1"/>
    <xf numFmtId="0" fontId="0" fillId="0" borderId="29" xfId="0" applyBorder="1"/>
    <xf numFmtId="0" fontId="19" fillId="0" borderId="0" xfId="0" applyFont="1" applyAlignment="1">
      <alignment horizontal="center"/>
    </xf>
    <xf numFmtId="0" fontId="20" fillId="0" borderId="43" xfId="0" applyFont="1" applyBorder="1" applyAlignment="1">
      <alignment horizontal="center"/>
    </xf>
    <xf numFmtId="0" fontId="16" fillId="8" borderId="36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left" vertical="center" wrapText="1"/>
    </xf>
    <xf numFmtId="0" fontId="6" fillId="11" borderId="39" xfId="0" applyFont="1" applyFill="1" applyBorder="1" applyAlignment="1">
      <alignment horizontal="right" vertical="center" wrapText="1"/>
    </xf>
    <xf numFmtId="0" fontId="4" fillId="21" borderId="36" xfId="0" applyFont="1" applyFill="1" applyBorder="1" applyAlignment="1">
      <alignment horizontal="left" vertical="center" wrapText="1"/>
    </xf>
    <xf numFmtId="0" fontId="6" fillId="23" borderId="36" xfId="0" applyFont="1" applyFill="1" applyBorder="1" applyAlignment="1">
      <alignment horizontal="right" vertical="center" wrapText="1"/>
    </xf>
    <xf numFmtId="0" fontId="14" fillId="4" borderId="36" xfId="0" applyFont="1" applyFill="1" applyBorder="1" applyAlignment="1">
      <alignment horizontal="center" vertical="center" wrapText="1"/>
    </xf>
    <xf numFmtId="4" fontId="17" fillId="5" borderId="36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top"/>
    </xf>
    <xf numFmtId="4" fontId="17" fillId="11" borderId="36" xfId="0" applyNumberFormat="1" applyFont="1" applyFill="1" applyBorder="1" applyAlignment="1">
      <alignment horizontal="right" vertical="center"/>
    </xf>
    <xf numFmtId="10" fontId="17" fillId="11" borderId="36" xfId="0" applyNumberFormat="1" applyFont="1" applyFill="1" applyBorder="1" applyAlignment="1">
      <alignment horizontal="right" vertical="center"/>
    </xf>
    <xf numFmtId="10" fontId="26" fillId="24" borderId="36" xfId="0" applyNumberFormat="1" applyFont="1" applyFill="1" applyBorder="1" applyAlignment="1">
      <alignment horizontal="right" vertical="center"/>
    </xf>
    <xf numFmtId="4" fontId="9" fillId="9" borderId="36" xfId="0" applyNumberFormat="1" applyFont="1" applyFill="1" applyBorder="1" applyAlignment="1">
      <alignment horizontal="right" vertical="center" wrapText="1"/>
    </xf>
    <xf numFmtId="10" fontId="9" fillId="9" borderId="36" xfId="0" applyNumberFormat="1" applyFont="1" applyFill="1" applyBorder="1" applyAlignment="1">
      <alignment horizontal="right" vertical="center"/>
    </xf>
    <xf numFmtId="4" fontId="17" fillId="23" borderId="36" xfId="0" applyNumberFormat="1" applyFont="1" applyFill="1" applyBorder="1" applyAlignment="1">
      <alignment horizontal="right" vertical="center" wrapText="1"/>
    </xf>
    <xf numFmtId="10" fontId="17" fillId="23" borderId="36" xfId="0" applyNumberFormat="1" applyFont="1" applyFill="1" applyBorder="1" applyAlignment="1">
      <alignment horizontal="right" vertical="center"/>
    </xf>
    <xf numFmtId="4" fontId="9" fillId="21" borderId="36" xfId="0" applyNumberFormat="1" applyFont="1" applyFill="1" applyBorder="1" applyAlignment="1">
      <alignment horizontal="right" vertical="center" wrapText="1"/>
    </xf>
    <xf numFmtId="10" fontId="9" fillId="21" borderId="36" xfId="0" applyNumberFormat="1" applyFont="1" applyFill="1" applyBorder="1" applyAlignment="1">
      <alignment horizontal="right" vertical="center"/>
    </xf>
    <xf numFmtId="2" fontId="15" fillId="8" borderId="36" xfId="0" applyNumberFormat="1" applyFont="1" applyFill="1" applyBorder="1" applyAlignment="1">
      <alignment horizontal="right" vertical="center"/>
    </xf>
    <xf numFmtId="10" fontId="9" fillId="8" borderId="36" xfId="1" applyNumberFormat="1" applyFont="1" applyFill="1" applyBorder="1" applyAlignment="1">
      <alignment horizontal="right" vertical="center"/>
    </xf>
    <xf numFmtId="10" fontId="17" fillId="5" borderId="36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top" wrapText="1"/>
    </xf>
    <xf numFmtId="0" fontId="0" fillId="23" borderId="36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top"/>
    </xf>
    <xf numFmtId="0" fontId="0" fillId="0" borderId="50" xfId="0" applyBorder="1" applyAlignment="1">
      <alignment horizontal="left" vertical="top"/>
    </xf>
    <xf numFmtId="0" fontId="6" fillId="0" borderId="50" xfId="0" applyFont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9" fontId="6" fillId="0" borderId="50" xfId="0" applyNumberFormat="1" applyFont="1" applyBorder="1" applyAlignment="1">
      <alignment horizontal="right" vertical="top"/>
    </xf>
    <xf numFmtId="166" fontId="21" fillId="0" borderId="3" xfId="3" applyNumberFormat="1" applyFont="1" applyFill="1" applyBorder="1" applyAlignment="1">
      <alignment horizontal="right" vertical="top" wrapText="1"/>
    </xf>
    <xf numFmtId="166" fontId="0" fillId="27" borderId="3" xfId="3" applyNumberFormat="1" applyFont="1" applyFill="1" applyBorder="1" applyAlignment="1">
      <alignment horizontal="right" vertical="top" wrapText="1"/>
    </xf>
    <xf numFmtId="166" fontId="16" fillId="26" borderId="3" xfId="3" applyNumberFormat="1" applyFont="1" applyFill="1" applyBorder="1" applyAlignment="1">
      <alignment horizontal="right" vertical="top"/>
    </xf>
    <xf numFmtId="0" fontId="12" fillId="0" borderId="32" xfId="0" applyFont="1" applyBorder="1"/>
    <xf numFmtId="0" fontId="42" fillId="0" borderId="45" xfId="0" applyFont="1" applyBorder="1" applyAlignment="1">
      <alignment horizontal="center"/>
    </xf>
    <xf numFmtId="0" fontId="0" fillId="15" borderId="0" xfId="0" applyFill="1" applyProtection="1">
      <protection hidden="1"/>
    </xf>
    <xf numFmtId="0" fontId="0" fillId="0" borderId="0" xfId="0" applyAlignment="1" applyProtection="1">
      <alignment vertical="top"/>
      <protection hidden="1"/>
    </xf>
    <xf numFmtId="0" fontId="19" fillId="15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0" fillId="2" borderId="72" xfId="0" applyFill="1" applyBorder="1" applyAlignment="1" applyProtection="1">
      <alignment horizontal="left" vertical="center" wrapText="1"/>
      <protection hidden="1"/>
    </xf>
    <xf numFmtId="0" fontId="0" fillId="2" borderId="73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2" borderId="74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6" fillId="8" borderId="36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top"/>
      <protection hidden="1"/>
    </xf>
    <xf numFmtId="0" fontId="0" fillId="5" borderId="36" xfId="0" applyFill="1" applyBorder="1" applyAlignment="1" applyProtection="1">
      <alignment horizontal="center" vertical="center" wrapText="1"/>
      <protection hidden="1"/>
    </xf>
    <xf numFmtId="9" fontId="1" fillId="32" borderId="39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0" fillId="6" borderId="36" xfId="0" applyFill="1" applyBorder="1" applyAlignment="1" applyProtection="1">
      <alignment horizontal="center" vertical="top"/>
      <protection hidden="1"/>
    </xf>
    <xf numFmtId="0" fontId="0" fillId="11" borderId="36" xfId="0" applyFill="1" applyBorder="1" applyAlignment="1" applyProtection="1">
      <alignment horizontal="center" vertical="center" wrapText="1"/>
      <protection hidden="1"/>
    </xf>
    <xf numFmtId="0" fontId="23" fillId="11" borderId="36" xfId="0" applyFont="1" applyFill="1" applyBorder="1" applyAlignment="1" applyProtection="1">
      <alignment horizontal="right" vertical="center" wrapText="1"/>
      <protection hidden="1"/>
    </xf>
    <xf numFmtId="9" fontId="1" fillId="36" borderId="36" xfId="1" applyFill="1" applyBorder="1" applyAlignment="1" applyProtection="1">
      <alignment horizontal="right" vertical="center" wrapText="1"/>
      <protection hidden="1"/>
    </xf>
    <xf numFmtId="0" fontId="4" fillId="34" borderId="36" xfId="0" applyFont="1" applyFill="1" applyBorder="1" applyAlignment="1" applyProtection="1">
      <alignment horizontal="left" vertical="center" wrapText="1"/>
      <protection hidden="1"/>
    </xf>
    <xf numFmtId="44" fontId="4" fillId="34" borderId="39" xfId="3" applyFont="1" applyFill="1" applyBorder="1" applyAlignment="1" applyProtection="1">
      <alignment horizontal="right" vertical="center" wrapText="1"/>
      <protection hidden="1"/>
    </xf>
    <xf numFmtId="9" fontId="1" fillId="34" borderId="39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top"/>
      <protection hidden="1"/>
    </xf>
    <xf numFmtId="0" fontId="0" fillId="23" borderId="36" xfId="0" applyFill="1" applyBorder="1" applyAlignment="1" applyProtection="1">
      <alignment horizontal="center" vertical="center" wrapText="1"/>
      <protection hidden="1"/>
    </xf>
    <xf numFmtId="9" fontId="1" fillId="13" borderId="36" xfId="1" applyFill="1" applyBorder="1" applyAlignment="1" applyProtection="1">
      <alignment horizontal="right" vertical="center" wrapText="1"/>
      <protection hidden="1"/>
    </xf>
    <xf numFmtId="0" fontId="23" fillId="23" borderId="36" xfId="0" applyFont="1" applyFill="1" applyBorder="1" applyAlignment="1" applyProtection="1">
      <alignment horizontal="right" vertical="center" wrapText="1"/>
      <protection hidden="1"/>
    </xf>
    <xf numFmtId="9" fontId="23" fillId="13" borderId="36" xfId="1" applyFont="1" applyFill="1" applyBorder="1" applyAlignment="1" applyProtection="1">
      <alignment horizontal="right" vertical="center" wrapText="1"/>
      <protection hidden="1"/>
    </xf>
    <xf numFmtId="0" fontId="4" fillId="21" borderId="36" xfId="0" applyFont="1" applyFill="1" applyBorder="1" applyAlignment="1" applyProtection="1">
      <alignment horizontal="left" vertical="center" wrapText="1"/>
      <protection hidden="1"/>
    </xf>
    <xf numFmtId="44" fontId="4" fillId="21" borderId="36" xfId="3" applyFont="1" applyFill="1" applyBorder="1" applyAlignment="1" applyProtection="1">
      <alignment horizontal="right" vertical="center" wrapText="1"/>
      <protection hidden="1"/>
    </xf>
    <xf numFmtId="9" fontId="1" fillId="21" borderId="36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horizontal="right" vertical="top" wrapText="1"/>
      <protection hidden="1"/>
    </xf>
    <xf numFmtId="0" fontId="14" fillId="8" borderId="60" xfId="0" applyFont="1" applyFill="1" applyBorder="1" applyAlignment="1" applyProtection="1">
      <alignment horizontal="center" vertical="center"/>
      <protection hidden="1"/>
    </xf>
    <xf numFmtId="44" fontId="14" fillId="8" borderId="61" xfId="3" applyFont="1" applyFill="1" applyBorder="1" applyAlignment="1" applyProtection="1">
      <alignment vertical="center" wrapText="1"/>
      <protection hidden="1"/>
    </xf>
    <xf numFmtId="44" fontId="14" fillId="8" borderId="62" xfId="3" applyFont="1" applyFill="1" applyBorder="1" applyAlignment="1" applyProtection="1">
      <alignment vertical="center" wrapText="1"/>
      <protection hidden="1"/>
    </xf>
    <xf numFmtId="0" fontId="23" fillId="9" borderId="63" xfId="0" applyFont="1" applyFill="1" applyBorder="1" applyAlignment="1" applyProtection="1">
      <alignment horizontal="right" vertical="center" wrapText="1"/>
      <protection hidden="1"/>
    </xf>
    <xf numFmtId="44" fontId="35" fillId="7" borderId="64" xfId="3" applyFont="1" applyFill="1" applyBorder="1" applyAlignment="1" applyProtection="1">
      <alignment horizontal="center" vertical="center" wrapText="1"/>
      <protection hidden="1"/>
    </xf>
    <xf numFmtId="9" fontId="23" fillId="7" borderId="65" xfId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31" borderId="10" xfId="0" applyFill="1" applyBorder="1" applyAlignment="1" applyProtection="1">
      <alignment horizontal="center" vertical="top"/>
      <protection hidden="1"/>
    </xf>
    <xf numFmtId="0" fontId="0" fillId="31" borderId="52" xfId="0" applyFill="1" applyBorder="1" applyAlignment="1" applyProtection="1">
      <alignment horizontal="center" vertical="top"/>
      <protection hidden="1"/>
    </xf>
    <xf numFmtId="0" fontId="0" fillId="29" borderId="11" xfId="0" applyFill="1" applyBorder="1" applyAlignment="1" applyProtection="1">
      <alignment horizontal="center" vertical="top"/>
      <protection hidden="1"/>
    </xf>
    <xf numFmtId="0" fontId="0" fillId="29" borderId="12" xfId="0" applyFill="1" applyBorder="1" applyAlignment="1" applyProtection="1">
      <alignment horizontal="center" vertical="top"/>
      <protection hidden="1"/>
    </xf>
    <xf numFmtId="0" fontId="0" fillId="31" borderId="13" xfId="0" applyFill="1" applyBorder="1" applyAlignment="1" applyProtection="1">
      <alignment horizontal="center" vertical="top"/>
      <protection hidden="1"/>
    </xf>
    <xf numFmtId="165" fontId="11" fillId="22" borderId="17" xfId="0" applyNumberFormat="1" applyFont="1" applyFill="1" applyBorder="1" applyAlignment="1" applyProtection="1">
      <alignment vertical="top"/>
      <protection hidden="1"/>
    </xf>
    <xf numFmtId="166" fontId="11" fillId="12" borderId="7" xfId="3" applyNumberFormat="1" applyFont="1" applyFill="1" applyBorder="1" applyAlignment="1" applyProtection="1">
      <alignment vertical="top"/>
      <protection hidden="1"/>
    </xf>
    <xf numFmtId="165" fontId="11" fillId="22" borderId="20" xfId="0" applyNumberFormat="1" applyFont="1" applyFill="1" applyBorder="1" applyAlignment="1" applyProtection="1">
      <alignment vertical="top"/>
      <protection hidden="1"/>
    </xf>
    <xf numFmtId="166" fontId="11" fillId="12" borderId="53" xfId="3" applyNumberFormat="1" applyFont="1" applyFill="1" applyBorder="1" applyAlignment="1" applyProtection="1">
      <alignment vertical="top"/>
      <protection hidden="1"/>
    </xf>
    <xf numFmtId="165" fontId="11" fillId="22" borderId="24" xfId="0" applyNumberFormat="1" applyFont="1" applyFill="1" applyBorder="1" applyAlignment="1" applyProtection="1">
      <alignment vertical="top"/>
      <protection hidden="1"/>
    </xf>
    <xf numFmtId="166" fontId="11" fillId="12" borderId="54" xfId="3" applyNumberFormat="1" applyFont="1" applyFill="1" applyBorder="1" applyAlignment="1" applyProtection="1">
      <alignment vertical="top"/>
      <protection hidden="1"/>
    </xf>
    <xf numFmtId="166" fontId="4" fillId="28" borderId="8" xfId="3" applyNumberFormat="1" applyFont="1" applyFill="1" applyBorder="1" applyAlignment="1" applyProtection="1">
      <alignment vertical="center"/>
      <protection hidden="1"/>
    </xf>
    <xf numFmtId="0" fontId="4" fillId="33" borderId="56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2" xfId="0" applyFont="1" applyBorder="1"/>
    <xf numFmtId="0" fontId="43" fillId="0" borderId="43" xfId="0" applyFont="1" applyBorder="1" applyAlignment="1">
      <alignment horizontal="center"/>
    </xf>
    <xf numFmtId="0" fontId="0" fillId="0" borderId="0" xfId="0" applyProtection="1">
      <protection hidden="1"/>
    </xf>
    <xf numFmtId="0" fontId="22" fillId="17" borderId="0" xfId="0" applyFont="1" applyFill="1" applyAlignment="1" applyProtection="1">
      <alignment vertical="top"/>
      <protection hidden="1"/>
    </xf>
    <xf numFmtId="0" fontId="0" fillId="17" borderId="0" xfId="0" applyFill="1" applyAlignment="1" applyProtection="1">
      <alignment vertical="top"/>
      <protection hidden="1"/>
    </xf>
    <xf numFmtId="0" fontId="0" fillId="17" borderId="0" xfId="0" applyFill="1" applyProtection="1">
      <protection hidden="1"/>
    </xf>
    <xf numFmtId="0" fontId="16" fillId="0" borderId="0" xfId="0" applyFont="1" applyAlignment="1" applyProtection="1">
      <alignment vertical="top"/>
      <protection hidden="1"/>
    </xf>
    <xf numFmtId="44" fontId="0" fillId="25" borderId="39" xfId="3" applyFont="1" applyFill="1" applyBorder="1" applyAlignment="1" applyProtection="1">
      <alignment horizontal="right" vertical="center" wrapText="1"/>
      <protection locked="0"/>
    </xf>
    <xf numFmtId="44" fontId="23" fillId="25" borderId="39" xfId="3" applyFont="1" applyFill="1" applyBorder="1" applyAlignment="1" applyProtection="1">
      <alignment horizontal="right" vertical="center" wrapText="1"/>
      <protection locked="0"/>
    </xf>
    <xf numFmtId="44" fontId="0" fillId="14" borderId="36" xfId="3" applyFont="1" applyFill="1" applyBorder="1" applyAlignment="1" applyProtection="1">
      <alignment horizontal="right" vertical="center" wrapText="1"/>
      <protection locked="0"/>
    </xf>
    <xf numFmtId="44" fontId="23" fillId="14" borderId="36" xfId="3" applyFont="1" applyFill="1" applyBorder="1" applyAlignment="1" applyProtection="1">
      <alignment horizontal="right" vertical="center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/>
      <protection locked="0"/>
    </xf>
    <xf numFmtId="0" fontId="11" fillId="0" borderId="18" xfId="0" applyFont="1" applyBorder="1" applyAlignment="1" applyProtection="1">
      <alignment vertical="top"/>
      <protection locked="0"/>
    </xf>
    <xf numFmtId="0" fontId="11" fillId="0" borderId="21" xfId="0" applyFont="1" applyBorder="1" applyAlignment="1" applyProtection="1">
      <alignment vertical="top"/>
      <protection locked="0"/>
    </xf>
    <xf numFmtId="165" fontId="11" fillId="0" borderId="16" xfId="0" applyNumberFormat="1" applyFont="1" applyBorder="1" applyAlignment="1" applyProtection="1">
      <alignment vertical="top"/>
      <protection locked="0"/>
    </xf>
    <xf numFmtId="165" fontId="11" fillId="0" borderId="3" xfId="0" applyNumberFormat="1" applyFont="1" applyBorder="1" applyAlignment="1" applyProtection="1">
      <alignment vertical="top"/>
      <protection locked="0"/>
    </xf>
    <xf numFmtId="165" fontId="11" fillId="0" borderId="23" xfId="0" applyNumberFormat="1" applyFont="1" applyBorder="1" applyAlignment="1" applyProtection="1">
      <alignment vertical="top"/>
      <protection locked="0"/>
    </xf>
    <xf numFmtId="0" fontId="11" fillId="0" borderId="57" xfId="0" applyFont="1" applyBorder="1" applyAlignment="1" applyProtection="1">
      <alignment vertical="top" wrapText="1"/>
      <protection locked="0"/>
    </xf>
    <xf numFmtId="0" fontId="11" fillId="0" borderId="58" xfId="0" applyFont="1" applyBorder="1" applyAlignment="1" applyProtection="1">
      <alignment vertical="top" wrapText="1"/>
      <protection locked="0"/>
    </xf>
    <xf numFmtId="0" fontId="11" fillId="0" borderId="59" xfId="0" applyFont="1" applyBorder="1" applyAlignment="1" applyProtection="1">
      <alignment vertical="top" wrapText="1"/>
      <protection locked="0"/>
    </xf>
    <xf numFmtId="0" fontId="11" fillId="0" borderId="55" xfId="0" applyFont="1" applyBorder="1" applyAlignment="1" applyProtection="1">
      <alignment vertical="top" wrapText="1"/>
      <protection locked="0"/>
    </xf>
    <xf numFmtId="0" fontId="0" fillId="0" borderId="75" xfId="0" applyBorder="1" applyAlignment="1" applyProtection="1">
      <alignment horizontal="center" vertical="top"/>
      <protection locked="0"/>
    </xf>
    <xf numFmtId="0" fontId="0" fillId="0" borderId="69" xfId="0" applyBorder="1" applyAlignment="1" applyProtection="1">
      <alignment horizontal="center" vertical="top"/>
      <protection locked="0"/>
    </xf>
    <xf numFmtId="0" fontId="4" fillId="33" borderId="56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top" wrapText="1"/>
      <protection hidden="1"/>
    </xf>
    <xf numFmtId="0" fontId="4" fillId="28" borderId="4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vertical="top"/>
      <protection locked="0"/>
    </xf>
    <xf numFmtId="10" fontId="11" fillId="0" borderId="36" xfId="0" applyNumberFormat="1" applyFont="1" applyBorder="1" applyAlignment="1" applyProtection="1">
      <alignment vertical="top" wrapText="1"/>
      <protection locked="0"/>
    </xf>
    <xf numFmtId="167" fontId="11" fillId="0" borderId="36" xfId="0" applyNumberFormat="1" applyFont="1" applyBorder="1" applyAlignment="1" applyProtection="1">
      <alignment vertical="top"/>
      <protection locked="0"/>
    </xf>
    <xf numFmtId="0" fontId="44" fillId="37" borderId="81" xfId="0" applyFont="1" applyFill="1" applyBorder="1" applyAlignment="1">
      <alignment horizontal="center" vertical="center" wrapText="1"/>
    </xf>
    <xf numFmtId="165" fontId="11" fillId="22" borderId="81" xfId="0" applyNumberFormat="1" applyFont="1" applyFill="1" applyBorder="1" applyAlignment="1" applyProtection="1">
      <alignment vertical="top"/>
      <protection hidden="1"/>
    </xf>
    <xf numFmtId="0" fontId="44" fillId="37" borderId="39" xfId="0" applyFont="1" applyFill="1" applyBorder="1" applyAlignment="1">
      <alignment horizontal="center" vertical="center" wrapText="1"/>
    </xf>
    <xf numFmtId="168" fontId="11" fillId="0" borderId="39" xfId="0" applyNumberFormat="1" applyFont="1" applyBorder="1" applyAlignment="1" applyProtection="1">
      <alignment vertical="top"/>
      <protection locked="0"/>
    </xf>
    <xf numFmtId="0" fontId="11" fillId="0" borderId="80" xfId="0" applyFont="1" applyBorder="1" applyAlignment="1" applyProtection="1">
      <alignment vertical="top" wrapText="1"/>
      <protection locked="0"/>
    </xf>
    <xf numFmtId="44" fontId="11" fillId="22" borderId="81" xfId="0" applyNumberFormat="1" applyFont="1" applyFill="1" applyBorder="1" applyAlignment="1" applyProtection="1">
      <alignment vertical="top"/>
      <protection hidden="1"/>
    </xf>
    <xf numFmtId="0" fontId="11" fillId="0" borderId="63" xfId="0" applyFont="1" applyBorder="1" applyAlignment="1" applyProtection="1">
      <alignment vertical="top" wrapText="1"/>
      <protection locked="0"/>
    </xf>
    <xf numFmtId="10" fontId="11" fillId="0" borderId="64" xfId="0" applyNumberFormat="1" applyFont="1" applyBorder="1" applyAlignment="1" applyProtection="1">
      <alignment vertical="top" wrapText="1"/>
      <protection locked="0"/>
    </xf>
    <xf numFmtId="0" fontId="11" fillId="0" borderId="64" xfId="0" applyFont="1" applyBorder="1" applyAlignment="1" applyProtection="1">
      <alignment vertical="top"/>
      <protection locked="0"/>
    </xf>
    <xf numFmtId="167" fontId="11" fillId="0" borderId="64" xfId="0" applyNumberFormat="1" applyFont="1" applyBorder="1" applyAlignment="1" applyProtection="1">
      <alignment vertical="top"/>
      <protection locked="0"/>
    </xf>
    <xf numFmtId="44" fontId="11" fillId="22" borderId="65" xfId="0" applyNumberFormat="1" applyFont="1" applyFill="1" applyBorder="1" applyAlignment="1" applyProtection="1">
      <alignment vertical="top"/>
      <protection hidden="1"/>
    </xf>
    <xf numFmtId="0" fontId="44" fillId="37" borderId="60" xfId="0" applyFont="1" applyFill="1" applyBorder="1" applyAlignment="1">
      <alignment horizontal="center" vertical="center" wrapText="1"/>
    </xf>
    <xf numFmtId="0" fontId="44" fillId="37" borderId="61" xfId="0" applyFont="1" applyFill="1" applyBorder="1" applyAlignment="1">
      <alignment horizontal="center" vertical="center" wrapText="1"/>
    </xf>
    <xf numFmtId="167" fontId="44" fillId="37" borderId="62" xfId="0" applyNumberFormat="1" applyFont="1" applyFill="1" applyBorder="1" applyAlignment="1">
      <alignment horizontal="center" vertical="center" wrapText="1"/>
    </xf>
    <xf numFmtId="44" fontId="4" fillId="28" borderId="87" xfId="3" applyNumberFormat="1" applyFont="1" applyFill="1" applyBorder="1" applyAlignment="1" applyProtection="1">
      <alignment vertical="top"/>
      <protection hidden="1"/>
    </xf>
    <xf numFmtId="168" fontId="4" fillId="28" borderId="77" xfId="3" applyNumberFormat="1" applyFont="1" applyFill="1" applyBorder="1" applyAlignment="1" applyProtection="1">
      <alignment vertical="top"/>
      <protection hidden="1"/>
    </xf>
    <xf numFmtId="168" fontId="4" fillId="28" borderId="88" xfId="3" applyNumberFormat="1" applyFont="1" applyFill="1" applyBorder="1" applyAlignment="1" applyProtection="1">
      <alignment vertical="top"/>
      <protection hidden="1"/>
    </xf>
    <xf numFmtId="0" fontId="45" fillId="35" borderId="84" xfId="0" applyFont="1" applyFill="1" applyBorder="1" applyAlignment="1">
      <alignment horizontal="center" vertical="center" wrapText="1"/>
    </xf>
    <xf numFmtId="0" fontId="45" fillId="35" borderId="46" xfId="0" applyFont="1" applyFill="1" applyBorder="1" applyAlignment="1">
      <alignment horizontal="center" vertical="center" wrapText="1"/>
    </xf>
    <xf numFmtId="167" fontId="45" fillId="35" borderId="85" xfId="0" applyNumberFormat="1" applyFont="1" applyFill="1" applyBorder="1" applyAlignment="1">
      <alignment horizontal="center" vertical="center" wrapText="1"/>
    </xf>
    <xf numFmtId="49" fontId="45" fillId="35" borderId="76" xfId="0" applyNumberFormat="1" applyFont="1" applyFill="1" applyBorder="1" applyAlignment="1">
      <alignment horizontal="center" vertical="center" wrapText="1"/>
    </xf>
    <xf numFmtId="0" fontId="45" fillId="35" borderId="85" xfId="0" applyFont="1" applyFill="1" applyBorder="1" applyAlignment="1">
      <alignment horizontal="center" vertical="center" wrapText="1"/>
    </xf>
    <xf numFmtId="0" fontId="11" fillId="0" borderId="60" xfId="0" applyFont="1" applyBorder="1" applyAlignment="1" applyProtection="1">
      <alignment vertical="top" wrapText="1"/>
      <protection locked="0"/>
    </xf>
    <xf numFmtId="10" fontId="11" fillId="0" borderId="61" xfId="0" applyNumberFormat="1" applyFont="1" applyBorder="1" applyAlignment="1" applyProtection="1">
      <alignment vertical="top" wrapText="1"/>
      <protection locked="0"/>
    </xf>
    <xf numFmtId="0" fontId="11" fillId="0" borderId="61" xfId="0" applyFont="1" applyBorder="1" applyAlignment="1" applyProtection="1">
      <alignment vertical="top"/>
      <protection locked="0"/>
    </xf>
    <xf numFmtId="167" fontId="11" fillId="0" borderId="61" xfId="0" applyNumberFormat="1" applyFont="1" applyBorder="1" applyAlignment="1" applyProtection="1">
      <alignment vertical="top"/>
      <protection locked="0"/>
    </xf>
    <xf numFmtId="44" fontId="11" fillId="22" borderId="62" xfId="0" applyNumberFormat="1" applyFont="1" applyFill="1" applyBorder="1" applyAlignment="1" applyProtection="1">
      <alignment vertical="top"/>
      <protection hidden="1"/>
    </xf>
    <xf numFmtId="168" fontId="11" fillId="0" borderId="82" xfId="0" applyNumberFormat="1" applyFont="1" applyBorder="1" applyAlignment="1" applyProtection="1">
      <alignment vertical="top"/>
      <protection locked="0"/>
    </xf>
    <xf numFmtId="165" fontId="11" fillId="22" borderId="62" xfId="0" applyNumberFormat="1" applyFont="1" applyFill="1" applyBorder="1" applyAlignment="1" applyProtection="1">
      <alignment vertical="top"/>
      <protection hidden="1"/>
    </xf>
    <xf numFmtId="168" fontId="11" fillId="0" borderId="83" xfId="0" applyNumberFormat="1" applyFont="1" applyBorder="1" applyAlignment="1" applyProtection="1">
      <alignment vertical="top"/>
      <protection locked="0"/>
    </xf>
    <xf numFmtId="165" fontId="11" fillId="22" borderId="65" xfId="0" applyNumberFormat="1" applyFont="1" applyFill="1" applyBorder="1" applyAlignment="1" applyProtection="1">
      <alignment vertical="top"/>
      <protection hidden="1"/>
    </xf>
    <xf numFmtId="166" fontId="11" fillId="12" borderId="89" xfId="3" applyNumberFormat="1" applyFont="1" applyFill="1" applyBorder="1" applyAlignment="1" applyProtection="1">
      <alignment vertical="top"/>
      <protection hidden="1"/>
    </xf>
    <xf numFmtId="166" fontId="11" fillId="12" borderId="90" xfId="3" applyNumberFormat="1" applyFont="1" applyFill="1" applyBorder="1" applyAlignment="1" applyProtection="1">
      <alignment vertical="top"/>
      <protection hidden="1"/>
    </xf>
    <xf numFmtId="166" fontId="11" fillId="12" borderId="34" xfId="3" applyNumberFormat="1" applyFont="1" applyFill="1" applyBorder="1" applyAlignment="1" applyProtection="1">
      <alignment vertical="top"/>
      <protection hidden="1"/>
    </xf>
    <xf numFmtId="44" fontId="4" fillId="28" borderId="6" xfId="3" applyNumberFormat="1" applyFont="1" applyFill="1" applyBorder="1" applyAlignment="1" applyProtection="1">
      <alignment vertical="top"/>
      <protection hidden="1"/>
    </xf>
    <xf numFmtId="0" fontId="4" fillId="0" borderId="32" xfId="0" applyFont="1" applyBorder="1"/>
    <xf numFmtId="0" fontId="0" fillId="0" borderId="0" xfId="0"/>
    <xf numFmtId="164" fontId="21" fillId="15" borderId="0" xfId="0" applyNumberFormat="1" applyFont="1" applyFill="1" applyProtection="1">
      <protection hidden="1"/>
    </xf>
    <xf numFmtId="0" fontId="25" fillId="7" borderId="46" xfId="0" applyFont="1" applyFill="1" applyBorder="1" applyAlignment="1">
      <alignment horizontal="center" vertical="center" textRotation="90"/>
    </xf>
    <xf numFmtId="0" fontId="0" fillId="18" borderId="47" xfId="0" applyFill="1" applyBorder="1" applyAlignment="1">
      <alignment horizontal="center" vertical="center" textRotation="90"/>
    </xf>
    <xf numFmtId="0" fontId="0" fillId="18" borderId="48" xfId="0" applyFill="1" applyBorder="1" applyAlignment="1">
      <alignment horizontal="center" vertical="center" textRotation="90"/>
    </xf>
    <xf numFmtId="0" fontId="25" fillId="16" borderId="46" xfId="0" applyFont="1" applyFill="1" applyBorder="1" applyAlignment="1">
      <alignment horizontal="center" vertical="center" textRotation="90"/>
    </xf>
    <xf numFmtId="0" fontId="0" fillId="20" borderId="47" xfId="0" applyFill="1" applyBorder="1" applyAlignment="1">
      <alignment horizontal="center" vertical="center" textRotation="90"/>
    </xf>
    <xf numFmtId="0" fontId="0" fillId="20" borderId="48" xfId="0" applyFill="1" applyBorder="1" applyAlignment="1">
      <alignment horizontal="center" vertical="center" textRotation="90"/>
    </xf>
    <xf numFmtId="0" fontId="24" fillId="10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8" borderId="60" xfId="0" applyFont="1" applyFill="1" applyBorder="1" applyAlignment="1" applyProtection="1">
      <alignment horizontal="center" vertical="center"/>
      <protection hidden="1"/>
    </xf>
    <xf numFmtId="0" fontId="4" fillId="28" borderId="62" xfId="0" applyFont="1" applyFill="1" applyBorder="1" applyAlignment="1" applyProtection="1">
      <alignment horizontal="center" vertical="center"/>
      <protection hidden="1"/>
    </xf>
    <xf numFmtId="0" fontId="36" fillId="0" borderId="66" xfId="0" applyFont="1" applyBorder="1" applyAlignment="1" applyProtection="1">
      <alignment horizontal="center" vertical="center"/>
      <protection locked="0"/>
    </xf>
    <xf numFmtId="0" fontId="36" fillId="0" borderId="67" xfId="0" applyFont="1" applyBorder="1" applyAlignment="1" applyProtection="1">
      <alignment horizontal="center" vertical="center"/>
      <protection locked="0"/>
    </xf>
    <xf numFmtId="0" fontId="4" fillId="28" borderId="4" xfId="0" applyFont="1" applyFill="1" applyBorder="1" applyAlignment="1" applyProtection="1">
      <alignment horizontal="center" vertical="top"/>
      <protection hidden="1"/>
    </xf>
    <xf numFmtId="0" fontId="4" fillId="28" borderId="2" xfId="0" applyFont="1" applyFill="1" applyBorder="1" applyAlignment="1" applyProtection="1">
      <alignment horizontal="center" vertical="top"/>
      <protection hidden="1"/>
    </xf>
    <xf numFmtId="0" fontId="4" fillId="28" borderId="1" xfId="0" applyFont="1" applyFill="1" applyBorder="1" applyAlignment="1" applyProtection="1">
      <alignment horizontal="center" vertical="top"/>
      <protection hidden="1"/>
    </xf>
    <xf numFmtId="166" fontId="4" fillId="28" borderId="1" xfId="3" applyNumberFormat="1" applyFont="1" applyFill="1" applyBorder="1" applyAlignment="1" applyProtection="1">
      <alignment horizontal="center" vertical="top"/>
      <protection hidden="1"/>
    </xf>
    <xf numFmtId="0" fontId="4" fillId="30" borderId="2" xfId="0" applyFont="1" applyFill="1" applyBorder="1" applyAlignment="1" applyProtection="1">
      <alignment horizontal="center" vertical="center" wrapText="1"/>
      <protection hidden="1"/>
    </xf>
    <xf numFmtId="0" fontId="0" fillId="19" borderId="5" xfId="0" applyFill="1" applyBorder="1" applyAlignment="1" applyProtection="1">
      <alignment horizontal="center" vertical="center" wrapText="1"/>
      <protection hidden="1"/>
    </xf>
    <xf numFmtId="0" fontId="0" fillId="19" borderId="26" xfId="0" applyFill="1" applyBorder="1" applyAlignment="1" applyProtection="1">
      <alignment horizontal="center" vertical="center" wrapText="1"/>
      <protection hidden="1"/>
    </xf>
    <xf numFmtId="0" fontId="18" fillId="6" borderId="37" xfId="2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5" fillId="35" borderId="46" xfId="0" applyFont="1" applyFill="1" applyBorder="1" applyAlignment="1">
      <alignment horizontal="center" vertical="center" wrapText="1"/>
    </xf>
    <xf numFmtId="0" fontId="4" fillId="28" borderId="28" xfId="0" applyFont="1" applyFill="1" applyBorder="1" applyAlignment="1" applyProtection="1">
      <alignment horizontal="center" vertical="top"/>
      <protection hidden="1"/>
    </xf>
    <xf numFmtId="0" fontId="4" fillId="28" borderId="45" xfId="0" applyFont="1" applyFill="1" applyBorder="1" applyAlignment="1" applyProtection="1">
      <alignment horizontal="center" vertical="top"/>
      <protection hidden="1"/>
    </xf>
    <xf numFmtId="0" fontId="4" fillId="28" borderId="86" xfId="0" applyFont="1" applyFill="1" applyBorder="1" applyAlignment="1" applyProtection="1">
      <alignment horizontal="center" vertical="top"/>
      <protection hidden="1"/>
    </xf>
    <xf numFmtId="166" fontId="4" fillId="35" borderId="25" xfId="3" applyNumberFormat="1" applyFont="1" applyFill="1" applyBorder="1" applyAlignment="1" applyProtection="1">
      <alignment horizontal="center" vertical="top"/>
      <protection hidden="1"/>
    </xf>
    <xf numFmtId="166" fontId="4" fillId="35" borderId="21" xfId="3" applyNumberFormat="1" applyFont="1" applyFill="1" applyBorder="1" applyAlignment="1" applyProtection="1">
      <alignment horizontal="center" vertical="top"/>
      <protection hidden="1"/>
    </xf>
    <xf numFmtId="0" fontId="4" fillId="28" borderId="40" xfId="0" applyFont="1" applyFill="1" applyBorder="1" applyAlignment="1" applyProtection="1">
      <alignment horizontal="center" vertical="center"/>
      <protection hidden="1"/>
    </xf>
    <xf numFmtId="0" fontId="4" fillId="28" borderId="41" xfId="0" applyFont="1" applyFill="1" applyBorder="1" applyAlignment="1" applyProtection="1">
      <alignment horizontal="center" vertical="center"/>
      <protection hidden="1"/>
    </xf>
    <xf numFmtId="0" fontId="4" fillId="28" borderId="42" xfId="0" applyFont="1" applyFill="1" applyBorder="1" applyAlignment="1" applyProtection="1">
      <alignment horizontal="center" vertical="center"/>
      <protection hidden="1"/>
    </xf>
    <xf numFmtId="0" fontId="32" fillId="6" borderId="51" xfId="0" applyFont="1" applyFill="1" applyBorder="1" applyAlignment="1" applyProtection="1">
      <alignment vertical="top"/>
      <protection locked="0"/>
    </xf>
    <xf numFmtId="0" fontId="4" fillId="0" borderId="51" xfId="0" applyFont="1" applyBorder="1" applyAlignment="1" applyProtection="1">
      <alignment vertical="top"/>
      <protection locked="0"/>
    </xf>
    <xf numFmtId="0" fontId="4" fillId="28" borderId="4" xfId="0" applyFont="1" applyFill="1" applyBorder="1" applyAlignment="1" applyProtection="1">
      <alignment horizontal="center" vertical="center"/>
      <protection hidden="1"/>
    </xf>
    <xf numFmtId="0" fontId="4" fillId="28" borderId="7" xfId="0" applyFont="1" applyFill="1" applyBorder="1" applyAlignment="1" applyProtection="1">
      <alignment horizontal="center" vertical="center"/>
      <protection hidden="1"/>
    </xf>
    <xf numFmtId="0" fontId="4" fillId="28" borderId="2" xfId="0" applyFont="1" applyFill="1" applyBorder="1" applyAlignment="1" applyProtection="1">
      <alignment horizontal="center" vertical="center"/>
      <protection hidden="1"/>
    </xf>
    <xf numFmtId="0" fontId="4" fillId="28" borderId="27" xfId="0" applyFont="1" applyFill="1" applyBorder="1" applyAlignment="1" applyProtection="1">
      <alignment horizontal="center" vertical="center"/>
      <protection hidden="1"/>
    </xf>
    <xf numFmtId="0" fontId="36" fillId="0" borderId="68" xfId="0" applyFont="1" applyBorder="1" applyAlignment="1" applyProtection="1">
      <alignment horizontal="center" vertical="center"/>
      <protection locked="0"/>
    </xf>
    <xf numFmtId="0" fontId="36" fillId="0" borderId="69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8" fillId="0" borderId="38" xfId="2" applyBorder="1" applyAlignment="1" applyProtection="1">
      <alignment horizontal="center" vertical="top"/>
      <protection locked="0"/>
    </xf>
    <xf numFmtId="0" fontId="18" fillId="0" borderId="39" xfId="2" applyBorder="1" applyAlignment="1" applyProtection="1">
      <alignment horizontal="center" vertical="top"/>
      <protection locked="0"/>
    </xf>
    <xf numFmtId="0" fontId="4" fillId="19" borderId="7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>
      <alignment horizontal="center" vertical="center" wrapText="1"/>
    </xf>
    <xf numFmtId="165" fontId="4" fillId="28" borderId="78" xfId="3" applyNumberFormat="1" applyFont="1" applyFill="1" applyBorder="1" applyAlignment="1" applyProtection="1">
      <alignment vertical="top"/>
      <protection hidden="1"/>
    </xf>
    <xf numFmtId="0" fontId="11" fillId="0" borderId="81" xfId="0" applyFont="1" applyBorder="1" applyAlignment="1" applyProtection="1">
      <alignment horizontal="center" vertical="top" wrapText="1"/>
      <protection locked="0"/>
    </xf>
    <xf numFmtId="0" fontId="11" fillId="0" borderId="65" xfId="0" applyFont="1" applyBorder="1" applyAlignment="1" applyProtection="1">
      <alignment horizontal="center" vertical="top" wrapText="1"/>
      <protection locked="0"/>
    </xf>
    <xf numFmtId="0" fontId="11" fillId="0" borderId="91" xfId="0" applyFont="1" applyBorder="1" applyAlignment="1" applyProtection="1">
      <alignment vertical="top" wrapText="1"/>
      <protection locked="0"/>
    </xf>
    <xf numFmtId="0" fontId="11" fillId="0" borderId="37" xfId="0" applyFont="1" applyBorder="1" applyAlignment="1" applyProtection="1">
      <alignment vertical="top" wrapText="1"/>
      <protection locked="0"/>
    </xf>
    <xf numFmtId="0" fontId="11" fillId="0" borderId="92" xfId="0" applyFont="1" applyBorder="1" applyAlignment="1" applyProtection="1">
      <alignment vertical="top" wrapText="1"/>
      <protection locked="0"/>
    </xf>
    <xf numFmtId="0" fontId="4" fillId="28" borderId="30" xfId="0" applyFont="1" applyFill="1" applyBorder="1" applyAlignment="1" applyProtection="1">
      <alignment horizontal="center" vertical="center"/>
      <protection hidden="1"/>
    </xf>
    <xf numFmtId="0" fontId="4" fillId="28" borderId="31" xfId="0" applyFont="1" applyFill="1" applyBorder="1" applyAlignment="1" applyProtection="1">
      <alignment horizontal="center" vertical="center"/>
      <protection hidden="1"/>
    </xf>
    <xf numFmtId="0" fontId="11" fillId="0" borderId="80" xfId="0" applyFont="1" applyBorder="1" applyAlignment="1" applyProtection="1">
      <alignment horizontal="center" vertical="top" wrapText="1"/>
      <protection locked="0"/>
    </xf>
    <xf numFmtId="0" fontId="11" fillId="0" borderId="63" xfId="0" applyFont="1" applyBorder="1" applyAlignment="1" applyProtection="1">
      <alignment horizontal="center" vertical="top" wrapText="1"/>
      <protection locked="0"/>
    </xf>
    <xf numFmtId="0" fontId="4" fillId="28" borderId="41" xfId="0" applyFont="1" applyFill="1" applyBorder="1" applyAlignment="1" applyProtection="1">
      <alignment horizontal="center" vertical="center" wrapText="1"/>
      <protection hidden="1"/>
    </xf>
    <xf numFmtId="0" fontId="4" fillId="28" borderId="42" xfId="0" applyFont="1" applyFill="1" applyBorder="1" applyAlignment="1" applyProtection="1">
      <alignment horizontal="center" vertical="center" wrapText="1"/>
      <protection hidden="1"/>
    </xf>
    <xf numFmtId="0" fontId="4" fillId="28" borderId="86" xfId="0" applyFont="1" applyFill="1" applyBorder="1" applyAlignment="1" applyProtection="1">
      <alignment horizontal="center" vertical="center"/>
      <protection hidden="1"/>
    </xf>
    <xf numFmtId="0" fontId="44" fillId="37" borderId="80" xfId="0" applyFont="1" applyFill="1" applyBorder="1" applyAlignment="1">
      <alignment horizontal="center" vertical="center" wrapText="1"/>
    </xf>
    <xf numFmtId="49" fontId="45" fillId="35" borderId="63" xfId="0" applyNumberFormat="1" applyFont="1" applyFill="1" applyBorder="1" applyAlignment="1">
      <alignment horizontal="center" vertical="center" wrapText="1"/>
    </xf>
    <xf numFmtId="0" fontId="45" fillId="35" borderId="65" xfId="0" applyFont="1" applyFill="1" applyBorder="1" applyAlignment="1">
      <alignment horizontal="center" vertical="center" wrapText="1"/>
    </xf>
    <xf numFmtId="0" fontId="0" fillId="31" borderId="52" xfId="0" applyFill="1" applyBorder="1" applyAlignment="1" applyProtection="1">
      <alignment horizontal="center" vertical="top" wrapText="1"/>
      <protection hidden="1"/>
    </xf>
    <xf numFmtId="0" fontId="0" fillId="31" borderId="10" xfId="0" applyFill="1" applyBorder="1" applyAlignment="1" applyProtection="1">
      <alignment horizontal="center" vertical="top" wrapText="1"/>
      <protection hidden="1"/>
    </xf>
    <xf numFmtId="0" fontId="0" fillId="38" borderId="75" xfId="0" applyFill="1" applyBorder="1" applyAlignment="1" applyProtection="1">
      <alignment horizontal="center" vertical="top"/>
      <protection locked="0"/>
    </xf>
    <xf numFmtId="0" fontId="4" fillId="28" borderId="2" xfId="0" applyFont="1" applyFill="1" applyBorder="1" applyAlignment="1" applyProtection="1">
      <alignment horizontal="center" vertical="center" wrapText="1"/>
      <protection hidden="1"/>
    </xf>
    <xf numFmtId="0" fontId="4" fillId="28" borderId="26" xfId="0" applyFont="1" applyFill="1" applyBorder="1" applyAlignment="1" applyProtection="1">
      <alignment horizontal="center" vertical="center" wrapText="1"/>
      <protection hidden="1"/>
    </xf>
    <xf numFmtId="0" fontId="4" fillId="28" borderId="93" xfId="0" applyFont="1" applyFill="1" applyBorder="1" applyAlignment="1" applyProtection="1">
      <alignment horizontal="center" vertical="center" wrapText="1"/>
      <protection hidden="1"/>
    </xf>
    <xf numFmtId="0" fontId="4" fillId="28" borderId="94" xfId="0" applyFont="1" applyFill="1" applyBorder="1" applyAlignment="1" applyProtection="1">
      <alignment horizontal="center" vertical="center"/>
      <protection hidden="1"/>
    </xf>
    <xf numFmtId="0" fontId="4" fillId="28" borderId="61" xfId="0" applyFont="1" applyFill="1" applyBorder="1" applyAlignment="1" applyProtection="1">
      <alignment horizontal="center" vertical="center"/>
      <protection hidden="1"/>
    </xf>
    <xf numFmtId="170" fontId="11" fillId="22" borderId="17" xfId="0" applyNumberFormat="1" applyFont="1" applyFill="1" applyBorder="1" applyAlignment="1" applyProtection="1">
      <alignment vertical="top"/>
      <protection hidden="1"/>
    </xf>
    <xf numFmtId="170" fontId="11" fillId="22" borderId="20" xfId="0" applyNumberFormat="1" applyFont="1" applyFill="1" applyBorder="1" applyAlignment="1" applyProtection="1">
      <alignment vertical="top"/>
      <protection hidden="1"/>
    </xf>
    <xf numFmtId="170" fontId="11" fillId="22" borderId="24" xfId="0" applyNumberFormat="1" applyFont="1" applyFill="1" applyBorder="1" applyAlignment="1" applyProtection="1">
      <alignment vertical="top"/>
      <protection hidden="1"/>
    </xf>
    <xf numFmtId="166" fontId="11" fillId="12" borderId="96" xfId="3" applyNumberFormat="1" applyFont="1" applyFill="1" applyBorder="1" applyAlignment="1" applyProtection="1">
      <alignment vertical="top"/>
      <protection hidden="1"/>
    </xf>
    <xf numFmtId="166" fontId="4" fillId="35" borderId="97" xfId="3" applyNumberFormat="1" applyFont="1" applyFill="1" applyBorder="1" applyAlignment="1" applyProtection="1">
      <alignment horizontal="center" vertical="top"/>
      <protection hidden="1"/>
    </xf>
    <xf numFmtId="166" fontId="4" fillId="35" borderId="98" xfId="3" applyNumberFormat="1" applyFont="1" applyFill="1" applyBorder="1" applyAlignment="1" applyProtection="1">
      <alignment horizontal="center" vertical="top"/>
      <protection hidden="1"/>
    </xf>
    <xf numFmtId="166" fontId="4" fillId="35" borderId="99" xfId="3" applyNumberFormat="1" applyFont="1" applyFill="1" applyBorder="1" applyAlignment="1" applyProtection="1">
      <alignment horizontal="center" vertical="top"/>
      <protection hidden="1"/>
    </xf>
    <xf numFmtId="0" fontId="4" fillId="28" borderId="100" xfId="0" applyFont="1" applyFill="1" applyBorder="1" applyAlignment="1" applyProtection="1">
      <alignment horizontal="center" vertical="center"/>
      <protection hidden="1"/>
    </xf>
    <xf numFmtId="166" fontId="4" fillId="28" borderId="8" xfId="3" applyNumberFormat="1" applyFont="1" applyFill="1" applyBorder="1" applyAlignment="1" applyProtection="1">
      <alignment horizontal="center" vertical="top"/>
      <protection hidden="1"/>
    </xf>
    <xf numFmtId="166" fontId="4" fillId="28" borderId="101" xfId="3" applyNumberFormat="1" applyFont="1" applyFill="1" applyBorder="1" applyAlignment="1" applyProtection="1">
      <alignment horizontal="center" vertical="top"/>
      <protection hidden="1"/>
    </xf>
    <xf numFmtId="166" fontId="4" fillId="28" borderId="9" xfId="3" applyNumberFormat="1" applyFont="1" applyFill="1" applyBorder="1" applyAlignment="1" applyProtection="1">
      <alignment horizontal="center" vertical="top"/>
      <protection hidden="1"/>
    </xf>
    <xf numFmtId="0" fontId="10" fillId="0" borderId="102" xfId="0" applyFont="1" applyBorder="1" applyAlignment="1" applyProtection="1">
      <alignment horizontal="left" vertical="top" wrapText="1"/>
      <protection hidden="1"/>
    </xf>
    <xf numFmtId="0" fontId="18" fillId="6" borderId="38" xfId="2" applyFill="1" applyBorder="1" applyAlignment="1" applyProtection="1">
      <alignment horizontal="center" vertical="top"/>
      <protection locked="0"/>
    </xf>
    <xf numFmtId="0" fontId="18" fillId="6" borderId="39" xfId="2" applyFill="1" applyBorder="1" applyAlignment="1" applyProtection="1">
      <alignment horizontal="center" vertical="top"/>
      <protection locked="0"/>
    </xf>
    <xf numFmtId="0" fontId="29" fillId="6" borderId="0" xfId="0" applyFont="1" applyFill="1" applyBorder="1" applyAlignment="1" applyProtection="1">
      <alignment horizontal="left" vertical="top" wrapText="1"/>
      <protection hidden="1"/>
    </xf>
    <xf numFmtId="0" fontId="30" fillId="6" borderId="0" xfId="0" applyFont="1" applyFill="1" applyBorder="1" applyAlignment="1" applyProtection="1">
      <alignment vertical="top"/>
      <protection hidden="1"/>
    </xf>
    <xf numFmtId="0" fontId="30" fillId="6" borderId="0" xfId="0" applyFont="1" applyFill="1" applyBorder="1" applyAlignment="1" applyProtection="1">
      <alignment horizontal="center" vertical="top"/>
      <protection hidden="1"/>
    </xf>
    <xf numFmtId="0" fontId="27" fillId="6" borderId="28" xfId="0" applyFont="1" applyFill="1" applyBorder="1" applyAlignment="1" applyProtection="1">
      <alignment horizontal="center" vertical="top"/>
      <protection hidden="1"/>
    </xf>
    <xf numFmtId="0" fontId="0" fillId="0" borderId="45" xfId="0" applyBorder="1" applyAlignment="1" applyProtection="1">
      <alignment vertical="top"/>
      <protection hidden="1"/>
    </xf>
    <xf numFmtId="0" fontId="0" fillId="0" borderId="29" xfId="0" applyBorder="1" applyAlignment="1" applyProtection="1">
      <alignment vertical="top"/>
      <protection hidden="1"/>
    </xf>
    <xf numFmtId="0" fontId="29" fillId="6" borderId="32" xfId="0" applyFont="1" applyFill="1" applyBorder="1" applyAlignment="1" applyProtection="1">
      <alignment vertical="top"/>
      <protection hidden="1"/>
    </xf>
    <xf numFmtId="0" fontId="30" fillId="6" borderId="33" xfId="0" applyFont="1" applyFill="1" applyBorder="1" applyAlignment="1" applyProtection="1">
      <alignment vertical="top"/>
      <protection hidden="1"/>
    </xf>
    <xf numFmtId="0" fontId="29" fillId="6" borderId="32" xfId="0" applyFont="1" applyFill="1" applyBorder="1" applyAlignment="1" applyProtection="1">
      <alignment horizontal="left" vertical="top" wrapText="1"/>
      <protection hidden="1"/>
    </xf>
    <xf numFmtId="0" fontId="29" fillId="6" borderId="33" xfId="0" applyFont="1" applyFill="1" applyBorder="1" applyAlignment="1" applyProtection="1">
      <alignment horizontal="left" vertical="top" wrapText="1"/>
      <protection hidden="1"/>
    </xf>
    <xf numFmtId="0" fontId="40" fillId="6" borderId="0" xfId="0" applyFont="1" applyFill="1" applyBorder="1" applyAlignment="1" applyProtection="1">
      <alignment horizontal="right" vertical="top"/>
      <protection hidden="1"/>
    </xf>
    <xf numFmtId="0" fontId="39" fillId="6" borderId="0" xfId="0" applyFont="1" applyFill="1" applyBorder="1" applyAlignment="1" applyProtection="1">
      <alignment vertical="top"/>
      <protection hidden="1"/>
    </xf>
    <xf numFmtId="0" fontId="31" fillId="6" borderId="0" xfId="0" applyFont="1" applyFill="1" applyBorder="1" applyAlignment="1" applyProtection="1">
      <alignment vertical="top"/>
      <protection hidden="1"/>
    </xf>
    <xf numFmtId="0" fontId="38" fillId="6" borderId="33" xfId="0" applyFont="1" applyFill="1" applyBorder="1" applyAlignment="1" applyProtection="1">
      <alignment horizontal="right" vertical="top"/>
      <protection hidden="1"/>
    </xf>
    <xf numFmtId="0" fontId="30" fillId="6" borderId="34" xfId="0" applyFont="1" applyFill="1" applyBorder="1" applyAlignment="1" applyProtection="1">
      <alignment vertical="top"/>
      <protection hidden="1"/>
    </xf>
    <xf numFmtId="0" fontId="30" fillId="6" borderId="44" xfId="0" applyFont="1" applyFill="1" applyBorder="1" applyAlignment="1" applyProtection="1">
      <alignment vertical="top"/>
      <protection hidden="1"/>
    </xf>
    <xf numFmtId="0" fontId="30" fillId="6" borderId="35" xfId="0" applyFont="1" applyFill="1" applyBorder="1" applyAlignment="1" applyProtection="1">
      <alignment vertical="top"/>
      <protection hidden="1"/>
    </xf>
    <xf numFmtId="0" fontId="4" fillId="28" borderId="103" xfId="0" applyFont="1" applyFill="1" applyBorder="1" applyAlignment="1" applyProtection="1">
      <alignment horizontal="center" vertical="center"/>
      <protection hidden="1"/>
    </xf>
    <xf numFmtId="0" fontId="4" fillId="28" borderId="26" xfId="0" applyFont="1" applyFill="1" applyBorder="1" applyAlignment="1" applyProtection="1">
      <alignment horizontal="center" vertical="center"/>
      <protection hidden="1"/>
    </xf>
    <xf numFmtId="0" fontId="4" fillId="28" borderId="103" xfId="0" applyFont="1" applyFill="1" applyBorder="1" applyAlignment="1" applyProtection="1">
      <alignment horizontal="center" vertical="center" wrapText="1"/>
      <protection hidden="1"/>
    </xf>
    <xf numFmtId="168" fontId="4" fillId="28" borderId="88" xfId="3" applyNumberFormat="1" applyFont="1" applyFill="1" applyBorder="1" applyAlignment="1" applyProtection="1">
      <alignment vertical="top"/>
      <protection locked="0"/>
    </xf>
    <xf numFmtId="0" fontId="4" fillId="28" borderId="1" xfId="0" applyFont="1" applyFill="1" applyBorder="1" applyAlignment="1" applyProtection="1">
      <alignment horizontal="center" vertical="top"/>
      <protection locked="0"/>
    </xf>
    <xf numFmtId="0" fontId="4" fillId="28" borderId="9" xfId="0" applyFont="1" applyFill="1" applyBorder="1" applyAlignment="1" applyProtection="1">
      <alignment horizontal="center" vertical="top"/>
      <protection locked="0"/>
    </xf>
    <xf numFmtId="0" fontId="4" fillId="28" borderId="8" xfId="0" applyFont="1" applyFill="1" applyBorder="1" applyAlignment="1" applyProtection="1">
      <alignment horizontal="center" vertical="top"/>
      <protection locked="0"/>
    </xf>
    <xf numFmtId="0" fontId="4" fillId="28" borderId="101" xfId="0" applyFont="1" applyFill="1" applyBorder="1" applyAlignment="1" applyProtection="1">
      <alignment horizontal="center" vertical="top"/>
      <protection locked="0"/>
    </xf>
    <xf numFmtId="0" fontId="4" fillId="28" borderId="60" xfId="0" applyFont="1" applyFill="1" applyBorder="1" applyAlignment="1" applyProtection="1">
      <alignment horizontal="center" vertical="center"/>
      <protection locked="0"/>
    </xf>
    <xf numFmtId="0" fontId="4" fillId="28" borderId="62" xfId="0" applyFont="1" applyFill="1" applyBorder="1" applyAlignment="1" applyProtection="1">
      <alignment horizontal="center" vertical="center"/>
      <protection locked="0"/>
    </xf>
    <xf numFmtId="0" fontId="4" fillId="28" borderId="82" xfId="0" applyFont="1" applyFill="1" applyBorder="1" applyAlignment="1" applyProtection="1">
      <alignment horizontal="center" vertical="center"/>
      <protection locked="0"/>
    </xf>
    <xf numFmtId="0" fontId="4" fillId="28" borderId="94" xfId="0" applyFont="1" applyFill="1" applyBorder="1" applyAlignment="1" applyProtection="1">
      <alignment horizontal="center" vertical="center"/>
      <protection locked="0"/>
    </xf>
    <xf numFmtId="0" fontId="4" fillId="28" borderId="95" xfId="0" applyFont="1" applyFill="1" applyBorder="1" applyAlignment="1" applyProtection="1">
      <alignment horizontal="center" vertical="center"/>
      <protection locked="0"/>
    </xf>
    <xf numFmtId="0" fontId="4" fillId="28" borderId="1" xfId="0" applyFont="1" applyFill="1" applyBorder="1" applyAlignment="1" applyProtection="1">
      <alignment horizontal="center" vertical="top"/>
      <protection locked="0" hidden="1"/>
    </xf>
    <xf numFmtId="0" fontId="4" fillId="28" borderId="9" xfId="0" applyFont="1" applyFill="1" applyBorder="1" applyAlignment="1" applyProtection="1">
      <alignment horizontal="center" vertical="top"/>
      <protection locked="0" hidden="1"/>
    </xf>
    <xf numFmtId="0" fontId="4" fillId="28" borderId="8" xfId="0" applyFont="1" applyFill="1" applyBorder="1" applyAlignment="1" applyProtection="1">
      <alignment horizontal="center" vertical="top"/>
      <protection locked="0" hidden="1"/>
    </xf>
    <xf numFmtId="0" fontId="4" fillId="28" borderId="101" xfId="0" applyFont="1" applyFill="1" applyBorder="1" applyAlignment="1" applyProtection="1">
      <alignment horizontal="center" vertical="top"/>
      <protection locked="0" hidden="1"/>
    </xf>
    <xf numFmtId="0" fontId="4" fillId="38" borderId="63" xfId="0" applyFont="1" applyFill="1" applyBorder="1" applyAlignment="1" applyProtection="1">
      <alignment horizontal="center" vertical="center"/>
      <protection locked="0"/>
    </xf>
    <xf numFmtId="0" fontId="4" fillId="38" borderId="64" xfId="0" applyFont="1" applyFill="1" applyBorder="1" applyAlignment="1" applyProtection="1">
      <alignment horizontal="center" vertical="center"/>
      <protection locked="0"/>
    </xf>
    <xf numFmtId="0" fontId="4" fillId="38" borderId="65" xfId="0" applyFont="1" applyFill="1" applyBorder="1" applyAlignment="1" applyProtection="1">
      <alignment horizontal="center" vertical="center"/>
      <protection locked="0"/>
    </xf>
    <xf numFmtId="166" fontId="21" fillId="0" borderId="104" xfId="3" applyNumberFormat="1" applyFont="1" applyFill="1" applyBorder="1" applyAlignment="1">
      <alignment horizontal="right" vertical="top" wrapText="1"/>
    </xf>
    <xf numFmtId="0" fontId="16" fillId="10" borderId="105" xfId="0" applyFont="1" applyFill="1" applyBorder="1" applyAlignment="1">
      <alignment horizontal="center" vertical="center" wrapText="1"/>
    </xf>
    <xf numFmtId="0" fontId="16" fillId="10" borderId="49" xfId="0" applyFont="1" applyFill="1" applyBorder="1" applyAlignment="1">
      <alignment horizontal="center" vertical="center" wrapText="1"/>
    </xf>
    <xf numFmtId="0" fontId="13" fillId="6" borderId="0" xfId="0" applyFont="1" applyFill="1" applyAlignment="1" applyProtection="1">
      <alignment horizontal="right" vertical="top"/>
      <protection locked="0"/>
    </xf>
    <xf numFmtId="0" fontId="0" fillId="6" borderId="37" xfId="0" applyFill="1" applyBorder="1" applyAlignment="1" applyProtection="1">
      <alignment vertical="top"/>
      <protection locked="0"/>
    </xf>
    <xf numFmtId="0" fontId="0" fillId="6" borderId="38" xfId="0" applyFill="1" applyBorder="1" applyProtection="1">
      <protection locked="0"/>
    </xf>
    <xf numFmtId="0" fontId="0" fillId="6" borderId="39" xfId="0" applyFill="1" applyBorder="1" applyProtection="1">
      <protection locked="0"/>
    </xf>
    <xf numFmtId="0" fontId="0" fillId="6" borderId="0" xfId="0" applyFill="1" applyAlignment="1" applyProtection="1">
      <alignment horizontal="right"/>
      <protection locked="0"/>
    </xf>
    <xf numFmtId="0" fontId="0" fillId="6" borderId="0" xfId="0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right" vertical="top"/>
      <protection locked="0"/>
    </xf>
    <xf numFmtId="0" fontId="0" fillId="6" borderId="39" xfId="0" applyFill="1" applyBorder="1" applyAlignment="1" applyProtection="1">
      <alignment vertical="top"/>
      <protection locked="0"/>
    </xf>
    <xf numFmtId="0" fontId="21" fillId="0" borderId="3" xfId="0" applyFont="1" applyBorder="1" applyAlignment="1" applyProtection="1">
      <alignment horizontal="left" vertical="top" wrapText="1"/>
      <protection locked="0"/>
    </xf>
    <xf numFmtId="49" fontId="21" fillId="0" borderId="3" xfId="0" applyNumberFormat="1" applyFont="1" applyBorder="1" applyAlignment="1" applyProtection="1">
      <alignment horizontal="left" vertical="top" wrapText="1"/>
      <protection locked="0"/>
    </xf>
  </cellXfs>
  <cellStyles count="4">
    <cellStyle name="Lien hypertexte" xfId="2" builtinId="8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Pr&#233;sentatio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45050</xdr:rowOff>
    </xdr:from>
    <xdr:to>
      <xdr:col>5</xdr:col>
      <xdr:colOff>536194</xdr:colOff>
      <xdr:row>6</xdr:row>
      <xdr:rowOff>85317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F7296F1-E652-4EEA-B5CD-F3075E32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1050" y="203800"/>
          <a:ext cx="2765044" cy="834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161924</xdr:rowOff>
    </xdr:from>
    <xdr:to>
      <xdr:col>0</xdr:col>
      <xdr:colOff>523875</xdr:colOff>
      <xdr:row>3</xdr:row>
      <xdr:rowOff>247649</xdr:rowOff>
    </xdr:to>
    <xdr:sp macro="" textlink="">
      <xdr:nvSpPr>
        <xdr:cNvPr id="6" name="Flèche vers le hau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 rot="18900000">
          <a:off x="285750" y="876299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25400</xdr:colOff>
      <xdr:row>0</xdr:row>
      <xdr:rowOff>19406</xdr:rowOff>
    </xdr:from>
    <xdr:to>
      <xdr:col>0</xdr:col>
      <xdr:colOff>2098294</xdr:colOff>
      <xdr:row>1</xdr:row>
      <xdr:rowOff>327151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1CD6CBB-DACC-4D62-96C8-5F80D3CC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9406"/>
          <a:ext cx="2072894" cy="625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54429" y="11906249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27214" y="1601560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54428" y="20070535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40821" y="2415267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7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54429" y="31636607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9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 bwMode="auto">
        <a:xfrm>
          <a:off x="27214" y="39093321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10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 bwMode="auto">
        <a:xfrm>
          <a:off x="54429" y="4329792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1" name="Flèche vers le hau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 bwMode="auto">
        <a:xfrm rot="10800000">
          <a:off x="13593535" y="2340429"/>
          <a:ext cx="340178" cy="48985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2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 bwMode="auto">
        <a:xfrm rot="18900000">
          <a:off x="142875" y="247650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42789" y="5487714"/>
          <a:ext cx="266667" cy="248491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40847" y="5485947"/>
          <a:ext cx="266667" cy="216580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8547" y="5468675"/>
          <a:ext cx="268653" cy="282261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C8B1BAA6-618D-4260-ADAB-C4365D065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3040"/>
          <a:ext cx="2108273" cy="6552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7C45C-CB42-4D97-8478-971F9FA93D68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3D5786-2B5B-4788-89DF-83BB8B4A39CB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76B9C4-0E9E-470E-ABE7-C3E0C5A19C25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541924-ADE5-499B-AC68-AD301808D1DE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CAD32-4BF9-47D7-B310-52DC5AC77EE0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3B89B1-024D-4772-A995-19DADD4EEA4F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953D20-C78B-4D6F-BE24-1BA7045C2112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E368517A-368B-4FC3-8FF2-84FFE61CFAEA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8ED35B-02FF-48DB-9EF1-98AEFE0E276D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BEA6918-9B91-4FBC-AD5A-DB3AC1D36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E921821D-8F2E-4354-B7C0-44721D7A65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298A253-E55B-4E2F-87F1-C46517038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B05369E9-E5A0-4FDD-8978-08BB2B52B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CBBEA-4EA9-4DAC-B34A-0C83D8FD1946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251CDB-647D-4478-BC16-5E58228093C0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77770-E304-4D9C-A8EF-891872F2B2E1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5FB4F3-15A1-478B-9CB0-572BACE1E801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D84BAB-623D-45C4-A353-6C76042420F4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023B72-25F2-49CD-8B59-E5AD9524C458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253E40-95A6-429A-B1A4-4F8382966364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A1E99A10-A0B4-454C-AF7A-959555C89F22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30DD21-2011-4956-B5C8-F2FB516A08B8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38FE877-ECD3-4F6C-9E60-835EB9F2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9E57994-28FA-4D6D-BFBF-EFDED067C7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200CDF7D-5FB2-43E3-8E36-68A31E10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41862BB4-172A-42D2-BDD6-34204657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BC547D-0EB2-4ACB-AB4B-2E06B8C8D501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C677AA-2166-452A-83DA-AD7C62E3683A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AA975F-7F9B-4D8A-874A-F30F4F835AA4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CFF90-2FA6-482B-B83E-E52047D244D5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3FE27-1538-4113-B69D-75908D33C783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BB749-4F23-4B68-9B06-3C1CF3F33AFD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9F8B4B-1BE4-49E7-9BCE-F32C1DF0EB15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A67DB6DA-321E-4F29-AA94-883D8C6C3FB6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9C0401-A0B8-4695-807B-8FBB279472A3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9192C088-BDF5-4530-9F04-C373731C4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A1FA326-5BC0-4CED-8A96-0642C097E2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2E0ACC11-C75F-4B5E-9464-FDE8C4BCC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4DF0D245-6264-43AF-AE71-631125493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043A4-25D7-47A3-A161-2C4407B28C85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D8FCC4-656A-4EE8-9E0C-B763FDD2ABA1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A0B3C8-8D7A-4375-AD50-07903607B276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0B3FE2-EAEB-4655-9F2D-18C7092CD4E8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74599B-0CCD-415F-87FF-F7FE3CF51820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20F46B-2F28-49EF-BAF7-09BCD2317087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564AC-CA2F-4F0F-A90F-84B331707F57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60813B6D-B75D-44E2-BBB4-2A6FB16D61CF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8C7B9B-AFAD-4048-BC88-46966C94F5C7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78EE5F1-0593-42FC-B1DA-8B6287F36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B392DE7-E527-453E-A488-99F640F04B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318FD945-5B1C-452A-A63E-C932D3E0F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ABAC73EC-44B1-4879-B487-96D4C95DB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80048-91D5-4C26-A276-B9747570CD37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5149B-6023-4C2F-81B1-1FF0951BDA45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39FA6-FDC4-4C84-BC46-99670FDA8F7B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71AE4-F316-47EF-9C82-DA274AAA0569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3D078-C04B-43EC-9D17-F460A8507A11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5B3D44-77D9-4ECD-9B59-5844F19A263E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0F3BC-9084-4AB1-AA17-7665024040E1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9C2542B5-8841-4D24-A1C4-C8D9509A1C45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848DD8-2BBE-475E-9EDC-991BD3510031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C233220-1FF8-4531-87BA-6C0F00E4D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96F1F78B-5F4D-453D-8633-FA4DD0C44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0975CB5-3C67-4FA5-A4D4-493E24622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9F2615C7-68C3-40EC-9716-C7B450FE2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3B752-ACC1-4BCB-93D2-BDB0ED9BB763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6E694A-2A86-4ED4-97B8-46D06EDD4D30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038B8-87A0-42CD-B1D5-FE83C8FB28B4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8006D-90A4-4EAE-AEB2-1D94A309326C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E6A031-CFE2-48F9-BF79-08CAEF17FE98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BB7A6-F4E6-47EF-B452-96BCAD391011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38F7C-2703-4457-A04E-E8D05D7BC5D9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3A4B3D84-4FBA-4993-96D7-F124019EB197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B0A1A8-9003-4FED-BD26-28C6A3BB4B82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7AD34813-1A82-4396-BE67-DFE965288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E3AC4AA3-4700-4AAE-B72E-3ACDCC6A0F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5DFC3E11-CEC3-4AD7-9C9B-47267C105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FF48D677-0859-4C1B-86FB-4B508196D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theme="8" tint="-0.249977111117893"/>
  </sheetPr>
  <dimension ref="B8:J26"/>
  <sheetViews>
    <sheetView showGridLines="0" tabSelected="1" topLeftCell="A6" zoomScaleNormal="100" workbookViewId="0">
      <selection activeCell="E44" sqref="E44"/>
    </sheetView>
  </sheetViews>
  <sheetFormatPr baseColWidth="10" defaultRowHeight="12.5" x14ac:dyDescent="0.25"/>
  <cols>
    <col min="2" max="2" width="35.81640625" customWidth="1"/>
  </cols>
  <sheetData>
    <row r="8" spans="2:10" ht="25.5" thickBot="1" x14ac:dyDescent="0.55000000000000004">
      <c r="D8" s="19" t="s">
        <v>69</v>
      </c>
    </row>
    <row r="9" spans="2:10" ht="13" thickBot="1" x14ac:dyDescent="0.3">
      <c r="B9" s="16"/>
      <c r="C9" s="17"/>
      <c r="D9" s="54" t="s">
        <v>137</v>
      </c>
      <c r="E9" s="17"/>
      <c r="F9" s="17"/>
      <c r="G9" s="17"/>
      <c r="H9" s="17"/>
      <c r="I9" s="17"/>
      <c r="J9" s="18"/>
    </row>
    <row r="10" spans="2:10" x14ac:dyDescent="0.25">
      <c r="B10" s="8"/>
      <c r="C10" s="9"/>
      <c r="D10" s="9"/>
      <c r="E10" s="9"/>
      <c r="F10" s="9"/>
      <c r="G10" s="9"/>
      <c r="H10" s="9"/>
      <c r="I10" s="9"/>
      <c r="J10" s="10"/>
    </row>
    <row r="11" spans="2:10" ht="13" x14ac:dyDescent="0.3">
      <c r="B11" s="112" t="s">
        <v>48</v>
      </c>
      <c r="J11" s="12"/>
    </row>
    <row r="12" spans="2:10" ht="13" x14ac:dyDescent="0.3">
      <c r="B12" s="188" t="s">
        <v>49</v>
      </c>
      <c r="C12" s="189"/>
      <c r="J12" s="12"/>
    </row>
    <row r="13" spans="2:10" x14ac:dyDescent="0.25">
      <c r="B13" s="11"/>
      <c r="J13" s="12"/>
    </row>
    <row r="14" spans="2:10" x14ac:dyDescent="0.25">
      <c r="B14" s="11"/>
      <c r="J14" s="12"/>
    </row>
    <row r="15" spans="2:10" ht="13" x14ac:dyDescent="0.3">
      <c r="B15" s="53" t="s">
        <v>136</v>
      </c>
      <c r="J15" s="12"/>
    </row>
    <row r="16" spans="2:10" x14ac:dyDescent="0.25">
      <c r="B16" s="11"/>
      <c r="J16" s="12"/>
    </row>
    <row r="17" spans="2:10" ht="13" thickBot="1" x14ac:dyDescent="0.3">
      <c r="B17" s="13"/>
      <c r="C17" s="14"/>
      <c r="D17" s="14"/>
      <c r="E17" s="14"/>
      <c r="F17" s="14"/>
      <c r="G17" s="14"/>
      <c r="H17" s="14"/>
      <c r="I17" s="14"/>
      <c r="J17" s="15"/>
    </row>
    <row r="18" spans="2:10" ht="15.5" x14ac:dyDescent="0.35">
      <c r="B18" s="8"/>
      <c r="C18" s="9"/>
      <c r="D18" s="113" t="s">
        <v>47</v>
      </c>
      <c r="E18" s="20"/>
      <c r="F18" s="9"/>
      <c r="G18" s="9"/>
      <c r="H18" s="9"/>
      <c r="I18" s="9"/>
      <c r="J18" s="10"/>
    </row>
    <row r="19" spans="2:10" x14ac:dyDescent="0.25">
      <c r="B19" s="11"/>
      <c r="J19" s="12"/>
    </row>
    <row r="20" spans="2:10" x14ac:dyDescent="0.25">
      <c r="B20" s="11" t="s">
        <v>135</v>
      </c>
      <c r="J20" s="12"/>
    </row>
    <row r="21" spans="2:10" x14ac:dyDescent="0.25">
      <c r="B21" s="11" t="s">
        <v>142</v>
      </c>
      <c r="J21" s="12"/>
    </row>
    <row r="22" spans="2:10" x14ac:dyDescent="0.25">
      <c r="B22" s="11"/>
      <c r="J22" s="12"/>
    </row>
    <row r="23" spans="2:10" x14ac:dyDescent="0.25">
      <c r="B23" s="11"/>
      <c r="J23" s="12"/>
    </row>
    <row r="24" spans="2:10" x14ac:dyDescent="0.25">
      <c r="B24" s="11"/>
      <c r="J24" s="12"/>
    </row>
    <row r="25" spans="2:10" x14ac:dyDescent="0.25">
      <c r="B25" s="11"/>
      <c r="J25" s="12"/>
    </row>
    <row r="26" spans="2:10" ht="13" thickBot="1" x14ac:dyDescent="0.3">
      <c r="B26" s="13"/>
      <c r="C26" s="14"/>
      <c r="D26" s="14"/>
      <c r="E26" s="14"/>
      <c r="F26" s="14"/>
      <c r="G26" s="14"/>
      <c r="H26" s="14"/>
      <c r="I26" s="14"/>
      <c r="J26" s="15"/>
    </row>
  </sheetData>
  <sheetProtection algorithmName="SHA-512" hashValue="mXRMBMVXebRn8ZdQaMEhsW1PMtdZskujC65ejM5jsImdQ9cCDn5tHLemZQT7L9TfOxFHr/3p0CDMtqw0EZGaZQ==" saltValue="Gcv4pubF/UL8CsuMrFPgag==" spinCount="100000" sheet="1" objects="1" scenarios="1"/>
  <mergeCells count="1"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63E3-34FF-4216-99C4-8E3716DCB10E}">
  <sheetPr>
    <tabColor theme="9" tint="-0.499984740745262"/>
  </sheetPr>
  <dimension ref="A1:A4"/>
  <sheetViews>
    <sheetView workbookViewId="0">
      <selection activeCell="N18" sqref="M16:N18"/>
    </sheetView>
  </sheetViews>
  <sheetFormatPr baseColWidth="10" defaultRowHeight="12.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44"/>
  <sheetViews>
    <sheetView topLeftCell="A21" zoomScale="80" zoomScaleNormal="80" workbookViewId="0">
      <selection activeCell="F9" sqref="F9:G9"/>
    </sheetView>
  </sheetViews>
  <sheetFormatPr baseColWidth="10" defaultColWidth="11.453125" defaultRowHeight="12.5" x14ac:dyDescent="0.25"/>
  <cols>
    <col min="1" max="1" width="30.453125" style="114" customWidth="1"/>
    <col min="2" max="2" width="18.26953125" style="114" customWidth="1"/>
    <col min="3" max="3" width="18.453125" style="114" customWidth="1"/>
    <col min="4" max="4" width="16" style="114" customWidth="1"/>
    <col min="5" max="5" width="12.7265625" style="114" customWidth="1"/>
    <col min="6" max="6" width="13.1796875" style="114" customWidth="1"/>
    <col min="7" max="7" width="13.81640625" style="114" customWidth="1"/>
    <col min="8" max="8" width="12.54296875" style="114" customWidth="1"/>
    <col min="9" max="9" width="16.26953125" style="114" customWidth="1"/>
    <col min="10" max="10" width="11.453125" style="114"/>
    <col min="11" max="11" width="10.453125" style="114" customWidth="1"/>
    <col min="12" max="16384" width="11.453125" style="114"/>
  </cols>
  <sheetData>
    <row r="1" spans="1:11" ht="25" x14ac:dyDescent="0.25">
      <c r="A1" s="57"/>
      <c r="B1" s="57"/>
      <c r="C1" s="57"/>
      <c r="D1" s="57"/>
      <c r="E1" s="57"/>
      <c r="F1" s="57"/>
      <c r="G1" s="57"/>
      <c r="H1" s="190">
        <f ca="1">NOW()</f>
        <v>45371.901255671299</v>
      </c>
      <c r="I1" s="190"/>
      <c r="J1" s="190"/>
      <c r="K1" s="57"/>
    </row>
    <row r="2" spans="1:11" ht="30.75" customHeight="1" x14ac:dyDescent="0.25">
      <c r="A2" s="57"/>
      <c r="B2" s="55"/>
      <c r="C2" s="55"/>
      <c r="D2" s="55"/>
      <c r="E2" s="57" t="s">
        <v>50</v>
      </c>
      <c r="F2" s="55"/>
      <c r="G2" s="55"/>
      <c r="H2" s="55"/>
      <c r="I2" s="57"/>
      <c r="J2" s="57"/>
      <c r="K2" s="57"/>
    </row>
    <row r="4" spans="1:11" ht="25.5" customHeight="1" x14ac:dyDescent="0.25">
      <c r="A4" s="318" t="s">
        <v>17</v>
      </c>
      <c r="B4" s="319"/>
      <c r="C4" s="320"/>
      <c r="D4" s="320"/>
      <c r="E4" s="320"/>
      <c r="F4" s="320"/>
      <c r="G4" s="320"/>
      <c r="H4" s="320"/>
      <c r="I4" s="320"/>
      <c r="J4" s="320"/>
      <c r="K4" s="321"/>
    </row>
    <row r="5" spans="1:11" x14ac:dyDescent="0.25">
      <c r="A5" s="322"/>
      <c r="B5" s="323"/>
      <c r="C5" s="323"/>
      <c r="D5" s="323"/>
      <c r="E5" s="324"/>
      <c r="F5" s="324"/>
      <c r="G5" s="324"/>
      <c r="H5" s="324"/>
      <c r="I5" s="324"/>
      <c r="J5" s="324"/>
      <c r="K5" s="324"/>
    </row>
    <row r="6" spans="1:11" ht="33" customHeight="1" x14ac:dyDescent="0.25">
      <c r="A6" s="318" t="s">
        <v>58</v>
      </c>
      <c r="B6" s="319"/>
      <c r="C6" s="320"/>
      <c r="D6" s="320"/>
      <c r="E6" s="320"/>
      <c r="F6" s="320"/>
      <c r="G6" s="320"/>
      <c r="H6" s="320"/>
      <c r="I6" s="320"/>
      <c r="J6" s="320"/>
      <c r="K6" s="321"/>
    </row>
    <row r="7" spans="1:11" x14ac:dyDescent="0.25">
      <c r="A7" s="325"/>
      <c r="B7" s="323"/>
      <c r="C7" s="323"/>
      <c r="D7" s="323"/>
      <c r="E7" s="324"/>
      <c r="F7" s="324"/>
      <c r="G7" s="324"/>
      <c r="H7" s="324"/>
      <c r="I7" s="324"/>
      <c r="J7" s="324"/>
      <c r="K7" s="324"/>
    </row>
    <row r="8" spans="1:11" x14ac:dyDescent="0.25">
      <c r="A8" s="322"/>
      <c r="B8" s="323"/>
      <c r="C8" s="323"/>
      <c r="D8" s="323"/>
      <c r="E8" s="324"/>
      <c r="F8" s="324"/>
      <c r="G8" s="324"/>
      <c r="H8" s="324"/>
      <c r="I8" s="324"/>
      <c r="J8" s="324"/>
      <c r="K8" s="324"/>
    </row>
    <row r="9" spans="1:11" ht="27" customHeight="1" x14ac:dyDescent="0.25">
      <c r="A9" s="318" t="s">
        <v>138</v>
      </c>
      <c r="B9" s="319"/>
      <c r="C9" s="326"/>
      <c r="D9" s="324"/>
      <c r="E9" s="318" t="s">
        <v>139</v>
      </c>
      <c r="F9" s="319"/>
      <c r="G9" s="326"/>
      <c r="H9" s="324"/>
      <c r="I9" s="318" t="s">
        <v>140</v>
      </c>
      <c r="J9" s="319"/>
      <c r="K9" s="326"/>
    </row>
    <row r="10" spans="1:11" x14ac:dyDescent="0.25">
      <c r="A10" s="325"/>
      <c r="B10" s="323"/>
      <c r="C10" s="323"/>
      <c r="D10" s="323"/>
      <c r="E10" s="324"/>
      <c r="F10" s="324"/>
      <c r="G10" s="324"/>
      <c r="H10" s="324"/>
      <c r="I10" s="324"/>
      <c r="J10" s="324"/>
      <c r="K10" s="324"/>
    </row>
    <row r="11" spans="1:11" x14ac:dyDescent="0.25">
      <c r="A11" s="56"/>
      <c r="B11" s="56"/>
      <c r="C11" s="56"/>
      <c r="D11" s="56"/>
    </row>
    <row r="12" spans="1:11" ht="20.5" x14ac:dyDescent="0.25">
      <c r="A12" s="115" t="s">
        <v>54</v>
      </c>
      <c r="B12" s="116"/>
      <c r="C12" s="116"/>
      <c r="D12" s="116"/>
      <c r="E12" s="117"/>
      <c r="F12" s="117"/>
      <c r="G12" s="117"/>
      <c r="H12" s="117"/>
      <c r="I12" s="117"/>
      <c r="J12" s="117"/>
      <c r="K12" s="117"/>
    </row>
    <row r="14" spans="1:11" x14ac:dyDescent="0.25">
      <c r="A14" s="1"/>
      <c r="B14" s="2"/>
      <c r="C14" s="1"/>
      <c r="D14" s="1"/>
    </row>
    <row r="15" spans="1:11" x14ac:dyDescent="0.25">
      <c r="A15" s="3"/>
      <c r="B15" s="4"/>
      <c r="C15" s="21" t="s">
        <v>0</v>
      </c>
      <c r="D15" s="21" t="s">
        <v>1</v>
      </c>
    </row>
    <row r="16" spans="1:11" x14ac:dyDescent="0.25">
      <c r="A16" s="191" t="s">
        <v>52</v>
      </c>
      <c r="B16" s="43" t="s">
        <v>2</v>
      </c>
      <c r="C16" s="27">
        <f>'Chef de file'!C21+'Partenaire bénéficiaire 1'!C21+'Partenaire bénéficiaire 2'!C21+'Partenaire bénéficiaire 3'!C21+'Partenaire bénéficiaire 4'!C21+'Partenaire bénéficiaire 5'!C21+'Partenaire bénéficiaire 6'!C21</f>
        <v>0</v>
      </c>
      <c r="D16" s="40">
        <f>IF(C$17&gt;0,C16/C$17,0)</f>
        <v>0</v>
      </c>
    </row>
    <row r="17" spans="1:11" x14ac:dyDescent="0.25">
      <c r="A17" s="192"/>
      <c r="B17" s="44" t="s">
        <v>3</v>
      </c>
      <c r="C17" s="27">
        <f>'Chef de file'!C22+'Partenaire bénéficiaire 1'!C22+'Partenaire bénéficiaire 2'!C22+'Partenaire bénéficiaire 3'!C22+'Partenaire bénéficiaire 4'!C22+'Partenaire bénéficiaire 5'!C22+'Partenaire bénéficiaire 6'!C22</f>
        <v>0</v>
      </c>
      <c r="D17" s="30">
        <f>IF(C$17&gt;0,C17/C$17,0)</f>
        <v>0</v>
      </c>
    </row>
    <row r="18" spans="1:11" ht="26" x14ac:dyDescent="0.25">
      <c r="A18" s="192"/>
      <c r="B18" s="23" t="s">
        <v>4</v>
      </c>
      <c r="C18" s="27">
        <f>'Chef de file'!C23+'Partenaire bénéficiaire 1'!C23+'Partenaire bénéficiaire 2'!C23+'Partenaire bénéficiaire 3'!C23+'Partenaire bénéficiaire 4'!C23+'Partenaire bénéficiaire 5'!C23+'Partenaire bénéficiaire 6'!C23</f>
        <v>0</v>
      </c>
      <c r="D18" s="31"/>
    </row>
    <row r="19" spans="1:11" x14ac:dyDescent="0.25">
      <c r="A19" s="192"/>
      <c r="B19" s="44" t="s">
        <v>5</v>
      </c>
      <c r="C19" s="29">
        <f>SUM('Chef de file'!C24:C28)+SUM('Partenaire bénéficiaire 1'!C24:C28)+SUM('Partenaire bénéficiaire 2'!C24:C28)+SUM('Partenaire bénéficiaire 3'!C24:C28)+SUM('Partenaire bénéficiaire 4'!C24:C28)+SUM('Partenaire bénéficiaire 5'!C24:C28)+SUM('Partenaire bénéficiaire 6'!C24:C28)</f>
        <v>0</v>
      </c>
      <c r="D19" s="30">
        <f>IF(C$17&gt;0,C19/C$17,0)</f>
        <v>0</v>
      </c>
    </row>
    <row r="20" spans="1:11" ht="26" x14ac:dyDescent="0.25">
      <c r="A20" s="193"/>
      <c r="B20" s="22" t="s">
        <v>6</v>
      </c>
      <c r="C20" s="32">
        <f>C16+C17+C19</f>
        <v>0</v>
      </c>
      <c r="D20" s="33">
        <f>IF(C$17&gt;0,C20/C$17,0)</f>
        <v>0</v>
      </c>
    </row>
    <row r="21" spans="1:11" x14ac:dyDescent="0.25">
      <c r="A21" s="194" t="s">
        <v>53</v>
      </c>
      <c r="B21" s="42" t="s">
        <v>7</v>
      </c>
      <c r="C21" s="34">
        <f>'Chef de file'!C30+'Partenaire bénéficiaire 1'!C30+'Partenaire bénéficiaire 2'!C30+'Partenaire bénéficiaire 3'!C30+'Partenaire bénéficiaire 4'!C30+'Partenaire bénéficiaire 5'!C30+'Partenaire bénéficiaire 6'!C30</f>
        <v>0</v>
      </c>
      <c r="D21" s="35">
        <f>IF(C$17&gt;0,C21/C$17,0)</f>
        <v>0</v>
      </c>
    </row>
    <row r="22" spans="1:11" ht="26" x14ac:dyDescent="0.25">
      <c r="A22" s="195"/>
      <c r="B22" s="25" t="s">
        <v>4</v>
      </c>
      <c r="C22" s="34">
        <f>'Chef de file'!C31+'Partenaire bénéficiaire 1'!C31+'Partenaire bénéficiaire 2'!C31+'Partenaire bénéficiaire 3'!C31+'Partenaire bénéficiaire 4'!C31+'Partenaire bénéficiaire 5'!C31+'Partenaire bénéficiaire 6'!C31</f>
        <v>0</v>
      </c>
      <c r="D22" s="31"/>
    </row>
    <row r="23" spans="1:11" x14ac:dyDescent="0.25">
      <c r="A23" s="195"/>
      <c r="B23" s="42" t="s">
        <v>8</v>
      </c>
      <c r="C23" s="34">
        <f>SUM('Chef de file'!C32:C36)+SUM('Partenaire bénéficiaire 1'!C32:C36)+SUM('Partenaire bénéficiaire 2'!C32:C36)+SUM('Partenaire bénéficiaire 3'!C32:C36)+SUM('Partenaire bénéficiaire 4'!C32:C36)+SUM('Partenaire bénéficiaire 5'!C32:C36)+SUM('Partenaire bénéficiaire 6'!C32:C36)</f>
        <v>0</v>
      </c>
      <c r="D23" s="35">
        <f>IF(C$17&gt;0,C23/C$17,0)</f>
        <v>0</v>
      </c>
    </row>
    <row r="24" spans="1:11" ht="26" x14ac:dyDescent="0.25">
      <c r="A24" s="196"/>
      <c r="B24" s="24" t="s">
        <v>57</v>
      </c>
      <c r="C24" s="36">
        <f>C21+C23</f>
        <v>0</v>
      </c>
      <c r="D24" s="37">
        <f>IF(C$17&lt;&gt;0,C24/C$17,0)</f>
        <v>0</v>
      </c>
    </row>
    <row r="25" spans="1:11" ht="13" x14ac:dyDescent="0.25">
      <c r="A25" s="1"/>
      <c r="B25" s="5"/>
      <c r="C25" s="41"/>
      <c r="D25" s="28"/>
    </row>
    <row r="26" spans="1:11" ht="13" x14ac:dyDescent="0.25">
      <c r="A26" s="1"/>
      <c r="B26" s="26" t="s">
        <v>134</v>
      </c>
      <c r="C26" s="38">
        <f>(C24+C20)</f>
        <v>0</v>
      </c>
      <c r="D26" s="39"/>
    </row>
    <row r="27" spans="1:11" x14ac:dyDescent="0.25">
      <c r="A27" s="1"/>
      <c r="B27" s="1"/>
      <c r="C27" s="1"/>
      <c r="D27" s="1"/>
    </row>
    <row r="30" spans="1:11" ht="20.5" x14ac:dyDescent="0.25">
      <c r="A30" s="115" t="s">
        <v>55</v>
      </c>
      <c r="B30" s="116"/>
      <c r="C30" s="116"/>
      <c r="D30" s="116"/>
      <c r="E30" s="117"/>
      <c r="F30" s="117"/>
      <c r="G30" s="117"/>
      <c r="H30" s="117"/>
      <c r="I30" s="117"/>
      <c r="J30" s="117"/>
      <c r="K30" s="117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ht="14" x14ac:dyDescent="0.25">
      <c r="A33" s="7" t="s">
        <v>9</v>
      </c>
      <c r="B33" s="6"/>
      <c r="C33" s="6"/>
      <c r="D33" s="1"/>
      <c r="E33" s="1"/>
      <c r="F33" s="1"/>
      <c r="G33" s="1"/>
      <c r="H33" s="1"/>
      <c r="I33" s="1"/>
    </row>
    <row r="34" spans="1:9" x14ac:dyDescent="0.25">
      <c r="A34" s="198" t="s">
        <v>43</v>
      </c>
      <c r="B34" s="198" t="s">
        <v>10</v>
      </c>
      <c r="C34" s="198" t="s">
        <v>141</v>
      </c>
      <c r="D34" s="198" t="s">
        <v>11</v>
      </c>
      <c r="E34" s="316" t="s">
        <v>12</v>
      </c>
      <c r="F34" s="316" t="s">
        <v>13</v>
      </c>
      <c r="G34" s="197" t="s">
        <v>14</v>
      </c>
      <c r="H34" s="197" t="s">
        <v>109</v>
      </c>
      <c r="I34" s="197" t="s">
        <v>15</v>
      </c>
    </row>
    <row r="35" spans="1:9" ht="25" customHeight="1" x14ac:dyDescent="0.25">
      <c r="A35" s="199"/>
      <c r="B35" s="199"/>
      <c r="C35" s="199"/>
      <c r="D35" s="199"/>
      <c r="E35" s="317"/>
      <c r="F35" s="317"/>
      <c r="G35" s="197"/>
      <c r="H35" s="197"/>
      <c r="I35" s="197"/>
    </row>
    <row r="36" spans="1:9" x14ac:dyDescent="0.25">
      <c r="A36" s="327" t="s">
        <v>17</v>
      </c>
      <c r="B36" s="50">
        <f>'Chef de file'!W83</f>
        <v>0</v>
      </c>
      <c r="C36" s="50">
        <f>'Chef de file'!AB108</f>
        <v>0</v>
      </c>
      <c r="D36" s="50">
        <f>'Chef de file'!AB133</f>
        <v>0</v>
      </c>
      <c r="E36" s="50">
        <f>'Chef de file'!AB158</f>
        <v>0</v>
      </c>
      <c r="F36" s="50">
        <f>'Chef de file'!AB183</f>
        <v>0</v>
      </c>
      <c r="G36" s="50">
        <f>'Chef de file'!AB208</f>
        <v>0</v>
      </c>
      <c r="H36" s="50">
        <f>'Chef de file'!AB233</f>
        <v>0</v>
      </c>
      <c r="I36" s="51">
        <f>SUM(B36:H36)</f>
        <v>0</v>
      </c>
    </row>
    <row r="37" spans="1:9" x14ac:dyDescent="0.25">
      <c r="A37" s="328" t="s">
        <v>128</v>
      </c>
      <c r="B37" s="50">
        <f>'Partenaire bénéficiaire 1'!W83</f>
        <v>0</v>
      </c>
      <c r="C37" s="50">
        <f>'Partenaire bénéficiaire 1'!AB108</f>
        <v>0</v>
      </c>
      <c r="D37" s="50">
        <f>'Partenaire bénéficiaire 1'!AB133</f>
        <v>0</v>
      </c>
      <c r="E37" s="50">
        <f>'Partenaire bénéficiaire 1'!AB158</f>
        <v>0</v>
      </c>
      <c r="F37" s="50">
        <f>'Partenaire bénéficiaire 1'!AB183</f>
        <v>0</v>
      </c>
      <c r="G37" s="50">
        <f>'Partenaire bénéficiaire 1'!AB208</f>
        <v>0</v>
      </c>
      <c r="H37" s="50">
        <f>'Partenaire bénéficiaire 1'!AB233</f>
        <v>0</v>
      </c>
      <c r="I37" s="51">
        <f t="shared" ref="I37:I42" si="0">SUM(B37:H37)</f>
        <v>0</v>
      </c>
    </row>
    <row r="38" spans="1:9" x14ac:dyDescent="0.25">
      <c r="A38" s="328" t="s">
        <v>129</v>
      </c>
      <c r="B38" s="50">
        <f>'Partenaire bénéficiaire 2'!W83</f>
        <v>0</v>
      </c>
      <c r="C38" s="50">
        <f>'Partenaire bénéficiaire 2'!AB108</f>
        <v>0</v>
      </c>
      <c r="D38" s="50">
        <f>'Partenaire bénéficiaire 2'!AB133</f>
        <v>0</v>
      </c>
      <c r="E38" s="50">
        <f>'Partenaire bénéficiaire 2'!AB158</f>
        <v>0</v>
      </c>
      <c r="F38" s="50">
        <f>'Partenaire bénéficiaire 2'!AB183</f>
        <v>0</v>
      </c>
      <c r="G38" s="50">
        <f>'Partenaire bénéficiaire 2'!AB208</f>
        <v>0</v>
      </c>
      <c r="H38" s="50">
        <f>'Partenaire bénéficiaire 2'!AB233</f>
        <v>0</v>
      </c>
      <c r="I38" s="51">
        <f t="shared" si="0"/>
        <v>0</v>
      </c>
    </row>
    <row r="39" spans="1:9" x14ac:dyDescent="0.25">
      <c r="A39" s="328" t="s">
        <v>130</v>
      </c>
      <c r="B39" s="50">
        <f>'Partenaire bénéficiaire 3'!W83</f>
        <v>0</v>
      </c>
      <c r="C39" s="50">
        <f>'Partenaire bénéficiaire 3'!AB108</f>
        <v>0</v>
      </c>
      <c r="D39" s="50">
        <f>'Partenaire bénéficiaire 3'!AB133</f>
        <v>0</v>
      </c>
      <c r="E39" s="50">
        <f>'Partenaire bénéficiaire 3'!AB158</f>
        <v>0</v>
      </c>
      <c r="F39" s="50">
        <f>'Partenaire bénéficiaire 3'!AB183</f>
        <v>0</v>
      </c>
      <c r="G39" s="50">
        <f>'Partenaire bénéficiaire 3'!AB208</f>
        <v>0</v>
      </c>
      <c r="H39" s="50">
        <f>'Partenaire bénéficiaire 3'!AB233</f>
        <v>0</v>
      </c>
      <c r="I39" s="51">
        <f t="shared" si="0"/>
        <v>0</v>
      </c>
    </row>
    <row r="40" spans="1:9" x14ac:dyDescent="0.25">
      <c r="A40" s="328" t="s">
        <v>131</v>
      </c>
      <c r="B40" s="50">
        <f>'Partenaire bénéficiaire 4'!W83</f>
        <v>0</v>
      </c>
      <c r="C40" s="50">
        <f>'Partenaire bénéficiaire 4'!AB108</f>
        <v>0</v>
      </c>
      <c r="D40" s="50">
        <f>'Partenaire bénéficiaire 4'!AB133</f>
        <v>0</v>
      </c>
      <c r="E40" s="50">
        <f>'Partenaire bénéficiaire 4'!AB158</f>
        <v>0</v>
      </c>
      <c r="F40" s="50">
        <f>'Partenaire bénéficiaire 4'!AB183</f>
        <v>0</v>
      </c>
      <c r="G40" s="50">
        <f>'Partenaire bénéficiaire 4'!AB208</f>
        <v>0</v>
      </c>
      <c r="H40" s="50">
        <f>'Partenaire bénéficiaire 4'!AB233</f>
        <v>0</v>
      </c>
      <c r="I40" s="51">
        <f t="shared" si="0"/>
        <v>0</v>
      </c>
    </row>
    <row r="41" spans="1:9" x14ac:dyDescent="0.25">
      <c r="A41" s="328" t="s">
        <v>132</v>
      </c>
      <c r="B41" s="50">
        <f>'Partenaire bénéficiaire 5'!W83</f>
        <v>0</v>
      </c>
      <c r="C41" s="50">
        <f>'Partenaire bénéficiaire 5'!AB108</f>
        <v>0</v>
      </c>
      <c r="D41" s="50">
        <f>'Partenaire bénéficiaire 5'!AB133</f>
        <v>0</v>
      </c>
      <c r="E41" s="50">
        <f>'Partenaire bénéficiaire 5'!AB158</f>
        <v>0</v>
      </c>
      <c r="F41" s="50">
        <f>'Partenaire bénéficiaire 5'!AB183</f>
        <v>0</v>
      </c>
      <c r="G41" s="50">
        <f>'Partenaire bénéficiaire 5'!AB208</f>
        <v>0</v>
      </c>
      <c r="H41" s="50">
        <f>'Partenaire bénéficiaire 5'!AB233</f>
        <v>0</v>
      </c>
      <c r="I41" s="51">
        <f t="shared" si="0"/>
        <v>0</v>
      </c>
    </row>
    <row r="42" spans="1:9" x14ac:dyDescent="0.25">
      <c r="A42" s="328" t="s">
        <v>133</v>
      </c>
      <c r="B42" s="315">
        <f>'Partenaire bénéficiaire 6'!W83</f>
        <v>0</v>
      </c>
      <c r="C42" s="315">
        <f>'Partenaire bénéficiaire 6'!AB108</f>
        <v>0</v>
      </c>
      <c r="D42" s="315">
        <f>'Partenaire bénéficiaire 6'!AB133</f>
        <v>0</v>
      </c>
      <c r="E42" s="315">
        <f>'Partenaire bénéficiaire 6'!AB158</f>
        <v>0</v>
      </c>
      <c r="F42" s="315">
        <f>'Partenaire bénéficiaire 6'!AB183</f>
        <v>0</v>
      </c>
      <c r="G42" s="315">
        <f>'Partenaire bénéficiaire 6'!AB208</f>
        <v>0</v>
      </c>
      <c r="H42" s="315">
        <f>'Partenaire bénéficiaire 6'!AB233</f>
        <v>0</v>
      </c>
      <c r="I42" s="51">
        <f t="shared" si="0"/>
        <v>0</v>
      </c>
    </row>
    <row r="43" spans="1:9" x14ac:dyDescent="0.25">
      <c r="A43" s="45" t="s">
        <v>127</v>
      </c>
      <c r="B43" s="52">
        <f>SUM(B36:B42)</f>
        <v>0</v>
      </c>
      <c r="C43" s="52">
        <f>SUM(C36:C42)</f>
        <v>0</v>
      </c>
      <c r="D43" s="52">
        <f>SUM(D36:D42)</f>
        <v>0</v>
      </c>
      <c r="E43" s="52">
        <f>SUM(E36:E42)</f>
        <v>0</v>
      </c>
      <c r="F43" s="52">
        <f>SUM(F36:F42)</f>
        <v>0</v>
      </c>
      <c r="G43" s="52">
        <f>SUM(G36:G42)</f>
        <v>0</v>
      </c>
      <c r="H43" s="52">
        <f>SUM(H36:H42)</f>
        <v>0</v>
      </c>
      <c r="I43" s="52">
        <f>SUM(I36:I42)</f>
        <v>0</v>
      </c>
    </row>
    <row r="44" spans="1:9" ht="13" x14ac:dyDescent="0.25">
      <c r="A44" s="46"/>
      <c r="B44" s="47"/>
      <c r="C44" s="47"/>
      <c r="D44" s="47"/>
      <c r="E44" s="47"/>
      <c r="F44" s="47"/>
      <c r="G44" s="48"/>
      <c r="H44" s="48"/>
      <c r="I44" s="49"/>
    </row>
  </sheetData>
  <sheetProtection algorithmName="SHA-512" hashValue="9AYa6RHMM/PpOeGo8SI6GAtTZvSHHYr8J12Kn4HQhMXBCKJQ0bf2DY2vB1czJOTbawI1tbGtdiL+Vz0XC7jhVQ==" saltValue="58vljGGavxuswsNKCO5xFQ==" spinCount="100000" sheet="1" objects="1" scenarios="1" selectLockedCells="1"/>
  <protectedRanges>
    <protectedRange sqref="B4:K4 B6:K6 J9:K9 F9:G9 B9:C9" name="FenetreSynthese"/>
  </protectedRanges>
  <mergeCells count="17">
    <mergeCell ref="I34:I35"/>
    <mergeCell ref="D34:D35"/>
    <mergeCell ref="E34:E35"/>
    <mergeCell ref="F34:F35"/>
    <mergeCell ref="G34:G35"/>
    <mergeCell ref="H34:H35"/>
    <mergeCell ref="A16:A20"/>
    <mergeCell ref="A21:A24"/>
    <mergeCell ref="A34:A35"/>
    <mergeCell ref="B34:B35"/>
    <mergeCell ref="C34:C35"/>
    <mergeCell ref="H1:J1"/>
    <mergeCell ref="B9:C9"/>
    <mergeCell ref="F9:G9"/>
    <mergeCell ref="J9:K9"/>
    <mergeCell ref="B4:K4"/>
    <mergeCell ref="B6:K6"/>
  </mergeCells>
  <pageMargins left="0.7" right="0.7" top="0.75" bottom="0.75" header="0.3" footer="0.3"/>
  <pageSetup paperSize="8" orientation="landscape" r:id="rId1"/>
  <headerFooter>
    <oddHeader>&amp;LVersion 1 - mars 2024&amp;CAnnexe budgétaire à la candidature - programme INTERREG Caraïbes 2021-2027&amp;R&amp;A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tabColor theme="9" tint="-0.499984740745262"/>
    <pageSetUpPr fitToPage="1"/>
  </sheetPr>
  <dimension ref="A1:AJ210"/>
  <sheetViews>
    <sheetView showGridLines="0" zoomScale="70" zoomScaleNormal="70" zoomScalePageLayoutView="40" workbookViewId="0">
      <selection activeCell="C12" sqref="C12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20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34" ht="13" x14ac:dyDescent="0.25">
      <c r="B4" s="60" t="s">
        <v>44</v>
      </c>
      <c r="C4" s="202"/>
      <c r="D4" s="202"/>
      <c r="E4" s="202"/>
      <c r="F4" s="202"/>
      <c r="G4" s="202"/>
      <c r="H4" s="203"/>
      <c r="I4" s="59"/>
      <c r="J4" s="59"/>
      <c r="K4" s="59"/>
      <c r="L4" s="59"/>
      <c r="M4" s="59"/>
    </row>
    <row r="5" spans="1:34" ht="13" x14ac:dyDescent="0.25">
      <c r="B5" s="61" t="s">
        <v>62</v>
      </c>
      <c r="C5" s="229"/>
      <c r="D5" s="229"/>
      <c r="E5" s="229"/>
      <c r="F5" s="229"/>
      <c r="G5" s="229"/>
      <c r="H5" s="230"/>
    </row>
    <row r="6" spans="1:34" x14ac:dyDescent="0.25">
      <c r="B6" s="61" t="s">
        <v>18</v>
      </c>
      <c r="C6" s="231"/>
      <c r="D6" s="231"/>
      <c r="E6" s="231"/>
      <c r="F6" s="231"/>
      <c r="G6" s="231"/>
      <c r="H6" s="232"/>
    </row>
    <row r="7" spans="1:34" x14ac:dyDescent="0.25">
      <c r="B7" s="61" t="s">
        <v>19</v>
      </c>
      <c r="C7" s="231"/>
      <c r="D7" s="231"/>
      <c r="E7" s="231"/>
      <c r="F7" s="231"/>
      <c r="G7" s="231"/>
      <c r="H7" s="232"/>
      <c r="K7" s="62"/>
    </row>
    <row r="8" spans="1:34" ht="13" thickBot="1" x14ac:dyDescent="0.3">
      <c r="B8" s="63" t="s">
        <v>115</v>
      </c>
      <c r="C8" s="233"/>
      <c r="D8" s="233"/>
      <c r="E8" s="233"/>
      <c r="F8" s="233"/>
      <c r="G8" s="233"/>
      <c r="H8" s="234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223" t="s">
        <v>45</v>
      </c>
      <c r="H11" s="224"/>
      <c r="I11" s="224"/>
      <c r="J11" s="224"/>
      <c r="K11" s="224"/>
      <c r="L11" s="22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11" t="s">
        <v>10</v>
      </c>
      <c r="H12" s="212"/>
      <c r="I12" s="212"/>
      <c r="J12" s="212"/>
      <c r="K12" s="212"/>
      <c r="L12" s="213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11" t="s">
        <v>110</v>
      </c>
      <c r="H13" s="235"/>
      <c r="I13" s="235"/>
      <c r="J13" s="235"/>
      <c r="K13" s="235"/>
      <c r="L13" s="236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11" t="s">
        <v>87</v>
      </c>
      <c r="H14" s="212"/>
      <c r="I14" s="212"/>
      <c r="J14" s="212"/>
      <c r="K14" s="212"/>
      <c r="L14" s="213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>IF(C$30&gt;0,C15/C$30,0)</f>
        <v>0</v>
      </c>
      <c r="G15" s="211" t="s">
        <v>111</v>
      </c>
      <c r="H15" s="235"/>
      <c r="I15" s="235"/>
      <c r="J15" s="235"/>
      <c r="K15" s="235"/>
      <c r="L15" s="236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>IF(C$30&gt;0,C16/C$30,0)</f>
        <v>0</v>
      </c>
      <c r="G16" s="211" t="s">
        <v>108</v>
      </c>
      <c r="H16" s="235"/>
      <c r="I16" s="235"/>
      <c r="J16" s="235"/>
      <c r="K16" s="235"/>
      <c r="L16" s="236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>IF(C$30&gt;0,C17/C$30,0)</f>
        <v>0</v>
      </c>
      <c r="G17" s="211" t="s">
        <v>14</v>
      </c>
      <c r="H17" s="276"/>
      <c r="I17" s="276"/>
      <c r="J17" s="276"/>
      <c r="K17" s="276"/>
      <c r="L17" s="277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>IF(C$30&gt;0,C18/C$30,0)</f>
        <v>0</v>
      </c>
      <c r="G18" s="211" t="s">
        <v>109</v>
      </c>
      <c r="H18" s="235"/>
      <c r="I18" s="235"/>
      <c r="J18" s="235"/>
      <c r="K18" s="235"/>
      <c r="L18" s="236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>IF(C$30&gt;0,C19/C$30,0)</f>
        <v>0</v>
      </c>
      <c r="G19" s="211" t="s">
        <v>16</v>
      </c>
      <c r="H19" s="235"/>
      <c r="I19" s="235"/>
      <c r="J19" s="235"/>
      <c r="K19" s="235"/>
      <c r="L19" s="236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>IF(C$30&gt;0,C20/C$30,0)</f>
        <v>0</v>
      </c>
      <c r="E20" s="56"/>
    </row>
    <row r="21" spans="2:14" x14ac:dyDescent="0.25">
      <c r="B21" s="81" t="s">
        <v>7</v>
      </c>
      <c r="C21" s="121">
        <v>0</v>
      </c>
      <c r="D21" s="82">
        <f>IF(C$30&gt;0,C21/C$30,0)</f>
        <v>0</v>
      </c>
      <c r="E21" s="62"/>
    </row>
    <row r="22" spans="2:14" x14ac:dyDescent="0.25">
      <c r="B22" s="83" t="s">
        <v>4</v>
      </c>
      <c r="C22" s="122">
        <v>0</v>
      </c>
      <c r="D22" s="84">
        <f>IF(C$30&gt;0,C22/C$30,0)</f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>IF(C$30&gt;0,C23/C$30,0)</f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>IF(C$30&gt;0,C24/C$30,0)</f>
        <v>0</v>
      </c>
      <c r="E24" s="62"/>
      <c r="G24" s="281" t="s">
        <v>42</v>
      </c>
      <c r="H24" s="282"/>
      <c r="I24" s="282"/>
      <c r="J24" s="282"/>
      <c r="K24" s="282"/>
      <c r="L24" s="283"/>
    </row>
    <row r="25" spans="2:14" ht="13" x14ac:dyDescent="0.25">
      <c r="B25" s="81" t="s">
        <v>101</v>
      </c>
      <c r="C25" s="121">
        <v>0</v>
      </c>
      <c r="D25" s="82">
        <f>IF(C$30&gt;0,C25/C$30,0)</f>
        <v>0</v>
      </c>
      <c r="E25" s="62"/>
      <c r="G25" s="284" t="s">
        <v>104</v>
      </c>
      <c r="H25" s="279"/>
      <c r="I25" s="279"/>
      <c r="J25" s="280"/>
      <c r="K25" s="279"/>
      <c r="L25" s="285"/>
    </row>
    <row r="26" spans="2:14" ht="13" x14ac:dyDescent="0.25">
      <c r="B26" s="81" t="s">
        <v>102</v>
      </c>
      <c r="C26" s="121">
        <v>0</v>
      </c>
      <c r="D26" s="82">
        <f>IF(C$30&gt;0,C26/C$30,0)</f>
        <v>0</v>
      </c>
      <c r="E26" s="62"/>
      <c r="G26" s="284" t="s">
        <v>114</v>
      </c>
      <c r="H26" s="279"/>
      <c r="I26" s="279"/>
      <c r="J26" s="280"/>
      <c r="K26" s="279"/>
      <c r="L26" s="285"/>
    </row>
    <row r="27" spans="2:14" ht="13" customHeight="1" x14ac:dyDescent="0.25">
      <c r="B27" s="81" t="s">
        <v>103</v>
      </c>
      <c r="C27" s="121">
        <v>0</v>
      </c>
      <c r="D27" s="82">
        <f>IF(C$30&gt;0,C27/C$30,0)</f>
        <v>0</v>
      </c>
      <c r="E27" s="62"/>
      <c r="G27" s="286" t="s">
        <v>112</v>
      </c>
      <c r="H27" s="278"/>
      <c r="I27" s="278"/>
      <c r="J27" s="278"/>
      <c r="K27" s="278"/>
      <c r="L27" s="287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86"/>
      <c r="H28" s="278"/>
      <c r="I28" s="278"/>
      <c r="J28" s="278"/>
      <c r="K28" s="278"/>
      <c r="L28" s="287"/>
    </row>
    <row r="29" spans="2:14" ht="34" customHeight="1" thickBot="1" x14ac:dyDescent="0.3">
      <c r="B29" s="88"/>
      <c r="C29" s="89"/>
      <c r="D29" s="62"/>
      <c r="E29" s="62"/>
      <c r="G29" s="286" t="s">
        <v>113</v>
      </c>
      <c r="H29" s="278"/>
      <c r="I29" s="278"/>
      <c r="J29" s="278"/>
      <c r="K29" s="278"/>
      <c r="L29" s="287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84"/>
      <c r="H30" s="288" t="s">
        <v>65</v>
      </c>
      <c r="I30" s="279"/>
      <c r="J30" s="289" t="s">
        <v>67</v>
      </c>
      <c r="K30" s="290"/>
      <c r="L30" s="291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92"/>
      <c r="H31" s="293"/>
      <c r="I31" s="293"/>
      <c r="J31" s="293"/>
      <c r="K31" s="293"/>
      <c r="L31" s="294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03" t="s">
        <v>22</v>
      </c>
      <c r="I34" s="304"/>
      <c r="J34" s="305" t="s">
        <v>23</v>
      </c>
      <c r="K34" s="304"/>
      <c r="L34" s="306" t="s">
        <v>24</v>
      </c>
      <c r="M34" s="307"/>
      <c r="N34" s="305" t="s">
        <v>25</v>
      </c>
      <c r="O34" s="304"/>
      <c r="P34" s="305" t="s">
        <v>26</v>
      </c>
      <c r="Q34" s="304"/>
      <c r="R34" s="305" t="s">
        <v>27</v>
      </c>
      <c r="S34" s="304"/>
      <c r="T34" s="305" t="s">
        <v>28</v>
      </c>
      <c r="U34" s="304"/>
      <c r="V34" s="303" t="s">
        <v>29</v>
      </c>
      <c r="W34" s="304"/>
      <c r="X34" s="238"/>
      <c r="Y34" s="238"/>
      <c r="Z34" s="238"/>
      <c r="AA34" s="238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4" t="s">
        <v>30</v>
      </c>
      <c r="D35" s="165" t="s">
        <v>70</v>
      </c>
      <c r="E35" s="165" t="s">
        <v>71</v>
      </c>
      <c r="F35" s="165" t="s">
        <v>72</v>
      </c>
      <c r="G35" s="166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253" t="s">
        <v>74</v>
      </c>
      <c r="W35" s="153" t="s">
        <v>75</v>
      </c>
      <c r="X35" s="239"/>
      <c r="Y35" s="239"/>
      <c r="Z35" s="239"/>
      <c r="AA35" s="239"/>
      <c r="AH35" s="145"/>
      <c r="AI35" s="145"/>
      <c r="AJ35" s="144"/>
    </row>
    <row r="36" spans="2:36" ht="80.5" thickBot="1" x14ac:dyDescent="0.3">
      <c r="B36" s="62"/>
      <c r="C36" s="170" t="s">
        <v>76</v>
      </c>
      <c r="D36" s="171" t="s">
        <v>85</v>
      </c>
      <c r="E36" s="214" t="s">
        <v>77</v>
      </c>
      <c r="F36" s="214"/>
      <c r="G36" s="172" t="s">
        <v>84</v>
      </c>
      <c r="H36" s="173" t="s">
        <v>78</v>
      </c>
      <c r="I36" s="174" t="s">
        <v>83</v>
      </c>
      <c r="J36" s="173" t="s">
        <v>78</v>
      </c>
      <c r="K36" s="174" t="s">
        <v>83</v>
      </c>
      <c r="L36" s="173" t="s">
        <v>78</v>
      </c>
      <c r="M36" s="174" t="s">
        <v>83</v>
      </c>
      <c r="N36" s="173" t="s">
        <v>78</v>
      </c>
      <c r="O36" s="174" t="s">
        <v>83</v>
      </c>
      <c r="P36" s="173" t="s">
        <v>78</v>
      </c>
      <c r="Q36" s="174" t="s">
        <v>83</v>
      </c>
      <c r="R36" s="173" t="s">
        <v>78</v>
      </c>
      <c r="S36" s="174" t="s">
        <v>83</v>
      </c>
      <c r="T36" s="173" t="s">
        <v>78</v>
      </c>
      <c r="U36" s="174" t="s">
        <v>83</v>
      </c>
      <c r="V36" s="254" t="s">
        <v>78</v>
      </c>
      <c r="W36" s="255" t="s">
        <v>83</v>
      </c>
      <c r="X36" s="252" t="s">
        <v>16</v>
      </c>
      <c r="Y36" s="143" t="s">
        <v>116</v>
      </c>
      <c r="Z36" s="250" t="s">
        <v>117</v>
      </c>
      <c r="AA36" s="250" t="s">
        <v>118</v>
      </c>
      <c r="AB36" s="251" t="s">
        <v>92</v>
      </c>
      <c r="AC36" s="246" t="s">
        <v>59</v>
      </c>
      <c r="AD36" s="247"/>
      <c r="AH36" s="145"/>
      <c r="AI36" s="145"/>
      <c r="AJ36" s="144"/>
    </row>
    <row r="37" spans="2:36" ht="12.75" customHeight="1" thickBot="1" x14ac:dyDescent="0.3">
      <c r="B37" s="237" t="s">
        <v>10</v>
      </c>
      <c r="C37" s="175"/>
      <c r="D37" s="176"/>
      <c r="E37" s="177"/>
      <c r="F37" s="178"/>
      <c r="G37" s="179">
        <f>IF(D37,(F37/(D37*1607)),0)</f>
        <v>0</v>
      </c>
      <c r="H37" s="180"/>
      <c r="I37" s="181">
        <f>H37*G37</f>
        <v>0</v>
      </c>
      <c r="J37" s="180"/>
      <c r="K37" s="181">
        <f>J37*G37</f>
        <v>0</v>
      </c>
      <c r="L37" s="180"/>
      <c r="M37" s="181">
        <f>L37*G37</f>
        <v>0</v>
      </c>
      <c r="N37" s="180"/>
      <c r="O37" s="181">
        <f>N37*G37</f>
        <v>0</v>
      </c>
      <c r="P37" s="180"/>
      <c r="Q37" s="181">
        <f>P37*G37</f>
        <v>0</v>
      </c>
      <c r="R37" s="180"/>
      <c r="S37" s="181">
        <f>R37*G37</f>
        <v>0</v>
      </c>
      <c r="T37" s="180"/>
      <c r="U37" s="181">
        <f>T37*G37</f>
        <v>0</v>
      </c>
      <c r="V37" s="180"/>
      <c r="W37" s="181">
        <f>V37*G37</f>
        <v>0</v>
      </c>
      <c r="X37" s="184">
        <f>I37+K37+M37+O37+Q37+S37+U37+W37</f>
        <v>0</v>
      </c>
      <c r="Y37" s="258" t="s">
        <v>60</v>
      </c>
      <c r="Z37" s="258" t="s">
        <v>68</v>
      </c>
      <c r="AA37" s="258" t="s">
        <v>68</v>
      </c>
      <c r="AB37" s="243"/>
      <c r="AC37" s="248"/>
      <c r="AD37" s="241"/>
    </row>
    <row r="38" spans="2:36" ht="12.75" customHeight="1" thickBot="1" x14ac:dyDescent="0.3">
      <c r="B38" s="237"/>
      <c r="C38" s="157"/>
      <c r="D38" s="151"/>
      <c r="E38" s="150"/>
      <c r="F38" s="152"/>
      <c r="G38" s="158">
        <f t="shared" ref="G38:G56" si="0">E38*F38</f>
        <v>0</v>
      </c>
      <c r="H38" s="156"/>
      <c r="I38" s="154">
        <f t="shared" ref="I38:I56" si="1">H38*G38</f>
        <v>0</v>
      </c>
      <c r="J38" s="156"/>
      <c r="K38" s="154">
        <f t="shared" ref="K38:K56" si="2">J38*G38</f>
        <v>0</v>
      </c>
      <c r="L38" s="156"/>
      <c r="M38" s="154">
        <f>L38*G38</f>
        <v>0</v>
      </c>
      <c r="N38" s="156"/>
      <c r="O38" s="154">
        <f>N38*G38</f>
        <v>0</v>
      </c>
      <c r="P38" s="156"/>
      <c r="Q38" s="154">
        <f t="shared" ref="Q38:Q56" si="3">P38*G38</f>
        <v>0</v>
      </c>
      <c r="R38" s="156"/>
      <c r="S38" s="154">
        <f t="shared" ref="S38:S56" si="4">R38*G38</f>
        <v>0</v>
      </c>
      <c r="T38" s="156"/>
      <c r="U38" s="154">
        <f t="shared" ref="U38:U56" si="5">T38*G38</f>
        <v>0</v>
      </c>
      <c r="V38" s="156"/>
      <c r="W38" s="154">
        <f t="shared" ref="W38:W56" si="6">V38*G38</f>
        <v>0</v>
      </c>
      <c r="X38" s="185">
        <f>I38+K38+M38+O38+Q38+S38+U38+W38</f>
        <v>0</v>
      </c>
      <c r="Y38" s="258" t="s">
        <v>60</v>
      </c>
      <c r="Z38" s="258" t="s">
        <v>68</v>
      </c>
      <c r="AA38" s="258" t="s">
        <v>68</v>
      </c>
      <c r="AB38" s="244"/>
      <c r="AC38" s="248"/>
      <c r="AD38" s="241"/>
    </row>
    <row r="39" spans="2:36" ht="12.75" customHeight="1" thickBot="1" x14ac:dyDescent="0.3">
      <c r="B39" s="237"/>
      <c r="C39" s="157"/>
      <c r="D39" s="151"/>
      <c r="E39" s="150"/>
      <c r="F39" s="152"/>
      <c r="G39" s="158">
        <f t="shared" si="0"/>
        <v>0</v>
      </c>
      <c r="H39" s="156"/>
      <c r="I39" s="154">
        <f t="shared" si="1"/>
        <v>0</v>
      </c>
      <c r="J39" s="156"/>
      <c r="K39" s="154">
        <f t="shared" si="2"/>
        <v>0</v>
      </c>
      <c r="L39" s="156"/>
      <c r="M39" s="154">
        <f>L39*G39</f>
        <v>0</v>
      </c>
      <c r="N39" s="156"/>
      <c r="O39" s="154">
        <f>N39*G39</f>
        <v>0</v>
      </c>
      <c r="P39" s="156"/>
      <c r="Q39" s="154">
        <f t="shared" si="3"/>
        <v>0</v>
      </c>
      <c r="R39" s="156"/>
      <c r="S39" s="154">
        <f t="shared" si="4"/>
        <v>0</v>
      </c>
      <c r="T39" s="156"/>
      <c r="U39" s="154">
        <f t="shared" si="5"/>
        <v>0</v>
      </c>
      <c r="V39" s="156"/>
      <c r="W39" s="154">
        <f t="shared" si="6"/>
        <v>0</v>
      </c>
      <c r="X39" s="185">
        <f>I39+K39+M39+O39+Q39+S39+U39+W39</f>
        <v>0</v>
      </c>
      <c r="Y39" s="258" t="s">
        <v>60</v>
      </c>
      <c r="Z39" s="258" t="s">
        <v>68</v>
      </c>
      <c r="AA39" s="258" t="s">
        <v>68</v>
      </c>
      <c r="AB39" s="244"/>
      <c r="AC39" s="248"/>
      <c r="AD39" s="241"/>
    </row>
    <row r="40" spans="2:36" ht="12.75" customHeight="1" thickBot="1" x14ac:dyDescent="0.3">
      <c r="B40" s="237"/>
      <c r="C40" s="157"/>
      <c r="D40" s="151"/>
      <c r="E40" s="150"/>
      <c r="F40" s="152"/>
      <c r="G40" s="158">
        <f t="shared" si="0"/>
        <v>0</v>
      </c>
      <c r="H40" s="156"/>
      <c r="I40" s="154">
        <f t="shared" si="1"/>
        <v>0</v>
      </c>
      <c r="J40" s="156"/>
      <c r="K40" s="154">
        <f t="shared" si="2"/>
        <v>0</v>
      </c>
      <c r="L40" s="156"/>
      <c r="M40" s="154">
        <f>L40*G40</f>
        <v>0</v>
      </c>
      <c r="N40" s="156"/>
      <c r="O40" s="154">
        <f>N40*G40</f>
        <v>0</v>
      </c>
      <c r="P40" s="156"/>
      <c r="Q40" s="154">
        <f t="shared" si="3"/>
        <v>0</v>
      </c>
      <c r="R40" s="156"/>
      <c r="S40" s="154">
        <f t="shared" si="4"/>
        <v>0</v>
      </c>
      <c r="T40" s="156"/>
      <c r="U40" s="154">
        <f t="shared" si="5"/>
        <v>0</v>
      </c>
      <c r="V40" s="156"/>
      <c r="W40" s="154">
        <f t="shared" si="6"/>
        <v>0</v>
      </c>
      <c r="X40" s="185">
        <f>I40+K40+M40+O40+Q40+S40+U40+W40</f>
        <v>0</v>
      </c>
      <c r="Y40" s="258" t="s">
        <v>60</v>
      </c>
      <c r="Z40" s="258" t="s">
        <v>68</v>
      </c>
      <c r="AA40" s="258" t="s">
        <v>68</v>
      </c>
      <c r="AB40" s="244"/>
      <c r="AC40" s="248"/>
      <c r="AD40" s="241"/>
    </row>
    <row r="41" spans="2:36" ht="12.75" customHeight="1" thickBot="1" x14ac:dyDescent="0.3">
      <c r="B41" s="237"/>
      <c r="C41" s="157"/>
      <c r="D41" s="151"/>
      <c r="E41" s="150"/>
      <c r="F41" s="152"/>
      <c r="G41" s="158">
        <f t="shared" si="0"/>
        <v>0</v>
      </c>
      <c r="H41" s="156"/>
      <c r="I41" s="154">
        <f t="shared" si="1"/>
        <v>0</v>
      </c>
      <c r="J41" s="156"/>
      <c r="K41" s="154">
        <f t="shared" si="2"/>
        <v>0</v>
      </c>
      <c r="L41" s="156"/>
      <c r="M41" s="154">
        <f>L41*G41</f>
        <v>0</v>
      </c>
      <c r="N41" s="156"/>
      <c r="O41" s="154">
        <f>N41*G41</f>
        <v>0</v>
      </c>
      <c r="P41" s="156"/>
      <c r="Q41" s="154">
        <f t="shared" si="3"/>
        <v>0</v>
      </c>
      <c r="R41" s="156"/>
      <c r="S41" s="154">
        <f t="shared" si="4"/>
        <v>0</v>
      </c>
      <c r="T41" s="156"/>
      <c r="U41" s="154">
        <f t="shared" si="5"/>
        <v>0</v>
      </c>
      <c r="V41" s="156"/>
      <c r="W41" s="154">
        <f t="shared" si="6"/>
        <v>0</v>
      </c>
      <c r="X41" s="185">
        <f>I41+K41+M41+O41+Q41+S41+U41+W41</f>
        <v>0</v>
      </c>
      <c r="Y41" s="258" t="s">
        <v>60</v>
      </c>
      <c r="Z41" s="258" t="s">
        <v>68</v>
      </c>
      <c r="AA41" s="258" t="s">
        <v>68</v>
      </c>
      <c r="AB41" s="244"/>
      <c r="AC41" s="248"/>
      <c r="AD41" s="241"/>
    </row>
    <row r="42" spans="2:36" ht="12.75" customHeight="1" thickBot="1" x14ac:dyDescent="0.3">
      <c r="B42" s="237"/>
      <c r="C42" s="157"/>
      <c r="D42" s="151"/>
      <c r="E42" s="150"/>
      <c r="F42" s="152"/>
      <c r="G42" s="158">
        <f t="shared" si="0"/>
        <v>0</v>
      </c>
      <c r="H42" s="156"/>
      <c r="I42" s="154">
        <f t="shared" si="1"/>
        <v>0</v>
      </c>
      <c r="J42" s="156"/>
      <c r="K42" s="154">
        <f t="shared" si="2"/>
        <v>0</v>
      </c>
      <c r="L42" s="156"/>
      <c r="M42" s="154">
        <f>L42*G42</f>
        <v>0</v>
      </c>
      <c r="N42" s="156"/>
      <c r="O42" s="154">
        <f>N42*G42</f>
        <v>0</v>
      </c>
      <c r="P42" s="156"/>
      <c r="Q42" s="154">
        <f t="shared" si="3"/>
        <v>0</v>
      </c>
      <c r="R42" s="156"/>
      <c r="S42" s="154">
        <f t="shared" si="4"/>
        <v>0</v>
      </c>
      <c r="T42" s="156"/>
      <c r="U42" s="154">
        <f t="shared" si="5"/>
        <v>0</v>
      </c>
      <c r="V42" s="156"/>
      <c r="W42" s="154">
        <f t="shared" si="6"/>
        <v>0</v>
      </c>
      <c r="X42" s="185">
        <f>I42+K42+M42+O42+Q42+S42+U42+W42</f>
        <v>0</v>
      </c>
      <c r="Y42" s="258" t="s">
        <v>60</v>
      </c>
      <c r="Z42" s="258" t="s">
        <v>68</v>
      </c>
      <c r="AA42" s="258" t="s">
        <v>68</v>
      </c>
      <c r="AB42" s="244"/>
      <c r="AC42" s="248"/>
      <c r="AD42" s="241"/>
    </row>
    <row r="43" spans="2:36" ht="12.75" customHeight="1" thickBot="1" x14ac:dyDescent="0.3">
      <c r="B43" s="237"/>
      <c r="C43" s="157"/>
      <c r="D43" s="151"/>
      <c r="E43" s="150"/>
      <c r="F43" s="152"/>
      <c r="G43" s="158">
        <f t="shared" si="0"/>
        <v>0</v>
      </c>
      <c r="H43" s="156"/>
      <c r="I43" s="154">
        <f t="shared" si="1"/>
        <v>0</v>
      </c>
      <c r="J43" s="156"/>
      <c r="K43" s="154">
        <f t="shared" si="2"/>
        <v>0</v>
      </c>
      <c r="L43" s="156"/>
      <c r="M43" s="154">
        <f>L43*G43</f>
        <v>0</v>
      </c>
      <c r="N43" s="156"/>
      <c r="O43" s="154">
        <f>N43*G43</f>
        <v>0</v>
      </c>
      <c r="P43" s="156"/>
      <c r="Q43" s="154">
        <f t="shared" si="3"/>
        <v>0</v>
      </c>
      <c r="R43" s="156"/>
      <c r="S43" s="154">
        <f t="shared" si="4"/>
        <v>0</v>
      </c>
      <c r="T43" s="156"/>
      <c r="U43" s="154">
        <f t="shared" si="5"/>
        <v>0</v>
      </c>
      <c r="V43" s="156"/>
      <c r="W43" s="154">
        <f t="shared" si="6"/>
        <v>0</v>
      </c>
      <c r="X43" s="185">
        <f>I43+K43+M43+O43+Q43+S43+U43+W43</f>
        <v>0</v>
      </c>
      <c r="Y43" s="258" t="s">
        <v>60</v>
      </c>
      <c r="Z43" s="258" t="s">
        <v>68</v>
      </c>
      <c r="AA43" s="258" t="s">
        <v>68</v>
      </c>
      <c r="AB43" s="244"/>
      <c r="AC43" s="248"/>
      <c r="AD43" s="241"/>
    </row>
    <row r="44" spans="2:36" ht="12.75" customHeight="1" thickBot="1" x14ac:dyDescent="0.3">
      <c r="B44" s="237"/>
      <c r="C44" s="157"/>
      <c r="D44" s="151"/>
      <c r="E44" s="150"/>
      <c r="F44" s="152"/>
      <c r="G44" s="158">
        <f t="shared" si="0"/>
        <v>0</v>
      </c>
      <c r="H44" s="156"/>
      <c r="I44" s="154">
        <f t="shared" si="1"/>
        <v>0</v>
      </c>
      <c r="J44" s="156"/>
      <c r="K44" s="154">
        <f t="shared" si="2"/>
        <v>0</v>
      </c>
      <c r="L44" s="156"/>
      <c r="M44" s="154">
        <f>L44*G44</f>
        <v>0</v>
      </c>
      <c r="N44" s="156"/>
      <c r="O44" s="154">
        <f>N44*G44</f>
        <v>0</v>
      </c>
      <c r="P44" s="156"/>
      <c r="Q44" s="154">
        <f t="shared" si="3"/>
        <v>0</v>
      </c>
      <c r="R44" s="156"/>
      <c r="S44" s="154">
        <f t="shared" si="4"/>
        <v>0</v>
      </c>
      <c r="T44" s="156"/>
      <c r="U44" s="154">
        <f t="shared" si="5"/>
        <v>0</v>
      </c>
      <c r="V44" s="156"/>
      <c r="W44" s="154">
        <f t="shared" si="6"/>
        <v>0</v>
      </c>
      <c r="X44" s="185">
        <f>I44+K44+M44+O44+Q44+S44+U44+W44</f>
        <v>0</v>
      </c>
      <c r="Y44" s="258" t="s">
        <v>60</v>
      </c>
      <c r="Z44" s="258" t="s">
        <v>68</v>
      </c>
      <c r="AA44" s="258" t="s">
        <v>68</v>
      </c>
      <c r="AB44" s="244"/>
      <c r="AC44" s="248"/>
      <c r="AD44" s="241"/>
    </row>
    <row r="45" spans="2:36" ht="12.75" customHeight="1" thickBot="1" x14ac:dyDescent="0.3">
      <c r="B45" s="237"/>
      <c r="C45" s="157"/>
      <c r="D45" s="151"/>
      <c r="E45" s="150"/>
      <c r="F45" s="152"/>
      <c r="G45" s="158">
        <f t="shared" si="0"/>
        <v>0</v>
      </c>
      <c r="H45" s="156"/>
      <c r="I45" s="154">
        <f t="shared" si="1"/>
        <v>0</v>
      </c>
      <c r="J45" s="156"/>
      <c r="K45" s="154">
        <f t="shared" si="2"/>
        <v>0</v>
      </c>
      <c r="L45" s="156"/>
      <c r="M45" s="154">
        <f>L45*G45</f>
        <v>0</v>
      </c>
      <c r="N45" s="156"/>
      <c r="O45" s="154">
        <f>N45*G45</f>
        <v>0</v>
      </c>
      <c r="P45" s="156"/>
      <c r="Q45" s="154">
        <f t="shared" si="3"/>
        <v>0</v>
      </c>
      <c r="R45" s="156"/>
      <c r="S45" s="154">
        <f t="shared" si="4"/>
        <v>0</v>
      </c>
      <c r="T45" s="156"/>
      <c r="U45" s="154">
        <f t="shared" si="5"/>
        <v>0</v>
      </c>
      <c r="V45" s="156"/>
      <c r="W45" s="154">
        <f t="shared" si="6"/>
        <v>0</v>
      </c>
      <c r="X45" s="185">
        <f>I45+K45+M45+O45+Q45+S45+U45+W45</f>
        <v>0</v>
      </c>
      <c r="Y45" s="258" t="s">
        <v>60</v>
      </c>
      <c r="Z45" s="258" t="s">
        <v>68</v>
      </c>
      <c r="AA45" s="258" t="s">
        <v>68</v>
      </c>
      <c r="AB45" s="244"/>
      <c r="AC45" s="248"/>
      <c r="AD45" s="241"/>
    </row>
    <row r="46" spans="2:36" ht="12.75" customHeight="1" thickBot="1" x14ac:dyDescent="0.3">
      <c r="B46" s="237"/>
      <c r="C46" s="157"/>
      <c r="D46" s="151"/>
      <c r="E46" s="150"/>
      <c r="F46" s="152"/>
      <c r="G46" s="158">
        <f t="shared" si="0"/>
        <v>0</v>
      </c>
      <c r="H46" s="156"/>
      <c r="I46" s="154">
        <f t="shared" si="1"/>
        <v>0</v>
      </c>
      <c r="J46" s="156"/>
      <c r="K46" s="154">
        <f t="shared" si="2"/>
        <v>0</v>
      </c>
      <c r="L46" s="156"/>
      <c r="M46" s="154">
        <f>L46*G46</f>
        <v>0</v>
      </c>
      <c r="N46" s="156"/>
      <c r="O46" s="154">
        <f>N46*G46</f>
        <v>0</v>
      </c>
      <c r="P46" s="156"/>
      <c r="Q46" s="154">
        <f t="shared" si="3"/>
        <v>0</v>
      </c>
      <c r="R46" s="156"/>
      <c r="S46" s="154">
        <f t="shared" si="4"/>
        <v>0</v>
      </c>
      <c r="T46" s="156"/>
      <c r="U46" s="154">
        <f t="shared" si="5"/>
        <v>0</v>
      </c>
      <c r="V46" s="156"/>
      <c r="W46" s="154">
        <f t="shared" si="6"/>
        <v>0</v>
      </c>
      <c r="X46" s="185">
        <f>I46+K46+M46+O46+Q46+S46+U46+W46</f>
        <v>0</v>
      </c>
      <c r="Y46" s="258" t="s">
        <v>60</v>
      </c>
      <c r="Z46" s="258" t="s">
        <v>68</v>
      </c>
      <c r="AA46" s="258" t="s">
        <v>68</v>
      </c>
      <c r="AB46" s="244"/>
      <c r="AC46" s="248"/>
      <c r="AD46" s="241"/>
    </row>
    <row r="47" spans="2:36" ht="12.75" customHeight="1" thickBot="1" x14ac:dyDescent="0.3">
      <c r="B47" s="237"/>
      <c r="C47" s="157"/>
      <c r="D47" s="151"/>
      <c r="E47" s="150"/>
      <c r="F47" s="152"/>
      <c r="G47" s="158">
        <f t="shared" si="0"/>
        <v>0</v>
      </c>
      <c r="H47" s="156"/>
      <c r="I47" s="154">
        <f t="shared" si="1"/>
        <v>0</v>
      </c>
      <c r="J47" s="156"/>
      <c r="K47" s="154">
        <f t="shared" si="2"/>
        <v>0</v>
      </c>
      <c r="L47" s="156"/>
      <c r="M47" s="154">
        <f>L47*G47</f>
        <v>0</v>
      </c>
      <c r="N47" s="156"/>
      <c r="O47" s="154">
        <f>N47*G47</f>
        <v>0</v>
      </c>
      <c r="P47" s="156"/>
      <c r="Q47" s="154">
        <f t="shared" si="3"/>
        <v>0</v>
      </c>
      <c r="R47" s="156"/>
      <c r="S47" s="154">
        <f t="shared" si="4"/>
        <v>0</v>
      </c>
      <c r="T47" s="156"/>
      <c r="U47" s="154">
        <f t="shared" si="5"/>
        <v>0</v>
      </c>
      <c r="V47" s="156"/>
      <c r="W47" s="154">
        <f t="shared" si="6"/>
        <v>0</v>
      </c>
      <c r="X47" s="185">
        <f>I47+K47+M47+O47+Q47+S47+U47+W47</f>
        <v>0</v>
      </c>
      <c r="Y47" s="258" t="s">
        <v>60</v>
      </c>
      <c r="Z47" s="258" t="s">
        <v>68</v>
      </c>
      <c r="AA47" s="258" t="s">
        <v>68</v>
      </c>
      <c r="AB47" s="244"/>
      <c r="AC47" s="248"/>
      <c r="AD47" s="241"/>
    </row>
    <row r="48" spans="2:36" ht="12.75" customHeight="1" thickBot="1" x14ac:dyDescent="0.3">
      <c r="B48" s="237"/>
      <c r="C48" s="157"/>
      <c r="D48" s="151"/>
      <c r="E48" s="150"/>
      <c r="F48" s="152"/>
      <c r="G48" s="158">
        <f t="shared" si="0"/>
        <v>0</v>
      </c>
      <c r="H48" s="156"/>
      <c r="I48" s="154">
        <f t="shared" si="1"/>
        <v>0</v>
      </c>
      <c r="J48" s="156"/>
      <c r="K48" s="154">
        <f t="shared" si="2"/>
        <v>0</v>
      </c>
      <c r="L48" s="156"/>
      <c r="M48" s="154">
        <f>L48*G48</f>
        <v>0</v>
      </c>
      <c r="N48" s="156"/>
      <c r="O48" s="154">
        <f>N48*G48</f>
        <v>0</v>
      </c>
      <c r="P48" s="156"/>
      <c r="Q48" s="154">
        <f t="shared" si="3"/>
        <v>0</v>
      </c>
      <c r="R48" s="156"/>
      <c r="S48" s="154">
        <f t="shared" si="4"/>
        <v>0</v>
      </c>
      <c r="T48" s="156"/>
      <c r="U48" s="154">
        <f t="shared" si="5"/>
        <v>0</v>
      </c>
      <c r="V48" s="156"/>
      <c r="W48" s="154">
        <f t="shared" si="6"/>
        <v>0</v>
      </c>
      <c r="X48" s="185">
        <f>I48+K48+M48+O48+Q48+S48+U48+W48</f>
        <v>0</v>
      </c>
      <c r="Y48" s="258" t="s">
        <v>60</v>
      </c>
      <c r="Z48" s="258" t="s">
        <v>68</v>
      </c>
      <c r="AA48" s="258" t="s">
        <v>68</v>
      </c>
      <c r="AB48" s="244"/>
      <c r="AC48" s="248"/>
      <c r="AD48" s="241"/>
    </row>
    <row r="49" spans="2:34" ht="12.75" customHeight="1" thickBot="1" x14ac:dyDescent="0.3">
      <c r="B49" s="237"/>
      <c r="C49" s="157"/>
      <c r="D49" s="151"/>
      <c r="E49" s="150"/>
      <c r="F49" s="152"/>
      <c r="G49" s="158">
        <f t="shared" si="0"/>
        <v>0</v>
      </c>
      <c r="H49" s="156"/>
      <c r="I49" s="154">
        <f t="shared" si="1"/>
        <v>0</v>
      </c>
      <c r="J49" s="156"/>
      <c r="K49" s="154">
        <f t="shared" si="2"/>
        <v>0</v>
      </c>
      <c r="L49" s="156"/>
      <c r="M49" s="154">
        <f>L49*G49</f>
        <v>0</v>
      </c>
      <c r="N49" s="156"/>
      <c r="O49" s="154">
        <f>N49*G49</f>
        <v>0</v>
      </c>
      <c r="P49" s="156"/>
      <c r="Q49" s="154">
        <f t="shared" si="3"/>
        <v>0</v>
      </c>
      <c r="R49" s="156"/>
      <c r="S49" s="154">
        <f t="shared" si="4"/>
        <v>0</v>
      </c>
      <c r="T49" s="156"/>
      <c r="U49" s="154">
        <f t="shared" si="5"/>
        <v>0</v>
      </c>
      <c r="V49" s="156"/>
      <c r="W49" s="154">
        <f t="shared" si="6"/>
        <v>0</v>
      </c>
      <c r="X49" s="185">
        <f>I49+K49+M49+O49+Q49+S49+U49+W49</f>
        <v>0</v>
      </c>
      <c r="Y49" s="258" t="s">
        <v>60</v>
      </c>
      <c r="Z49" s="258" t="s">
        <v>68</v>
      </c>
      <c r="AA49" s="258" t="s">
        <v>68</v>
      </c>
      <c r="AB49" s="244"/>
      <c r="AC49" s="248"/>
      <c r="AD49" s="241"/>
    </row>
    <row r="50" spans="2:34" ht="12.75" customHeight="1" thickBot="1" x14ac:dyDescent="0.3">
      <c r="B50" s="237"/>
      <c r="C50" s="157"/>
      <c r="D50" s="151"/>
      <c r="E50" s="150"/>
      <c r="F50" s="152"/>
      <c r="G50" s="158">
        <f t="shared" si="0"/>
        <v>0</v>
      </c>
      <c r="H50" s="156"/>
      <c r="I50" s="154">
        <f t="shared" si="1"/>
        <v>0</v>
      </c>
      <c r="J50" s="156"/>
      <c r="K50" s="154">
        <f t="shared" si="2"/>
        <v>0</v>
      </c>
      <c r="L50" s="156"/>
      <c r="M50" s="154">
        <f>L50*G50</f>
        <v>0</v>
      </c>
      <c r="N50" s="156"/>
      <c r="O50" s="154">
        <f>N50*G50</f>
        <v>0</v>
      </c>
      <c r="P50" s="156"/>
      <c r="Q50" s="154">
        <f t="shared" si="3"/>
        <v>0</v>
      </c>
      <c r="R50" s="156"/>
      <c r="S50" s="154">
        <f t="shared" si="4"/>
        <v>0</v>
      </c>
      <c r="T50" s="156"/>
      <c r="U50" s="154">
        <f t="shared" si="5"/>
        <v>0</v>
      </c>
      <c r="V50" s="156"/>
      <c r="W50" s="154">
        <f t="shared" si="6"/>
        <v>0</v>
      </c>
      <c r="X50" s="185">
        <f>I50+K50+M50+O50+Q50+S50+U50+W50</f>
        <v>0</v>
      </c>
      <c r="Y50" s="258" t="s">
        <v>60</v>
      </c>
      <c r="Z50" s="258" t="s">
        <v>68</v>
      </c>
      <c r="AA50" s="258" t="s">
        <v>68</v>
      </c>
      <c r="AB50" s="244"/>
      <c r="AC50" s="248"/>
      <c r="AD50" s="241"/>
    </row>
    <row r="51" spans="2:34" ht="12.75" customHeight="1" thickBot="1" x14ac:dyDescent="0.3">
      <c r="B51" s="237"/>
      <c r="C51" s="157"/>
      <c r="D51" s="151"/>
      <c r="E51" s="150"/>
      <c r="F51" s="152"/>
      <c r="G51" s="158">
        <f t="shared" si="0"/>
        <v>0</v>
      </c>
      <c r="H51" s="156"/>
      <c r="I51" s="154">
        <f t="shared" si="1"/>
        <v>0</v>
      </c>
      <c r="J51" s="156"/>
      <c r="K51" s="154">
        <f t="shared" si="2"/>
        <v>0</v>
      </c>
      <c r="L51" s="156"/>
      <c r="M51" s="154">
        <f>L51*G51</f>
        <v>0</v>
      </c>
      <c r="N51" s="156"/>
      <c r="O51" s="154">
        <f>N51*G51</f>
        <v>0</v>
      </c>
      <c r="P51" s="156"/>
      <c r="Q51" s="154">
        <f t="shared" si="3"/>
        <v>0</v>
      </c>
      <c r="R51" s="156"/>
      <c r="S51" s="154">
        <f t="shared" si="4"/>
        <v>0</v>
      </c>
      <c r="T51" s="156"/>
      <c r="U51" s="154">
        <f t="shared" si="5"/>
        <v>0</v>
      </c>
      <c r="V51" s="156"/>
      <c r="W51" s="154">
        <f t="shared" si="6"/>
        <v>0</v>
      </c>
      <c r="X51" s="185">
        <f>I51+K51+M51+O51+Q51+S51+U51+W51</f>
        <v>0</v>
      </c>
      <c r="Y51" s="258" t="s">
        <v>60</v>
      </c>
      <c r="Z51" s="258" t="s">
        <v>68</v>
      </c>
      <c r="AA51" s="258" t="s">
        <v>68</v>
      </c>
      <c r="AB51" s="244"/>
      <c r="AC51" s="248"/>
      <c r="AD51" s="241"/>
    </row>
    <row r="52" spans="2:34" ht="12.75" customHeight="1" thickBot="1" x14ac:dyDescent="0.3">
      <c r="B52" s="237"/>
      <c r="C52" s="157"/>
      <c r="D52" s="151"/>
      <c r="E52" s="150"/>
      <c r="F52" s="152"/>
      <c r="G52" s="158">
        <f t="shared" si="0"/>
        <v>0</v>
      </c>
      <c r="H52" s="156"/>
      <c r="I52" s="154">
        <f t="shared" si="1"/>
        <v>0</v>
      </c>
      <c r="J52" s="156"/>
      <c r="K52" s="154">
        <f t="shared" si="2"/>
        <v>0</v>
      </c>
      <c r="L52" s="156"/>
      <c r="M52" s="154">
        <f>L52*G52</f>
        <v>0</v>
      </c>
      <c r="N52" s="156"/>
      <c r="O52" s="154">
        <f>N52*G52</f>
        <v>0</v>
      </c>
      <c r="P52" s="156"/>
      <c r="Q52" s="154">
        <f t="shared" si="3"/>
        <v>0</v>
      </c>
      <c r="R52" s="156"/>
      <c r="S52" s="154">
        <f t="shared" si="4"/>
        <v>0</v>
      </c>
      <c r="T52" s="156"/>
      <c r="U52" s="154">
        <f t="shared" si="5"/>
        <v>0</v>
      </c>
      <c r="V52" s="156"/>
      <c r="W52" s="154">
        <f t="shared" si="6"/>
        <v>0</v>
      </c>
      <c r="X52" s="185">
        <f>I52+K52+M52+O52+Q52+S52+U52+W52</f>
        <v>0</v>
      </c>
      <c r="Y52" s="258" t="s">
        <v>60</v>
      </c>
      <c r="Z52" s="258" t="s">
        <v>68</v>
      </c>
      <c r="AA52" s="258" t="s">
        <v>68</v>
      </c>
      <c r="AB52" s="244"/>
      <c r="AC52" s="248"/>
      <c r="AD52" s="241"/>
    </row>
    <row r="53" spans="2:34" ht="12.75" customHeight="1" thickBot="1" x14ac:dyDescent="0.3">
      <c r="B53" s="237"/>
      <c r="C53" s="157"/>
      <c r="D53" s="151"/>
      <c r="E53" s="150"/>
      <c r="F53" s="152"/>
      <c r="G53" s="158">
        <f t="shared" si="0"/>
        <v>0</v>
      </c>
      <c r="H53" s="156"/>
      <c r="I53" s="154">
        <f t="shared" si="1"/>
        <v>0</v>
      </c>
      <c r="J53" s="156"/>
      <c r="K53" s="154">
        <f t="shared" si="2"/>
        <v>0</v>
      </c>
      <c r="L53" s="156"/>
      <c r="M53" s="154">
        <f>L53*G53</f>
        <v>0</v>
      </c>
      <c r="N53" s="156"/>
      <c r="O53" s="154">
        <f>N53*G53</f>
        <v>0</v>
      </c>
      <c r="P53" s="156"/>
      <c r="Q53" s="154">
        <f t="shared" si="3"/>
        <v>0</v>
      </c>
      <c r="R53" s="156"/>
      <c r="S53" s="154">
        <f t="shared" si="4"/>
        <v>0</v>
      </c>
      <c r="T53" s="156"/>
      <c r="U53" s="154">
        <f t="shared" si="5"/>
        <v>0</v>
      </c>
      <c r="V53" s="156"/>
      <c r="W53" s="154">
        <f t="shared" si="6"/>
        <v>0</v>
      </c>
      <c r="X53" s="185">
        <f>I53+K53+M53+O53+Q53+S53+U53+W53</f>
        <v>0</v>
      </c>
      <c r="Y53" s="258" t="s">
        <v>60</v>
      </c>
      <c r="Z53" s="258" t="s">
        <v>68</v>
      </c>
      <c r="AA53" s="258" t="s">
        <v>68</v>
      </c>
      <c r="AB53" s="244"/>
      <c r="AC53" s="248"/>
      <c r="AD53" s="241"/>
    </row>
    <row r="54" spans="2:34" ht="12.75" customHeight="1" thickBot="1" x14ac:dyDescent="0.3">
      <c r="B54" s="237"/>
      <c r="C54" s="157"/>
      <c r="D54" s="151"/>
      <c r="E54" s="150"/>
      <c r="F54" s="152"/>
      <c r="G54" s="158">
        <f t="shared" si="0"/>
        <v>0</v>
      </c>
      <c r="H54" s="156"/>
      <c r="I54" s="154">
        <f t="shared" si="1"/>
        <v>0</v>
      </c>
      <c r="J54" s="156"/>
      <c r="K54" s="154">
        <f t="shared" si="2"/>
        <v>0</v>
      </c>
      <c r="L54" s="156"/>
      <c r="M54" s="154">
        <f>L54*G54</f>
        <v>0</v>
      </c>
      <c r="N54" s="156"/>
      <c r="O54" s="154">
        <f>N54*G54</f>
        <v>0</v>
      </c>
      <c r="P54" s="156"/>
      <c r="Q54" s="154">
        <f t="shared" si="3"/>
        <v>0</v>
      </c>
      <c r="R54" s="156"/>
      <c r="S54" s="154">
        <f t="shared" si="4"/>
        <v>0</v>
      </c>
      <c r="T54" s="156"/>
      <c r="U54" s="154">
        <f t="shared" si="5"/>
        <v>0</v>
      </c>
      <c r="V54" s="156"/>
      <c r="W54" s="154">
        <f t="shared" si="6"/>
        <v>0</v>
      </c>
      <c r="X54" s="185">
        <f>I54+K54+M54+O54+Q54+S54+U54+W54</f>
        <v>0</v>
      </c>
      <c r="Y54" s="258" t="s">
        <v>60</v>
      </c>
      <c r="Z54" s="258" t="s">
        <v>68</v>
      </c>
      <c r="AA54" s="258" t="s">
        <v>68</v>
      </c>
      <c r="AB54" s="244"/>
      <c r="AC54" s="248"/>
      <c r="AD54" s="241"/>
    </row>
    <row r="55" spans="2:34" ht="12.75" customHeight="1" thickBot="1" x14ac:dyDescent="0.3">
      <c r="B55" s="237"/>
      <c r="C55" s="157"/>
      <c r="D55" s="151"/>
      <c r="E55" s="150"/>
      <c r="F55" s="152"/>
      <c r="G55" s="158">
        <f t="shared" si="0"/>
        <v>0</v>
      </c>
      <c r="H55" s="156"/>
      <c r="I55" s="154">
        <f t="shared" si="1"/>
        <v>0</v>
      </c>
      <c r="J55" s="156"/>
      <c r="K55" s="154">
        <f t="shared" si="2"/>
        <v>0</v>
      </c>
      <c r="L55" s="156"/>
      <c r="M55" s="154">
        <f>L55*G55</f>
        <v>0</v>
      </c>
      <c r="N55" s="156"/>
      <c r="O55" s="154">
        <f>N55*G55</f>
        <v>0</v>
      </c>
      <c r="P55" s="156"/>
      <c r="Q55" s="154">
        <f t="shared" si="3"/>
        <v>0</v>
      </c>
      <c r="R55" s="156"/>
      <c r="S55" s="154">
        <f t="shared" si="4"/>
        <v>0</v>
      </c>
      <c r="T55" s="156"/>
      <c r="U55" s="154">
        <f t="shared" si="5"/>
        <v>0</v>
      </c>
      <c r="V55" s="156"/>
      <c r="W55" s="154">
        <f t="shared" si="6"/>
        <v>0</v>
      </c>
      <c r="X55" s="185">
        <f>I55+K55+M55+O55+Q55+S55+U55+W55</f>
        <v>0</v>
      </c>
      <c r="Y55" s="258" t="s">
        <v>60</v>
      </c>
      <c r="Z55" s="258" t="s">
        <v>68</v>
      </c>
      <c r="AA55" s="258" t="s">
        <v>68</v>
      </c>
      <c r="AB55" s="244"/>
      <c r="AC55" s="248"/>
      <c r="AD55" s="241"/>
    </row>
    <row r="56" spans="2:34" ht="12.75" customHeight="1" thickBot="1" x14ac:dyDescent="0.3">
      <c r="B56" s="237"/>
      <c r="C56" s="159"/>
      <c r="D56" s="160"/>
      <c r="E56" s="161"/>
      <c r="F56" s="162"/>
      <c r="G56" s="163">
        <f t="shared" si="0"/>
        <v>0</v>
      </c>
      <c r="H56" s="182"/>
      <c r="I56" s="183">
        <f t="shared" si="1"/>
        <v>0</v>
      </c>
      <c r="J56" s="182"/>
      <c r="K56" s="183">
        <f t="shared" si="2"/>
        <v>0</v>
      </c>
      <c r="L56" s="182"/>
      <c r="M56" s="183">
        <f>L56*G56</f>
        <v>0</v>
      </c>
      <c r="N56" s="182"/>
      <c r="O56" s="183">
        <f>N56*G56</f>
        <v>0</v>
      </c>
      <c r="P56" s="182"/>
      <c r="Q56" s="183">
        <f t="shared" si="3"/>
        <v>0</v>
      </c>
      <c r="R56" s="182"/>
      <c r="S56" s="183">
        <f t="shared" si="4"/>
        <v>0</v>
      </c>
      <c r="T56" s="182"/>
      <c r="U56" s="183">
        <f t="shared" si="5"/>
        <v>0</v>
      </c>
      <c r="V56" s="182"/>
      <c r="W56" s="183">
        <f t="shared" si="6"/>
        <v>0</v>
      </c>
      <c r="X56" s="186">
        <f>I56+K56+M56+O56+Q56+S56+U56+W56</f>
        <v>0</v>
      </c>
      <c r="Y56" s="258" t="s">
        <v>60</v>
      </c>
      <c r="Z56" s="258" t="s">
        <v>68</v>
      </c>
      <c r="AA56" s="258" t="s">
        <v>68</v>
      </c>
      <c r="AB56" s="244"/>
      <c r="AC56" s="248"/>
      <c r="AD56" s="241"/>
    </row>
    <row r="57" spans="2:34" ht="13.5" thickBot="1" x14ac:dyDescent="0.3">
      <c r="B57" s="215" t="s">
        <v>31</v>
      </c>
      <c r="C57" s="216"/>
      <c r="D57" s="216"/>
      <c r="E57" s="216"/>
      <c r="F57" s="217"/>
      <c r="G57" s="167">
        <f>ROUNDUP(SUM(G37:G56),0)</f>
        <v>0</v>
      </c>
      <c r="H57" s="168">
        <f t="shared" ref="H57:V57" si="7">SUM(H37:H56)</f>
        <v>0</v>
      </c>
      <c r="I57" s="240">
        <f>ROUNDUP(SUM(I37:I56),0)</f>
        <v>0</v>
      </c>
      <c r="J57" s="169">
        <f t="shared" si="7"/>
        <v>0</v>
      </c>
      <c r="K57" s="240">
        <f>ROUNDUP(SUM(K37:K56),0)</f>
        <v>0</v>
      </c>
      <c r="L57" s="298">
        <f t="shared" si="7"/>
        <v>0</v>
      </c>
      <c r="M57" s="240">
        <f>ROUNDUP(SUM(M37:M56),0)</f>
        <v>0</v>
      </c>
      <c r="N57" s="169">
        <f t="shared" si="7"/>
        <v>0</v>
      </c>
      <c r="O57" s="240">
        <f>ROUNDUP(SUM(O37:O56),0)</f>
        <v>0</v>
      </c>
      <c r="P57" s="169">
        <f t="shared" si="7"/>
        <v>0</v>
      </c>
      <c r="Q57" s="240">
        <f>ROUNDUP(SUM(Q37:Q56),0)</f>
        <v>0</v>
      </c>
      <c r="R57" s="169">
        <f t="shared" si="7"/>
        <v>0</v>
      </c>
      <c r="S57" s="240">
        <f>ROUNDUP(SUM(S37:S56),0)</f>
        <v>0</v>
      </c>
      <c r="T57" s="169">
        <f t="shared" si="7"/>
        <v>0</v>
      </c>
      <c r="U57" s="240">
        <f>ROUNDUP(SUM(U37:U56),0)</f>
        <v>0</v>
      </c>
      <c r="V57" s="298">
        <f t="shared" si="7"/>
        <v>0</v>
      </c>
      <c r="W57" s="240">
        <f>ROUNDUP(SUM(W37:W56),0)</f>
        <v>0</v>
      </c>
      <c r="X57" s="187">
        <f>ROUNDUP(SUM(X37:X56),0)</f>
        <v>0</v>
      </c>
      <c r="Y57" s="141"/>
      <c r="Z57" s="141"/>
      <c r="AA57" s="141"/>
      <c r="AB57" s="245"/>
      <c r="AC57" s="249"/>
      <c r="AD57" s="242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08" t="s">
        <v>86</v>
      </c>
      <c r="C60" s="206" t="s">
        <v>21</v>
      </c>
      <c r="D60" s="206"/>
      <c r="E60" s="299" t="s">
        <v>22</v>
      </c>
      <c r="F60" s="299"/>
      <c r="G60" s="299"/>
      <c r="H60" s="300" t="s">
        <v>23</v>
      </c>
      <c r="I60" s="300"/>
      <c r="J60" s="300"/>
      <c r="K60" s="301" t="s">
        <v>24</v>
      </c>
      <c r="L60" s="302"/>
      <c r="M60" s="300"/>
      <c r="N60" s="301" t="s">
        <v>25</v>
      </c>
      <c r="O60" s="302"/>
      <c r="P60" s="300"/>
      <c r="Q60" s="299" t="s">
        <v>26</v>
      </c>
      <c r="R60" s="299"/>
      <c r="S60" s="299"/>
      <c r="T60" s="299" t="s">
        <v>27</v>
      </c>
      <c r="U60" s="299"/>
      <c r="V60" s="299"/>
      <c r="W60" s="299" t="s">
        <v>28</v>
      </c>
      <c r="X60" s="299"/>
      <c r="Y60" s="299"/>
      <c r="Z60" s="299" t="s">
        <v>29</v>
      </c>
      <c r="AA60" s="299"/>
      <c r="AB60" s="299"/>
      <c r="AC60" s="204" t="s">
        <v>16</v>
      </c>
      <c r="AD60" s="295" t="s">
        <v>116</v>
      </c>
      <c r="AE60" s="297" t="s">
        <v>117</v>
      </c>
      <c r="AF60" s="297" t="s">
        <v>118</v>
      </c>
      <c r="AG60" s="259" t="s">
        <v>92</v>
      </c>
      <c r="AH60" s="204" t="s">
        <v>59</v>
      </c>
    </row>
    <row r="61" spans="2:34" ht="24" customHeight="1" thickBot="1" x14ac:dyDescent="0.3">
      <c r="B61" s="209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04"/>
      <c r="AD61" s="296"/>
      <c r="AE61" s="260"/>
      <c r="AF61" s="260"/>
      <c r="AG61" s="261"/>
      <c r="AH61" s="205"/>
    </row>
    <row r="62" spans="2:34" ht="12.75" customHeight="1" thickBot="1" x14ac:dyDescent="0.3">
      <c r="B62" s="209"/>
      <c r="C62" s="123"/>
      <c r="D62" s="126"/>
      <c r="E62" s="129"/>
      <c r="F62" s="132"/>
      <c r="G62" s="102">
        <f t="shared" ref="G62:G81" si="8">E62*F62</f>
        <v>0</v>
      </c>
      <c r="H62" s="129"/>
      <c r="I62" s="132"/>
      <c r="J62" s="102">
        <f t="shared" ref="J62:J81" si="9">H62*I62</f>
        <v>0</v>
      </c>
      <c r="K62" s="129"/>
      <c r="L62" s="132"/>
      <c r="M62" s="102">
        <f>K62*L62</f>
        <v>0</v>
      </c>
      <c r="N62" s="129"/>
      <c r="O62" s="132"/>
      <c r="P62" s="102">
        <f>N62*O62</f>
        <v>0</v>
      </c>
      <c r="Q62" s="129"/>
      <c r="R62" s="132"/>
      <c r="S62" s="102">
        <f t="shared" ref="S62:S81" si="10">Q62*R62</f>
        <v>0</v>
      </c>
      <c r="T62" s="129"/>
      <c r="U62" s="132"/>
      <c r="V62" s="102">
        <f t="shared" ref="V62:V81" si="11">T62*U62</f>
        <v>0</v>
      </c>
      <c r="W62" s="129"/>
      <c r="X62" s="132"/>
      <c r="Y62" s="102">
        <f t="shared" ref="Y62:Y81" si="12">W62*X62</f>
        <v>0</v>
      </c>
      <c r="Z62" s="129"/>
      <c r="AA62" s="132"/>
      <c r="AB62" s="102">
        <f t="shared" ref="AB62:AB81" si="13">Z62*AA62</f>
        <v>0</v>
      </c>
      <c r="AC62" s="103">
        <f>AB62+Y62+V62+S62+P62+M62+J62+G62</f>
        <v>0</v>
      </c>
      <c r="AD62" s="139" t="s">
        <v>60</v>
      </c>
      <c r="AE62" s="139" t="s">
        <v>68</v>
      </c>
      <c r="AF62" s="258" t="s">
        <v>68</v>
      </c>
      <c r="AG62" s="243"/>
      <c r="AH62" s="135"/>
    </row>
    <row r="63" spans="2:34" ht="12.75" customHeight="1" thickBot="1" x14ac:dyDescent="0.3">
      <c r="B63" s="209"/>
      <c r="C63" s="124"/>
      <c r="D63" s="127"/>
      <c r="E63" s="130"/>
      <c r="F63" s="133"/>
      <c r="G63" s="104">
        <f t="shared" si="8"/>
        <v>0</v>
      </c>
      <c r="H63" s="130"/>
      <c r="I63" s="133"/>
      <c r="J63" s="104">
        <f t="shared" si="9"/>
        <v>0</v>
      </c>
      <c r="K63" s="130"/>
      <c r="L63" s="133"/>
      <c r="M63" s="104">
        <f>K63*L63</f>
        <v>0</v>
      </c>
      <c r="N63" s="130"/>
      <c r="O63" s="133"/>
      <c r="P63" s="104">
        <f>N63*O63</f>
        <v>0</v>
      </c>
      <c r="Q63" s="130"/>
      <c r="R63" s="133"/>
      <c r="S63" s="104">
        <f t="shared" si="10"/>
        <v>0</v>
      </c>
      <c r="T63" s="130"/>
      <c r="U63" s="133"/>
      <c r="V63" s="104">
        <f t="shared" si="11"/>
        <v>0</v>
      </c>
      <c r="W63" s="130"/>
      <c r="X63" s="133"/>
      <c r="Y63" s="104">
        <f t="shared" si="12"/>
        <v>0</v>
      </c>
      <c r="Z63" s="130"/>
      <c r="AA63" s="133"/>
      <c r="AB63" s="104">
        <f t="shared" si="13"/>
        <v>0</v>
      </c>
      <c r="AC63" s="105">
        <f>AB63+Y63+V63+S63+P63+M63+J63+G63</f>
        <v>0</v>
      </c>
      <c r="AD63" s="140" t="s">
        <v>60</v>
      </c>
      <c r="AE63" s="140" t="s">
        <v>68</v>
      </c>
      <c r="AF63" s="258" t="s">
        <v>68</v>
      </c>
      <c r="AG63" s="244"/>
      <c r="AH63" s="136"/>
    </row>
    <row r="64" spans="2:34" ht="12.75" customHeight="1" thickBot="1" x14ac:dyDescent="0.3">
      <c r="B64" s="209"/>
      <c r="C64" s="124"/>
      <c r="D64" s="127"/>
      <c r="E64" s="130"/>
      <c r="F64" s="133"/>
      <c r="G64" s="104">
        <f t="shared" si="8"/>
        <v>0</v>
      </c>
      <c r="H64" s="130"/>
      <c r="I64" s="133"/>
      <c r="J64" s="104">
        <f t="shared" si="9"/>
        <v>0</v>
      </c>
      <c r="K64" s="130"/>
      <c r="L64" s="133"/>
      <c r="M64" s="104">
        <f>K64*L64</f>
        <v>0</v>
      </c>
      <c r="N64" s="130"/>
      <c r="O64" s="133"/>
      <c r="P64" s="104">
        <f>N64*O64</f>
        <v>0</v>
      </c>
      <c r="Q64" s="130"/>
      <c r="R64" s="133"/>
      <c r="S64" s="104">
        <f t="shared" si="10"/>
        <v>0</v>
      </c>
      <c r="T64" s="130"/>
      <c r="U64" s="133"/>
      <c r="V64" s="104">
        <f t="shared" si="11"/>
        <v>0</v>
      </c>
      <c r="W64" s="130"/>
      <c r="X64" s="133"/>
      <c r="Y64" s="104">
        <f t="shared" si="12"/>
        <v>0</v>
      </c>
      <c r="Z64" s="130"/>
      <c r="AA64" s="133"/>
      <c r="AB64" s="104">
        <f t="shared" si="13"/>
        <v>0</v>
      </c>
      <c r="AC64" s="105">
        <f>AB64+Y64+V64+S64+P64+M64+J64+G64</f>
        <v>0</v>
      </c>
      <c r="AD64" s="140" t="s">
        <v>60</v>
      </c>
      <c r="AE64" s="140" t="s">
        <v>68</v>
      </c>
      <c r="AF64" s="258" t="s">
        <v>68</v>
      </c>
      <c r="AG64" s="244"/>
      <c r="AH64" s="136"/>
    </row>
    <row r="65" spans="2:34" ht="12.75" customHeight="1" thickBot="1" x14ac:dyDescent="0.3">
      <c r="B65" s="209"/>
      <c r="C65" s="124"/>
      <c r="D65" s="127"/>
      <c r="E65" s="130"/>
      <c r="F65" s="133"/>
      <c r="G65" s="104">
        <f t="shared" si="8"/>
        <v>0</v>
      </c>
      <c r="H65" s="130"/>
      <c r="I65" s="133"/>
      <c r="J65" s="104">
        <f t="shared" si="9"/>
        <v>0</v>
      </c>
      <c r="K65" s="130"/>
      <c r="L65" s="133"/>
      <c r="M65" s="104">
        <f>K65*L65</f>
        <v>0</v>
      </c>
      <c r="N65" s="130"/>
      <c r="O65" s="133"/>
      <c r="P65" s="104">
        <f>N65*O65</f>
        <v>0</v>
      </c>
      <c r="Q65" s="130"/>
      <c r="R65" s="133"/>
      <c r="S65" s="104">
        <f t="shared" si="10"/>
        <v>0</v>
      </c>
      <c r="T65" s="130"/>
      <c r="U65" s="133"/>
      <c r="V65" s="104">
        <f t="shared" si="11"/>
        <v>0</v>
      </c>
      <c r="W65" s="130"/>
      <c r="X65" s="133"/>
      <c r="Y65" s="104">
        <f t="shared" si="12"/>
        <v>0</v>
      </c>
      <c r="Z65" s="130"/>
      <c r="AA65" s="133"/>
      <c r="AB65" s="104">
        <f t="shared" si="13"/>
        <v>0</v>
      </c>
      <c r="AC65" s="105">
        <f>AB65+Y65+V65+S65+P65+M65+J65+G65</f>
        <v>0</v>
      </c>
      <c r="AD65" s="140" t="s">
        <v>60</v>
      </c>
      <c r="AE65" s="140" t="s">
        <v>68</v>
      </c>
      <c r="AF65" s="258" t="s">
        <v>68</v>
      </c>
      <c r="AG65" s="244"/>
      <c r="AH65" s="136"/>
    </row>
    <row r="66" spans="2:34" ht="12.75" customHeight="1" thickBot="1" x14ac:dyDescent="0.3">
      <c r="B66" s="209"/>
      <c r="C66" s="124"/>
      <c r="D66" s="127"/>
      <c r="E66" s="130"/>
      <c r="F66" s="133"/>
      <c r="G66" s="104">
        <f t="shared" si="8"/>
        <v>0</v>
      </c>
      <c r="H66" s="130"/>
      <c r="I66" s="133"/>
      <c r="J66" s="104">
        <f t="shared" si="9"/>
        <v>0</v>
      </c>
      <c r="K66" s="130"/>
      <c r="L66" s="133"/>
      <c r="M66" s="104">
        <f>K66*L66</f>
        <v>0</v>
      </c>
      <c r="N66" s="130"/>
      <c r="O66" s="133"/>
      <c r="P66" s="104">
        <f>N66*O66</f>
        <v>0</v>
      </c>
      <c r="Q66" s="130"/>
      <c r="R66" s="133"/>
      <c r="S66" s="104">
        <f t="shared" si="10"/>
        <v>0</v>
      </c>
      <c r="T66" s="130"/>
      <c r="U66" s="133"/>
      <c r="V66" s="104">
        <f t="shared" si="11"/>
        <v>0</v>
      </c>
      <c r="W66" s="130"/>
      <c r="X66" s="133"/>
      <c r="Y66" s="104">
        <f t="shared" si="12"/>
        <v>0</v>
      </c>
      <c r="Z66" s="130"/>
      <c r="AA66" s="133"/>
      <c r="AB66" s="104">
        <f t="shared" si="13"/>
        <v>0</v>
      </c>
      <c r="AC66" s="105">
        <f>AB66+Y66+V66+S66+P66+M66+J66+G66</f>
        <v>0</v>
      </c>
      <c r="AD66" s="140" t="s">
        <v>60</v>
      </c>
      <c r="AE66" s="140" t="s">
        <v>68</v>
      </c>
      <c r="AF66" s="258" t="s">
        <v>68</v>
      </c>
      <c r="AG66" s="244"/>
      <c r="AH66" s="136"/>
    </row>
    <row r="67" spans="2:34" ht="12.75" customHeight="1" thickBot="1" x14ac:dyDescent="0.3">
      <c r="B67" s="209"/>
      <c r="C67" s="124"/>
      <c r="D67" s="127"/>
      <c r="E67" s="130"/>
      <c r="F67" s="133"/>
      <c r="G67" s="104">
        <f t="shared" si="8"/>
        <v>0</v>
      </c>
      <c r="H67" s="130"/>
      <c r="I67" s="133"/>
      <c r="J67" s="104">
        <f t="shared" si="9"/>
        <v>0</v>
      </c>
      <c r="K67" s="130"/>
      <c r="L67" s="133"/>
      <c r="M67" s="104">
        <f>K67*L67</f>
        <v>0</v>
      </c>
      <c r="N67" s="130"/>
      <c r="O67" s="133"/>
      <c r="P67" s="104">
        <f>N67*O67</f>
        <v>0</v>
      </c>
      <c r="Q67" s="130"/>
      <c r="R67" s="133"/>
      <c r="S67" s="104">
        <f t="shared" si="10"/>
        <v>0</v>
      </c>
      <c r="T67" s="130"/>
      <c r="U67" s="133"/>
      <c r="V67" s="104">
        <f t="shared" si="11"/>
        <v>0</v>
      </c>
      <c r="W67" s="130"/>
      <c r="X67" s="133"/>
      <c r="Y67" s="104">
        <f t="shared" si="12"/>
        <v>0</v>
      </c>
      <c r="Z67" s="130"/>
      <c r="AA67" s="133"/>
      <c r="AB67" s="104">
        <f t="shared" si="13"/>
        <v>0</v>
      </c>
      <c r="AC67" s="105">
        <f>AB67+Y67+V67+S67+P67+M67+J67+G67</f>
        <v>0</v>
      </c>
      <c r="AD67" s="140" t="s">
        <v>60</v>
      </c>
      <c r="AE67" s="140" t="s">
        <v>68</v>
      </c>
      <c r="AF67" s="258" t="s">
        <v>68</v>
      </c>
      <c r="AG67" s="244"/>
      <c r="AH67" s="136"/>
    </row>
    <row r="68" spans="2:34" ht="12.75" customHeight="1" thickBot="1" x14ac:dyDescent="0.3">
      <c r="B68" s="209"/>
      <c r="C68" s="124"/>
      <c r="D68" s="127"/>
      <c r="E68" s="130"/>
      <c r="F68" s="133"/>
      <c r="G68" s="104">
        <f t="shared" si="8"/>
        <v>0</v>
      </c>
      <c r="H68" s="130"/>
      <c r="I68" s="133"/>
      <c r="J68" s="104">
        <f t="shared" si="9"/>
        <v>0</v>
      </c>
      <c r="K68" s="130"/>
      <c r="L68" s="133"/>
      <c r="M68" s="104">
        <f>K68*L68</f>
        <v>0</v>
      </c>
      <c r="N68" s="130"/>
      <c r="O68" s="133"/>
      <c r="P68" s="104">
        <f>N68*O68</f>
        <v>0</v>
      </c>
      <c r="Q68" s="130"/>
      <c r="R68" s="133"/>
      <c r="S68" s="104">
        <f t="shared" si="10"/>
        <v>0</v>
      </c>
      <c r="T68" s="130"/>
      <c r="U68" s="133"/>
      <c r="V68" s="104">
        <f t="shared" si="11"/>
        <v>0</v>
      </c>
      <c r="W68" s="130"/>
      <c r="X68" s="133"/>
      <c r="Y68" s="104">
        <f t="shared" si="12"/>
        <v>0</v>
      </c>
      <c r="Z68" s="130"/>
      <c r="AA68" s="133"/>
      <c r="AB68" s="104">
        <f t="shared" si="13"/>
        <v>0</v>
      </c>
      <c r="AC68" s="105">
        <f>AB68+Y68+V68+S68+P68+M68+J68+G68</f>
        <v>0</v>
      </c>
      <c r="AD68" s="140" t="s">
        <v>60</v>
      </c>
      <c r="AE68" s="140" t="s">
        <v>68</v>
      </c>
      <c r="AF68" s="258" t="s">
        <v>68</v>
      </c>
      <c r="AG68" s="244"/>
      <c r="AH68" s="136"/>
    </row>
    <row r="69" spans="2:34" ht="12.75" customHeight="1" thickBot="1" x14ac:dyDescent="0.3">
      <c r="B69" s="209"/>
      <c r="C69" s="124"/>
      <c r="D69" s="127"/>
      <c r="E69" s="130"/>
      <c r="F69" s="133"/>
      <c r="G69" s="104">
        <f t="shared" si="8"/>
        <v>0</v>
      </c>
      <c r="H69" s="130"/>
      <c r="I69" s="133"/>
      <c r="J69" s="104">
        <f t="shared" si="9"/>
        <v>0</v>
      </c>
      <c r="K69" s="130"/>
      <c r="L69" s="133"/>
      <c r="M69" s="104">
        <f>K69*L69</f>
        <v>0</v>
      </c>
      <c r="N69" s="130"/>
      <c r="O69" s="133"/>
      <c r="P69" s="104">
        <f>N69*O69</f>
        <v>0</v>
      </c>
      <c r="Q69" s="130"/>
      <c r="R69" s="133"/>
      <c r="S69" s="104">
        <f t="shared" si="10"/>
        <v>0</v>
      </c>
      <c r="T69" s="130"/>
      <c r="U69" s="133"/>
      <c r="V69" s="104">
        <f t="shared" si="11"/>
        <v>0</v>
      </c>
      <c r="W69" s="130"/>
      <c r="X69" s="133"/>
      <c r="Y69" s="104">
        <f t="shared" si="12"/>
        <v>0</v>
      </c>
      <c r="Z69" s="130"/>
      <c r="AA69" s="133"/>
      <c r="AB69" s="104">
        <f t="shared" si="13"/>
        <v>0</v>
      </c>
      <c r="AC69" s="105">
        <f>AB69+Y69+V69+S69+P69+M69+J69+G69</f>
        <v>0</v>
      </c>
      <c r="AD69" s="140" t="s">
        <v>60</v>
      </c>
      <c r="AE69" s="140" t="s">
        <v>68</v>
      </c>
      <c r="AF69" s="258" t="s">
        <v>68</v>
      </c>
      <c r="AG69" s="244"/>
      <c r="AH69" s="136"/>
    </row>
    <row r="70" spans="2:34" ht="12.75" customHeight="1" thickBot="1" x14ac:dyDescent="0.3">
      <c r="B70" s="209"/>
      <c r="C70" s="124"/>
      <c r="D70" s="127"/>
      <c r="E70" s="130"/>
      <c r="F70" s="133"/>
      <c r="G70" s="104">
        <f t="shared" si="8"/>
        <v>0</v>
      </c>
      <c r="H70" s="130"/>
      <c r="I70" s="133"/>
      <c r="J70" s="104">
        <f t="shared" si="9"/>
        <v>0</v>
      </c>
      <c r="K70" s="130"/>
      <c r="L70" s="133"/>
      <c r="M70" s="104">
        <f>K70*L70</f>
        <v>0</v>
      </c>
      <c r="N70" s="130"/>
      <c r="O70" s="133"/>
      <c r="P70" s="104">
        <f>N70*O70</f>
        <v>0</v>
      </c>
      <c r="Q70" s="130"/>
      <c r="R70" s="133"/>
      <c r="S70" s="104">
        <f t="shared" si="10"/>
        <v>0</v>
      </c>
      <c r="T70" s="130"/>
      <c r="U70" s="133"/>
      <c r="V70" s="104">
        <f t="shared" si="11"/>
        <v>0</v>
      </c>
      <c r="W70" s="130"/>
      <c r="X70" s="133"/>
      <c r="Y70" s="104">
        <f t="shared" si="12"/>
        <v>0</v>
      </c>
      <c r="Z70" s="130"/>
      <c r="AA70" s="133"/>
      <c r="AB70" s="104">
        <f t="shared" si="13"/>
        <v>0</v>
      </c>
      <c r="AC70" s="105">
        <f>AB70+Y70+V70+S70+P70+M70+J70+G70</f>
        <v>0</v>
      </c>
      <c r="AD70" s="140" t="s">
        <v>60</v>
      </c>
      <c r="AE70" s="140" t="s">
        <v>68</v>
      </c>
      <c r="AF70" s="258" t="s">
        <v>68</v>
      </c>
      <c r="AG70" s="244"/>
      <c r="AH70" s="136"/>
    </row>
    <row r="71" spans="2:34" ht="12.75" customHeight="1" thickBot="1" x14ac:dyDescent="0.3">
      <c r="B71" s="209"/>
      <c r="C71" s="124"/>
      <c r="D71" s="127"/>
      <c r="E71" s="130"/>
      <c r="F71" s="133"/>
      <c r="G71" s="104">
        <f t="shared" si="8"/>
        <v>0</v>
      </c>
      <c r="H71" s="130"/>
      <c r="I71" s="133"/>
      <c r="J71" s="104">
        <f t="shared" si="9"/>
        <v>0</v>
      </c>
      <c r="K71" s="130"/>
      <c r="L71" s="133"/>
      <c r="M71" s="104">
        <f>K71*L71</f>
        <v>0</v>
      </c>
      <c r="N71" s="130"/>
      <c r="O71" s="133"/>
      <c r="P71" s="104">
        <f>N71*O71</f>
        <v>0</v>
      </c>
      <c r="Q71" s="130"/>
      <c r="R71" s="133"/>
      <c r="S71" s="104">
        <f t="shared" si="10"/>
        <v>0</v>
      </c>
      <c r="T71" s="130"/>
      <c r="U71" s="133"/>
      <c r="V71" s="104">
        <f t="shared" si="11"/>
        <v>0</v>
      </c>
      <c r="W71" s="130"/>
      <c r="X71" s="133"/>
      <c r="Y71" s="104">
        <f t="shared" si="12"/>
        <v>0</v>
      </c>
      <c r="Z71" s="130"/>
      <c r="AA71" s="133"/>
      <c r="AB71" s="104">
        <f t="shared" si="13"/>
        <v>0</v>
      </c>
      <c r="AC71" s="105">
        <f>AB71+Y71+V71+S71+P71+M71+J71+G71</f>
        <v>0</v>
      </c>
      <c r="AD71" s="140" t="s">
        <v>60</v>
      </c>
      <c r="AE71" s="140" t="s">
        <v>68</v>
      </c>
      <c r="AF71" s="258" t="s">
        <v>68</v>
      </c>
      <c r="AG71" s="244"/>
      <c r="AH71" s="136"/>
    </row>
    <row r="72" spans="2:34" ht="12.75" customHeight="1" thickBot="1" x14ac:dyDescent="0.3">
      <c r="B72" s="209"/>
      <c r="C72" s="124"/>
      <c r="D72" s="127"/>
      <c r="E72" s="130"/>
      <c r="F72" s="133"/>
      <c r="G72" s="104">
        <f t="shared" si="8"/>
        <v>0</v>
      </c>
      <c r="H72" s="130"/>
      <c r="I72" s="133"/>
      <c r="J72" s="104">
        <f t="shared" si="9"/>
        <v>0</v>
      </c>
      <c r="K72" s="130"/>
      <c r="L72" s="133"/>
      <c r="M72" s="104">
        <f>K72*L72</f>
        <v>0</v>
      </c>
      <c r="N72" s="130"/>
      <c r="O72" s="133"/>
      <c r="P72" s="104">
        <f>N72*O72</f>
        <v>0</v>
      </c>
      <c r="Q72" s="130"/>
      <c r="R72" s="133"/>
      <c r="S72" s="104">
        <f t="shared" si="10"/>
        <v>0</v>
      </c>
      <c r="T72" s="130"/>
      <c r="U72" s="133"/>
      <c r="V72" s="104">
        <f t="shared" si="11"/>
        <v>0</v>
      </c>
      <c r="W72" s="130"/>
      <c r="X72" s="133"/>
      <c r="Y72" s="104">
        <f t="shared" si="12"/>
        <v>0</v>
      </c>
      <c r="Z72" s="130"/>
      <c r="AA72" s="133"/>
      <c r="AB72" s="104">
        <f t="shared" si="13"/>
        <v>0</v>
      </c>
      <c r="AC72" s="105">
        <f>AB72+Y72+V72+S72+P72+M72+J72+G72</f>
        <v>0</v>
      </c>
      <c r="AD72" s="140" t="s">
        <v>60</v>
      </c>
      <c r="AE72" s="140" t="s">
        <v>68</v>
      </c>
      <c r="AF72" s="258" t="s">
        <v>68</v>
      </c>
      <c r="AG72" s="244"/>
      <c r="AH72" s="136"/>
    </row>
    <row r="73" spans="2:34" ht="12.75" customHeight="1" thickBot="1" x14ac:dyDescent="0.3">
      <c r="B73" s="209"/>
      <c r="C73" s="124"/>
      <c r="D73" s="127"/>
      <c r="E73" s="130"/>
      <c r="F73" s="133"/>
      <c r="G73" s="104">
        <f t="shared" si="8"/>
        <v>0</v>
      </c>
      <c r="H73" s="130"/>
      <c r="I73" s="133"/>
      <c r="J73" s="104">
        <f t="shared" si="9"/>
        <v>0</v>
      </c>
      <c r="K73" s="130"/>
      <c r="L73" s="133"/>
      <c r="M73" s="104">
        <f>K73*L73</f>
        <v>0</v>
      </c>
      <c r="N73" s="130"/>
      <c r="O73" s="133"/>
      <c r="P73" s="104">
        <f>N73*O73</f>
        <v>0</v>
      </c>
      <c r="Q73" s="130"/>
      <c r="R73" s="133"/>
      <c r="S73" s="104">
        <f t="shared" si="10"/>
        <v>0</v>
      </c>
      <c r="T73" s="130"/>
      <c r="U73" s="133"/>
      <c r="V73" s="104">
        <f t="shared" si="11"/>
        <v>0</v>
      </c>
      <c r="W73" s="130"/>
      <c r="X73" s="133"/>
      <c r="Y73" s="104">
        <f t="shared" si="12"/>
        <v>0</v>
      </c>
      <c r="Z73" s="130"/>
      <c r="AA73" s="133"/>
      <c r="AB73" s="104">
        <f t="shared" si="13"/>
        <v>0</v>
      </c>
      <c r="AC73" s="105">
        <f>AB73+Y73+V73+S73+P73+M73+J73+G73</f>
        <v>0</v>
      </c>
      <c r="AD73" s="140" t="s">
        <v>60</v>
      </c>
      <c r="AE73" s="140" t="s">
        <v>68</v>
      </c>
      <c r="AF73" s="258" t="s">
        <v>68</v>
      </c>
      <c r="AG73" s="244"/>
      <c r="AH73" s="136"/>
    </row>
    <row r="74" spans="2:34" ht="12.75" customHeight="1" thickBot="1" x14ac:dyDescent="0.3">
      <c r="B74" s="209"/>
      <c r="C74" s="124"/>
      <c r="D74" s="127"/>
      <c r="E74" s="130"/>
      <c r="F74" s="133"/>
      <c r="G74" s="104">
        <f t="shared" si="8"/>
        <v>0</v>
      </c>
      <c r="H74" s="130"/>
      <c r="I74" s="133"/>
      <c r="J74" s="104">
        <f t="shared" si="9"/>
        <v>0</v>
      </c>
      <c r="K74" s="130"/>
      <c r="L74" s="133"/>
      <c r="M74" s="104">
        <f>K74*L74</f>
        <v>0</v>
      </c>
      <c r="N74" s="130"/>
      <c r="O74" s="133"/>
      <c r="P74" s="104">
        <f>N74*O74</f>
        <v>0</v>
      </c>
      <c r="Q74" s="130"/>
      <c r="R74" s="133"/>
      <c r="S74" s="104">
        <f t="shared" si="10"/>
        <v>0</v>
      </c>
      <c r="T74" s="130"/>
      <c r="U74" s="133"/>
      <c r="V74" s="104">
        <f t="shared" si="11"/>
        <v>0</v>
      </c>
      <c r="W74" s="130"/>
      <c r="X74" s="133"/>
      <c r="Y74" s="104">
        <f t="shared" si="12"/>
        <v>0</v>
      </c>
      <c r="Z74" s="130"/>
      <c r="AA74" s="133"/>
      <c r="AB74" s="104">
        <f t="shared" si="13"/>
        <v>0</v>
      </c>
      <c r="AC74" s="105">
        <f>AB74+Y74+V74+S74+P74+M74+J74+G74</f>
        <v>0</v>
      </c>
      <c r="AD74" s="140" t="s">
        <v>60</v>
      </c>
      <c r="AE74" s="140" t="s">
        <v>68</v>
      </c>
      <c r="AF74" s="258" t="s">
        <v>68</v>
      </c>
      <c r="AG74" s="244"/>
      <c r="AH74" s="136"/>
    </row>
    <row r="75" spans="2:34" ht="12.75" customHeight="1" thickBot="1" x14ac:dyDescent="0.3">
      <c r="B75" s="209"/>
      <c r="C75" s="124"/>
      <c r="D75" s="127"/>
      <c r="E75" s="130"/>
      <c r="F75" s="133"/>
      <c r="G75" s="104">
        <f t="shared" si="8"/>
        <v>0</v>
      </c>
      <c r="H75" s="130"/>
      <c r="I75" s="133"/>
      <c r="J75" s="104">
        <f t="shared" si="9"/>
        <v>0</v>
      </c>
      <c r="K75" s="130"/>
      <c r="L75" s="133"/>
      <c r="M75" s="104">
        <f>K75*L75</f>
        <v>0</v>
      </c>
      <c r="N75" s="130"/>
      <c r="O75" s="133"/>
      <c r="P75" s="104">
        <f>N75*O75</f>
        <v>0</v>
      </c>
      <c r="Q75" s="130"/>
      <c r="R75" s="133"/>
      <c r="S75" s="104">
        <f t="shared" si="10"/>
        <v>0</v>
      </c>
      <c r="T75" s="130"/>
      <c r="U75" s="133"/>
      <c r="V75" s="104">
        <f t="shared" si="11"/>
        <v>0</v>
      </c>
      <c r="W75" s="130"/>
      <c r="X75" s="133"/>
      <c r="Y75" s="104">
        <f t="shared" si="12"/>
        <v>0</v>
      </c>
      <c r="Z75" s="130"/>
      <c r="AA75" s="133"/>
      <c r="AB75" s="104">
        <f t="shared" si="13"/>
        <v>0</v>
      </c>
      <c r="AC75" s="105">
        <f>AB75+Y75+V75+S75+P75+M75+J75+G75</f>
        <v>0</v>
      </c>
      <c r="AD75" s="140" t="s">
        <v>60</v>
      </c>
      <c r="AE75" s="140" t="s">
        <v>68</v>
      </c>
      <c r="AF75" s="258" t="s">
        <v>68</v>
      </c>
      <c r="AG75" s="244"/>
      <c r="AH75" s="136"/>
    </row>
    <row r="76" spans="2:34" ht="12.75" customHeight="1" thickBot="1" x14ac:dyDescent="0.3">
      <c r="B76" s="209"/>
      <c r="C76" s="124"/>
      <c r="D76" s="127"/>
      <c r="E76" s="130"/>
      <c r="F76" s="133"/>
      <c r="G76" s="104">
        <f t="shared" si="8"/>
        <v>0</v>
      </c>
      <c r="H76" s="130"/>
      <c r="I76" s="133"/>
      <c r="J76" s="104">
        <f t="shared" si="9"/>
        <v>0</v>
      </c>
      <c r="K76" s="130"/>
      <c r="L76" s="133"/>
      <c r="M76" s="104">
        <f>K76*L76</f>
        <v>0</v>
      </c>
      <c r="N76" s="130"/>
      <c r="O76" s="133"/>
      <c r="P76" s="104">
        <f>N76*O76</f>
        <v>0</v>
      </c>
      <c r="Q76" s="130"/>
      <c r="R76" s="133"/>
      <c r="S76" s="104">
        <f t="shared" si="10"/>
        <v>0</v>
      </c>
      <c r="T76" s="130"/>
      <c r="U76" s="133"/>
      <c r="V76" s="104">
        <f t="shared" si="11"/>
        <v>0</v>
      </c>
      <c r="W76" s="130"/>
      <c r="X76" s="133"/>
      <c r="Y76" s="104">
        <f t="shared" si="12"/>
        <v>0</v>
      </c>
      <c r="Z76" s="130"/>
      <c r="AA76" s="133"/>
      <c r="AB76" s="104">
        <f t="shared" si="13"/>
        <v>0</v>
      </c>
      <c r="AC76" s="105">
        <f>AB76+Y76+V76+S76+P76+M76+J76+G76</f>
        <v>0</v>
      </c>
      <c r="AD76" s="140" t="s">
        <v>60</v>
      </c>
      <c r="AE76" s="140" t="s">
        <v>68</v>
      </c>
      <c r="AF76" s="258" t="s">
        <v>68</v>
      </c>
      <c r="AG76" s="244"/>
      <c r="AH76" s="136"/>
    </row>
    <row r="77" spans="2:34" ht="12.75" customHeight="1" thickBot="1" x14ac:dyDescent="0.3">
      <c r="B77" s="209"/>
      <c r="C77" s="124"/>
      <c r="D77" s="127"/>
      <c r="E77" s="130"/>
      <c r="F77" s="133"/>
      <c r="G77" s="104">
        <f t="shared" si="8"/>
        <v>0</v>
      </c>
      <c r="H77" s="130"/>
      <c r="I77" s="133"/>
      <c r="J77" s="104">
        <f t="shared" si="9"/>
        <v>0</v>
      </c>
      <c r="K77" s="130"/>
      <c r="L77" s="133"/>
      <c r="M77" s="104">
        <f>K77*L77</f>
        <v>0</v>
      </c>
      <c r="N77" s="130"/>
      <c r="O77" s="133"/>
      <c r="P77" s="104">
        <f>N77*O77</f>
        <v>0</v>
      </c>
      <c r="Q77" s="130"/>
      <c r="R77" s="133"/>
      <c r="S77" s="104">
        <f t="shared" si="10"/>
        <v>0</v>
      </c>
      <c r="T77" s="130"/>
      <c r="U77" s="133"/>
      <c r="V77" s="104">
        <f t="shared" si="11"/>
        <v>0</v>
      </c>
      <c r="W77" s="130"/>
      <c r="X77" s="133"/>
      <c r="Y77" s="104">
        <f t="shared" si="12"/>
        <v>0</v>
      </c>
      <c r="Z77" s="130"/>
      <c r="AA77" s="133"/>
      <c r="AB77" s="104">
        <f t="shared" si="13"/>
        <v>0</v>
      </c>
      <c r="AC77" s="105">
        <f>AB77+Y77+V77+S77+P77+M77+J77+G77</f>
        <v>0</v>
      </c>
      <c r="AD77" s="140" t="s">
        <v>60</v>
      </c>
      <c r="AE77" s="140" t="s">
        <v>68</v>
      </c>
      <c r="AF77" s="258" t="s">
        <v>68</v>
      </c>
      <c r="AG77" s="244"/>
      <c r="AH77" s="136"/>
    </row>
    <row r="78" spans="2:34" ht="12.75" customHeight="1" thickBot="1" x14ac:dyDescent="0.3">
      <c r="B78" s="209"/>
      <c r="C78" s="124"/>
      <c r="D78" s="127"/>
      <c r="E78" s="130"/>
      <c r="F78" s="133"/>
      <c r="G78" s="104">
        <f t="shared" si="8"/>
        <v>0</v>
      </c>
      <c r="H78" s="130"/>
      <c r="I78" s="133"/>
      <c r="J78" s="104">
        <f t="shared" si="9"/>
        <v>0</v>
      </c>
      <c r="K78" s="130"/>
      <c r="L78" s="133"/>
      <c r="M78" s="104">
        <f>K78*L78</f>
        <v>0</v>
      </c>
      <c r="N78" s="130"/>
      <c r="O78" s="133"/>
      <c r="P78" s="104">
        <f>N78*O78</f>
        <v>0</v>
      </c>
      <c r="Q78" s="130"/>
      <c r="R78" s="133"/>
      <c r="S78" s="104">
        <f t="shared" si="10"/>
        <v>0</v>
      </c>
      <c r="T78" s="130"/>
      <c r="U78" s="133"/>
      <c r="V78" s="104">
        <f t="shared" si="11"/>
        <v>0</v>
      </c>
      <c r="W78" s="130"/>
      <c r="X78" s="133"/>
      <c r="Y78" s="104">
        <f t="shared" si="12"/>
        <v>0</v>
      </c>
      <c r="Z78" s="130"/>
      <c r="AA78" s="133"/>
      <c r="AB78" s="104">
        <f t="shared" si="13"/>
        <v>0</v>
      </c>
      <c r="AC78" s="105">
        <f>AB78+Y78+V78+S78+P78+M78+J78+G78</f>
        <v>0</v>
      </c>
      <c r="AD78" s="140" t="s">
        <v>60</v>
      </c>
      <c r="AE78" s="140" t="s">
        <v>68</v>
      </c>
      <c r="AF78" s="258" t="s">
        <v>68</v>
      </c>
      <c r="AG78" s="244"/>
      <c r="AH78" s="136"/>
    </row>
    <row r="79" spans="2:34" ht="12.75" customHeight="1" thickBot="1" x14ac:dyDescent="0.3">
      <c r="B79" s="209"/>
      <c r="C79" s="124"/>
      <c r="D79" s="127"/>
      <c r="E79" s="130"/>
      <c r="F79" s="133"/>
      <c r="G79" s="104">
        <f t="shared" si="8"/>
        <v>0</v>
      </c>
      <c r="H79" s="130"/>
      <c r="I79" s="133"/>
      <c r="J79" s="104">
        <f t="shared" si="9"/>
        <v>0</v>
      </c>
      <c r="K79" s="130"/>
      <c r="L79" s="133"/>
      <c r="M79" s="104">
        <f>K79*L79</f>
        <v>0</v>
      </c>
      <c r="N79" s="130"/>
      <c r="O79" s="133"/>
      <c r="P79" s="104">
        <f>N79*O79</f>
        <v>0</v>
      </c>
      <c r="Q79" s="130"/>
      <c r="R79" s="133"/>
      <c r="S79" s="104">
        <f t="shared" si="10"/>
        <v>0</v>
      </c>
      <c r="T79" s="130"/>
      <c r="U79" s="133"/>
      <c r="V79" s="104">
        <f t="shared" si="11"/>
        <v>0</v>
      </c>
      <c r="W79" s="130"/>
      <c r="X79" s="133"/>
      <c r="Y79" s="104">
        <f t="shared" si="12"/>
        <v>0</v>
      </c>
      <c r="Z79" s="130"/>
      <c r="AA79" s="133"/>
      <c r="AB79" s="104">
        <f t="shared" si="13"/>
        <v>0</v>
      </c>
      <c r="AC79" s="105">
        <f>AB79+Y79+V79+S79+P79+M79+J79+G79</f>
        <v>0</v>
      </c>
      <c r="AD79" s="140" t="s">
        <v>60</v>
      </c>
      <c r="AE79" s="140" t="s">
        <v>68</v>
      </c>
      <c r="AF79" s="258" t="s">
        <v>68</v>
      </c>
      <c r="AG79" s="244"/>
      <c r="AH79" s="136"/>
    </row>
    <row r="80" spans="2:34" ht="12.75" customHeight="1" thickBot="1" x14ac:dyDescent="0.3">
      <c r="B80" s="209"/>
      <c r="C80" s="124"/>
      <c r="D80" s="127"/>
      <c r="E80" s="130"/>
      <c r="F80" s="133"/>
      <c r="G80" s="104">
        <f t="shared" si="8"/>
        <v>0</v>
      </c>
      <c r="H80" s="130"/>
      <c r="I80" s="133"/>
      <c r="J80" s="104">
        <f t="shared" si="9"/>
        <v>0</v>
      </c>
      <c r="K80" s="130"/>
      <c r="L80" s="133"/>
      <c r="M80" s="104">
        <f>K80*L80</f>
        <v>0</v>
      </c>
      <c r="N80" s="130"/>
      <c r="O80" s="133"/>
      <c r="P80" s="104">
        <f>N80*O80</f>
        <v>0</v>
      </c>
      <c r="Q80" s="130"/>
      <c r="R80" s="133"/>
      <c r="S80" s="104">
        <f t="shared" si="10"/>
        <v>0</v>
      </c>
      <c r="T80" s="130"/>
      <c r="U80" s="133"/>
      <c r="V80" s="104">
        <f t="shared" si="11"/>
        <v>0</v>
      </c>
      <c r="W80" s="130"/>
      <c r="X80" s="133"/>
      <c r="Y80" s="104">
        <f t="shared" si="12"/>
        <v>0</v>
      </c>
      <c r="Z80" s="130"/>
      <c r="AA80" s="133"/>
      <c r="AB80" s="104">
        <f t="shared" si="13"/>
        <v>0</v>
      </c>
      <c r="AC80" s="105">
        <f>AB80+Y80+V80+S80+P80+M80+J80+G80</f>
        <v>0</v>
      </c>
      <c r="AD80" s="140" t="s">
        <v>60</v>
      </c>
      <c r="AE80" s="140" t="s">
        <v>68</v>
      </c>
      <c r="AF80" s="258" t="s">
        <v>68</v>
      </c>
      <c r="AG80" s="244"/>
      <c r="AH80" s="136"/>
    </row>
    <row r="81" spans="2:34" ht="12.75" customHeight="1" thickBot="1" x14ac:dyDescent="0.3">
      <c r="B81" s="210"/>
      <c r="C81" s="125"/>
      <c r="D81" s="128"/>
      <c r="E81" s="131"/>
      <c r="F81" s="134"/>
      <c r="G81" s="106">
        <f t="shared" si="8"/>
        <v>0</v>
      </c>
      <c r="H81" s="131"/>
      <c r="I81" s="134"/>
      <c r="J81" s="106">
        <f t="shared" si="9"/>
        <v>0</v>
      </c>
      <c r="K81" s="131"/>
      <c r="L81" s="134"/>
      <c r="M81" s="106">
        <f>K81*L81</f>
        <v>0</v>
      </c>
      <c r="N81" s="131"/>
      <c r="O81" s="134"/>
      <c r="P81" s="106">
        <f>N81*O81</f>
        <v>0</v>
      </c>
      <c r="Q81" s="131"/>
      <c r="R81" s="134"/>
      <c r="S81" s="106">
        <f t="shared" si="10"/>
        <v>0</v>
      </c>
      <c r="T81" s="131"/>
      <c r="U81" s="134"/>
      <c r="V81" s="106">
        <f t="shared" si="11"/>
        <v>0</v>
      </c>
      <c r="W81" s="131"/>
      <c r="X81" s="134"/>
      <c r="Y81" s="106">
        <f t="shared" si="12"/>
        <v>0</v>
      </c>
      <c r="Z81" s="131"/>
      <c r="AA81" s="134"/>
      <c r="AB81" s="106">
        <f t="shared" si="13"/>
        <v>0</v>
      </c>
      <c r="AC81" s="107">
        <f>AB81+Y81+V81+S81+P81+M81+J81+G81</f>
        <v>0</v>
      </c>
      <c r="AD81" s="140" t="s">
        <v>60</v>
      </c>
      <c r="AE81" s="140" t="s">
        <v>68</v>
      </c>
      <c r="AF81" s="258" t="s">
        <v>68</v>
      </c>
      <c r="AG81" s="244"/>
      <c r="AH81" s="137"/>
    </row>
    <row r="82" spans="2:34" ht="13.5" thickBot="1" x14ac:dyDescent="0.3">
      <c r="B82" s="206" t="s">
        <v>31</v>
      </c>
      <c r="C82" s="206"/>
      <c r="D82" s="206"/>
      <c r="E82" s="207">
        <f>ROUNDUP(SUM(G62:G81),0)</f>
        <v>0</v>
      </c>
      <c r="F82" s="207"/>
      <c r="G82" s="207"/>
      <c r="H82" s="207">
        <f>ROUNDUP(SUM(J62:J81),0)</f>
        <v>0</v>
      </c>
      <c r="I82" s="207"/>
      <c r="J82" s="207"/>
      <c r="K82" s="272">
        <f>ROUNDUP(SUM(M62:M81),0)</f>
        <v>0</v>
      </c>
      <c r="L82" s="273"/>
      <c r="M82" s="274"/>
      <c r="N82" s="272">
        <f>ROUNDUP(SUM(P62:P81),0)</f>
        <v>0</v>
      </c>
      <c r="O82" s="273"/>
      <c r="P82" s="274"/>
      <c r="Q82" s="207">
        <f>ROUNDUP(SUM(S62:S81),0)</f>
        <v>0</v>
      </c>
      <c r="R82" s="207"/>
      <c r="S82" s="207"/>
      <c r="T82" s="207">
        <f>ROUNDUP(SUM(V62:V81),0)</f>
        <v>0</v>
      </c>
      <c r="U82" s="207"/>
      <c r="V82" s="207"/>
      <c r="W82" s="207">
        <f>ROUNDUP(SUM(Y62:Y81),0)</f>
        <v>0</v>
      </c>
      <c r="X82" s="207"/>
      <c r="Y82" s="207"/>
      <c r="Z82" s="207">
        <f>ROUNDUP(SUM(AB62:AB81),0)</f>
        <v>0</v>
      </c>
      <c r="AA82" s="207"/>
      <c r="AB82" s="207"/>
      <c r="AC82" s="108">
        <f>ROUNDUP(SUM(AC62:AC81),0)</f>
        <v>0</v>
      </c>
      <c r="AD82" s="141"/>
      <c r="AE82" s="141"/>
      <c r="AF82" s="141"/>
      <c r="AG82" s="245"/>
      <c r="AH82" s="138"/>
    </row>
    <row r="83" spans="2:34" ht="12" customHeight="1" x14ac:dyDescent="0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08" t="s">
        <v>87</v>
      </c>
      <c r="C85" s="206" t="s">
        <v>21</v>
      </c>
      <c r="D85" s="206"/>
      <c r="E85" s="308" t="s">
        <v>22</v>
      </c>
      <c r="F85" s="308"/>
      <c r="G85" s="308"/>
      <c r="H85" s="309" t="s">
        <v>23</v>
      </c>
      <c r="I85" s="309"/>
      <c r="J85" s="309"/>
      <c r="K85" s="310" t="s">
        <v>24</v>
      </c>
      <c r="L85" s="311"/>
      <c r="M85" s="309"/>
      <c r="N85" s="310" t="s">
        <v>25</v>
      </c>
      <c r="O85" s="311"/>
      <c r="P85" s="309"/>
      <c r="Q85" s="308" t="s">
        <v>26</v>
      </c>
      <c r="R85" s="308"/>
      <c r="S85" s="308"/>
      <c r="T85" s="308" t="s">
        <v>27</v>
      </c>
      <c r="U85" s="308"/>
      <c r="V85" s="308"/>
      <c r="W85" s="308" t="s">
        <v>28</v>
      </c>
      <c r="X85" s="308"/>
      <c r="Y85" s="308"/>
      <c r="Z85" s="308" t="s">
        <v>29</v>
      </c>
      <c r="AA85" s="308"/>
      <c r="AB85" s="308"/>
      <c r="AC85" s="204" t="s">
        <v>16</v>
      </c>
      <c r="AD85" s="295" t="s">
        <v>116</v>
      </c>
      <c r="AE85" s="297" t="s">
        <v>117</v>
      </c>
      <c r="AF85" s="297" t="s">
        <v>118</v>
      </c>
      <c r="AG85" s="259" t="s">
        <v>92</v>
      </c>
      <c r="AH85" s="204" t="s">
        <v>59</v>
      </c>
    </row>
    <row r="86" spans="2:34" ht="56.5" customHeight="1" thickBot="1" x14ac:dyDescent="0.3">
      <c r="B86" s="209"/>
      <c r="C86" s="257" t="s">
        <v>105</v>
      </c>
      <c r="D86" s="256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04"/>
      <c r="AD86" s="296"/>
      <c r="AE86" s="260"/>
      <c r="AF86" s="260"/>
      <c r="AG86" s="261"/>
      <c r="AH86" s="205"/>
    </row>
    <row r="87" spans="2:34" ht="12.75" customHeight="1" thickBot="1" x14ac:dyDescent="0.3">
      <c r="B87" s="209"/>
      <c r="C87" s="123"/>
      <c r="D87" s="126"/>
      <c r="E87" s="129"/>
      <c r="F87" s="132"/>
      <c r="G87" s="102">
        <f t="shared" ref="G87:G106" si="14">E87*F87</f>
        <v>0</v>
      </c>
      <c r="H87" s="129"/>
      <c r="I87" s="132"/>
      <c r="J87" s="102">
        <f t="shared" ref="J87:J106" si="15">H87*I87</f>
        <v>0</v>
      </c>
      <c r="K87" s="129"/>
      <c r="L87" s="132"/>
      <c r="M87" s="102">
        <f>K87*L87</f>
        <v>0</v>
      </c>
      <c r="N87" s="129"/>
      <c r="O87" s="132"/>
      <c r="P87" s="102">
        <f>N87*O87</f>
        <v>0</v>
      </c>
      <c r="Q87" s="129"/>
      <c r="R87" s="132"/>
      <c r="S87" s="102">
        <f t="shared" ref="S87:S106" si="16">Q87*R87</f>
        <v>0</v>
      </c>
      <c r="T87" s="129"/>
      <c r="U87" s="132"/>
      <c r="V87" s="102">
        <f t="shared" ref="V87:V106" si="17">T87*U87</f>
        <v>0</v>
      </c>
      <c r="W87" s="129"/>
      <c r="X87" s="132"/>
      <c r="Y87" s="102">
        <f t="shared" ref="Y87:Y106" si="18">W87*X87</f>
        <v>0</v>
      </c>
      <c r="Z87" s="129"/>
      <c r="AA87" s="132"/>
      <c r="AB87" s="102">
        <f t="shared" ref="AB87:AB106" si="19">Z87*AA87</f>
        <v>0</v>
      </c>
      <c r="AC87" s="103">
        <f>AB87+Y87+V87+S87+P87+M87+J87+G87</f>
        <v>0</v>
      </c>
      <c r="AD87" s="139" t="s">
        <v>60</v>
      </c>
      <c r="AE87" s="139" t="s">
        <v>68</v>
      </c>
      <c r="AF87" s="258" t="s">
        <v>68</v>
      </c>
      <c r="AG87" s="243"/>
      <c r="AH87" s="135"/>
    </row>
    <row r="88" spans="2:34" ht="12.75" customHeight="1" thickBot="1" x14ac:dyDescent="0.3">
      <c r="B88" s="209"/>
      <c r="C88" s="124"/>
      <c r="D88" s="127"/>
      <c r="E88" s="130"/>
      <c r="F88" s="133"/>
      <c r="G88" s="104">
        <f t="shared" si="14"/>
        <v>0</v>
      </c>
      <c r="H88" s="130"/>
      <c r="I88" s="133"/>
      <c r="J88" s="104">
        <f t="shared" si="15"/>
        <v>0</v>
      </c>
      <c r="K88" s="130"/>
      <c r="L88" s="133"/>
      <c r="M88" s="104">
        <f>K88*L88</f>
        <v>0</v>
      </c>
      <c r="N88" s="130"/>
      <c r="O88" s="133"/>
      <c r="P88" s="104">
        <f>N88*O88</f>
        <v>0</v>
      </c>
      <c r="Q88" s="130"/>
      <c r="R88" s="133"/>
      <c r="S88" s="104">
        <f t="shared" si="16"/>
        <v>0</v>
      </c>
      <c r="T88" s="130"/>
      <c r="U88" s="133"/>
      <c r="V88" s="104">
        <f t="shared" si="17"/>
        <v>0</v>
      </c>
      <c r="W88" s="130"/>
      <c r="X88" s="133"/>
      <c r="Y88" s="104">
        <f t="shared" si="18"/>
        <v>0</v>
      </c>
      <c r="Z88" s="130"/>
      <c r="AA88" s="133"/>
      <c r="AB88" s="104">
        <f t="shared" si="19"/>
        <v>0</v>
      </c>
      <c r="AC88" s="105">
        <f>AB88+Y88+V88+S88+P88+M88+J88+G88</f>
        <v>0</v>
      </c>
      <c r="AD88" s="140" t="s">
        <v>60</v>
      </c>
      <c r="AE88" s="140" t="s">
        <v>68</v>
      </c>
      <c r="AF88" s="258" t="s">
        <v>68</v>
      </c>
      <c r="AG88" s="244"/>
      <c r="AH88" s="136"/>
    </row>
    <row r="89" spans="2:34" ht="12.75" customHeight="1" thickBot="1" x14ac:dyDescent="0.3">
      <c r="B89" s="209"/>
      <c r="C89" s="124"/>
      <c r="D89" s="127"/>
      <c r="E89" s="130"/>
      <c r="F89" s="133"/>
      <c r="G89" s="104">
        <f t="shared" si="14"/>
        <v>0</v>
      </c>
      <c r="H89" s="130"/>
      <c r="I89" s="133"/>
      <c r="J89" s="104">
        <f t="shared" si="15"/>
        <v>0</v>
      </c>
      <c r="K89" s="130"/>
      <c r="L89" s="133"/>
      <c r="M89" s="104">
        <f>K89*L89</f>
        <v>0</v>
      </c>
      <c r="N89" s="130"/>
      <c r="O89" s="133"/>
      <c r="P89" s="104">
        <f>N89*O89</f>
        <v>0</v>
      </c>
      <c r="Q89" s="130"/>
      <c r="R89" s="133"/>
      <c r="S89" s="104">
        <f t="shared" si="16"/>
        <v>0</v>
      </c>
      <c r="T89" s="130"/>
      <c r="U89" s="133"/>
      <c r="V89" s="104">
        <f t="shared" si="17"/>
        <v>0</v>
      </c>
      <c r="W89" s="130"/>
      <c r="X89" s="133"/>
      <c r="Y89" s="104">
        <f t="shared" si="18"/>
        <v>0</v>
      </c>
      <c r="Z89" s="130"/>
      <c r="AA89" s="133"/>
      <c r="AB89" s="104">
        <f t="shared" si="19"/>
        <v>0</v>
      </c>
      <c r="AC89" s="105">
        <f>AB89+Y89+V89+S89+P89+M89+J89+G89</f>
        <v>0</v>
      </c>
      <c r="AD89" s="140" t="s">
        <v>60</v>
      </c>
      <c r="AE89" s="140" t="s">
        <v>68</v>
      </c>
      <c r="AF89" s="258" t="s">
        <v>68</v>
      </c>
      <c r="AG89" s="244"/>
      <c r="AH89" s="136"/>
    </row>
    <row r="90" spans="2:34" ht="12.75" customHeight="1" thickBot="1" x14ac:dyDescent="0.3">
      <c r="B90" s="209"/>
      <c r="C90" s="124"/>
      <c r="D90" s="127"/>
      <c r="E90" s="130"/>
      <c r="F90" s="133"/>
      <c r="G90" s="104">
        <f t="shared" si="14"/>
        <v>0</v>
      </c>
      <c r="H90" s="130"/>
      <c r="I90" s="133"/>
      <c r="J90" s="104">
        <f t="shared" si="15"/>
        <v>0</v>
      </c>
      <c r="K90" s="130"/>
      <c r="L90" s="133"/>
      <c r="M90" s="104">
        <f>K90*L90</f>
        <v>0</v>
      </c>
      <c r="N90" s="130"/>
      <c r="O90" s="133"/>
      <c r="P90" s="104">
        <f>N90*O90</f>
        <v>0</v>
      </c>
      <c r="Q90" s="130"/>
      <c r="R90" s="133"/>
      <c r="S90" s="104">
        <f t="shared" si="16"/>
        <v>0</v>
      </c>
      <c r="T90" s="130"/>
      <c r="U90" s="133"/>
      <c r="V90" s="104">
        <f t="shared" si="17"/>
        <v>0</v>
      </c>
      <c r="W90" s="130"/>
      <c r="X90" s="133"/>
      <c r="Y90" s="104">
        <f t="shared" si="18"/>
        <v>0</v>
      </c>
      <c r="Z90" s="130"/>
      <c r="AA90" s="133"/>
      <c r="AB90" s="104">
        <f t="shared" si="19"/>
        <v>0</v>
      </c>
      <c r="AC90" s="105">
        <f>AB90+Y90+V90+S90+P90+M90+J90+G90</f>
        <v>0</v>
      </c>
      <c r="AD90" s="140" t="s">
        <v>60</v>
      </c>
      <c r="AE90" s="140" t="s">
        <v>68</v>
      </c>
      <c r="AF90" s="258" t="s">
        <v>68</v>
      </c>
      <c r="AG90" s="244"/>
      <c r="AH90" s="136"/>
    </row>
    <row r="91" spans="2:34" ht="12.75" customHeight="1" thickBot="1" x14ac:dyDescent="0.3">
      <c r="B91" s="209"/>
      <c r="C91" s="124"/>
      <c r="D91" s="127"/>
      <c r="E91" s="130"/>
      <c r="F91" s="133"/>
      <c r="G91" s="104">
        <f t="shared" si="14"/>
        <v>0</v>
      </c>
      <c r="H91" s="130"/>
      <c r="I91" s="133"/>
      <c r="J91" s="104">
        <f t="shared" si="15"/>
        <v>0</v>
      </c>
      <c r="K91" s="130"/>
      <c r="L91" s="133"/>
      <c r="M91" s="104">
        <f>K91*L91</f>
        <v>0</v>
      </c>
      <c r="N91" s="130"/>
      <c r="O91" s="133"/>
      <c r="P91" s="104">
        <f>N91*O91</f>
        <v>0</v>
      </c>
      <c r="Q91" s="130"/>
      <c r="R91" s="133"/>
      <c r="S91" s="104">
        <f t="shared" si="16"/>
        <v>0</v>
      </c>
      <c r="T91" s="130"/>
      <c r="U91" s="133"/>
      <c r="V91" s="104">
        <f t="shared" si="17"/>
        <v>0</v>
      </c>
      <c r="W91" s="130"/>
      <c r="X91" s="133"/>
      <c r="Y91" s="104">
        <f t="shared" si="18"/>
        <v>0</v>
      </c>
      <c r="Z91" s="130"/>
      <c r="AA91" s="133"/>
      <c r="AB91" s="104">
        <f t="shared" si="19"/>
        <v>0</v>
      </c>
      <c r="AC91" s="105">
        <f>AB91+Y91+V91+S91+P91+M91+J91+G91</f>
        <v>0</v>
      </c>
      <c r="AD91" s="140" t="s">
        <v>60</v>
      </c>
      <c r="AE91" s="140" t="s">
        <v>68</v>
      </c>
      <c r="AF91" s="258" t="s">
        <v>68</v>
      </c>
      <c r="AG91" s="244"/>
      <c r="AH91" s="136"/>
    </row>
    <row r="92" spans="2:34" ht="12.75" customHeight="1" thickBot="1" x14ac:dyDescent="0.3">
      <c r="B92" s="209"/>
      <c r="C92" s="124"/>
      <c r="D92" s="127"/>
      <c r="E92" s="130"/>
      <c r="F92" s="133"/>
      <c r="G92" s="104">
        <f t="shared" si="14"/>
        <v>0</v>
      </c>
      <c r="H92" s="130"/>
      <c r="I92" s="133"/>
      <c r="J92" s="104">
        <f t="shared" si="15"/>
        <v>0</v>
      </c>
      <c r="K92" s="130"/>
      <c r="L92" s="133"/>
      <c r="M92" s="104">
        <f>K92*L92</f>
        <v>0</v>
      </c>
      <c r="N92" s="130"/>
      <c r="O92" s="133"/>
      <c r="P92" s="104">
        <f>N92*O92</f>
        <v>0</v>
      </c>
      <c r="Q92" s="130"/>
      <c r="R92" s="133"/>
      <c r="S92" s="104">
        <f t="shared" si="16"/>
        <v>0</v>
      </c>
      <c r="T92" s="130"/>
      <c r="U92" s="133"/>
      <c r="V92" s="104">
        <f t="shared" si="17"/>
        <v>0</v>
      </c>
      <c r="W92" s="130"/>
      <c r="X92" s="133"/>
      <c r="Y92" s="104">
        <f t="shared" si="18"/>
        <v>0</v>
      </c>
      <c r="Z92" s="130"/>
      <c r="AA92" s="133"/>
      <c r="AB92" s="104">
        <f t="shared" si="19"/>
        <v>0</v>
      </c>
      <c r="AC92" s="105">
        <f>AB92+Y92+V92+S92+P92+M92+J92+G92</f>
        <v>0</v>
      </c>
      <c r="AD92" s="140" t="s">
        <v>60</v>
      </c>
      <c r="AE92" s="140" t="s">
        <v>68</v>
      </c>
      <c r="AF92" s="258" t="s">
        <v>68</v>
      </c>
      <c r="AG92" s="244"/>
      <c r="AH92" s="136"/>
    </row>
    <row r="93" spans="2:34" ht="12.75" customHeight="1" thickBot="1" x14ac:dyDescent="0.3">
      <c r="B93" s="209"/>
      <c r="C93" s="124"/>
      <c r="D93" s="127"/>
      <c r="E93" s="130"/>
      <c r="F93" s="133"/>
      <c r="G93" s="104">
        <f t="shared" si="14"/>
        <v>0</v>
      </c>
      <c r="H93" s="130"/>
      <c r="I93" s="133"/>
      <c r="J93" s="104">
        <f t="shared" si="15"/>
        <v>0</v>
      </c>
      <c r="K93" s="130"/>
      <c r="L93" s="133"/>
      <c r="M93" s="104">
        <f>K93*L93</f>
        <v>0</v>
      </c>
      <c r="N93" s="130"/>
      <c r="O93" s="133"/>
      <c r="P93" s="104">
        <f>N93*O93</f>
        <v>0</v>
      </c>
      <c r="Q93" s="130"/>
      <c r="R93" s="133"/>
      <c r="S93" s="104">
        <f t="shared" si="16"/>
        <v>0</v>
      </c>
      <c r="T93" s="130"/>
      <c r="U93" s="133"/>
      <c r="V93" s="104">
        <f t="shared" si="17"/>
        <v>0</v>
      </c>
      <c r="W93" s="130"/>
      <c r="X93" s="133"/>
      <c r="Y93" s="104">
        <f t="shared" si="18"/>
        <v>0</v>
      </c>
      <c r="Z93" s="130"/>
      <c r="AA93" s="133"/>
      <c r="AB93" s="104">
        <f t="shared" si="19"/>
        <v>0</v>
      </c>
      <c r="AC93" s="105">
        <f>AB93+Y93+V93+S93+P93+M93+J93+G93</f>
        <v>0</v>
      </c>
      <c r="AD93" s="140" t="s">
        <v>60</v>
      </c>
      <c r="AE93" s="140" t="s">
        <v>68</v>
      </c>
      <c r="AF93" s="258" t="s">
        <v>68</v>
      </c>
      <c r="AG93" s="244"/>
      <c r="AH93" s="136"/>
    </row>
    <row r="94" spans="2:34" ht="12.75" customHeight="1" thickBot="1" x14ac:dyDescent="0.3">
      <c r="B94" s="209"/>
      <c r="C94" s="124"/>
      <c r="D94" s="127"/>
      <c r="E94" s="130"/>
      <c r="F94" s="133"/>
      <c r="G94" s="104">
        <f t="shared" si="14"/>
        <v>0</v>
      </c>
      <c r="H94" s="130"/>
      <c r="I94" s="133"/>
      <c r="J94" s="104">
        <f t="shared" si="15"/>
        <v>0</v>
      </c>
      <c r="K94" s="130"/>
      <c r="L94" s="133"/>
      <c r="M94" s="104">
        <f>K94*L94</f>
        <v>0</v>
      </c>
      <c r="N94" s="130"/>
      <c r="O94" s="133"/>
      <c r="P94" s="104">
        <f>N94*O94</f>
        <v>0</v>
      </c>
      <c r="Q94" s="130"/>
      <c r="R94" s="133"/>
      <c r="S94" s="104">
        <f t="shared" si="16"/>
        <v>0</v>
      </c>
      <c r="T94" s="130"/>
      <c r="U94" s="133"/>
      <c r="V94" s="104">
        <f t="shared" si="17"/>
        <v>0</v>
      </c>
      <c r="W94" s="130"/>
      <c r="X94" s="133"/>
      <c r="Y94" s="104">
        <f t="shared" si="18"/>
        <v>0</v>
      </c>
      <c r="Z94" s="130"/>
      <c r="AA94" s="133"/>
      <c r="AB94" s="104">
        <f t="shared" si="19"/>
        <v>0</v>
      </c>
      <c r="AC94" s="105">
        <f>AB94+Y94+V94+S94+P94+M94+J94+G94</f>
        <v>0</v>
      </c>
      <c r="AD94" s="140" t="s">
        <v>60</v>
      </c>
      <c r="AE94" s="140" t="s">
        <v>68</v>
      </c>
      <c r="AF94" s="258" t="s">
        <v>68</v>
      </c>
      <c r="AG94" s="244"/>
      <c r="AH94" s="136"/>
    </row>
    <row r="95" spans="2:34" ht="12.75" customHeight="1" thickBot="1" x14ac:dyDescent="0.3">
      <c r="B95" s="209"/>
      <c r="C95" s="124"/>
      <c r="D95" s="127"/>
      <c r="E95" s="130"/>
      <c r="F95" s="133"/>
      <c r="G95" s="104">
        <f t="shared" si="14"/>
        <v>0</v>
      </c>
      <c r="H95" s="130"/>
      <c r="I95" s="133"/>
      <c r="J95" s="104">
        <f t="shared" si="15"/>
        <v>0</v>
      </c>
      <c r="K95" s="130"/>
      <c r="L95" s="133"/>
      <c r="M95" s="104">
        <f>K95*L95</f>
        <v>0</v>
      </c>
      <c r="N95" s="130"/>
      <c r="O95" s="133"/>
      <c r="P95" s="104">
        <f>N95*O95</f>
        <v>0</v>
      </c>
      <c r="Q95" s="130"/>
      <c r="R95" s="133"/>
      <c r="S95" s="104">
        <f t="shared" si="16"/>
        <v>0</v>
      </c>
      <c r="T95" s="130"/>
      <c r="U95" s="133"/>
      <c r="V95" s="104">
        <f t="shared" si="17"/>
        <v>0</v>
      </c>
      <c r="W95" s="130"/>
      <c r="X95" s="133"/>
      <c r="Y95" s="104">
        <f t="shared" si="18"/>
        <v>0</v>
      </c>
      <c r="Z95" s="130"/>
      <c r="AA95" s="133"/>
      <c r="AB95" s="104">
        <f t="shared" si="19"/>
        <v>0</v>
      </c>
      <c r="AC95" s="105">
        <f>AB95+Y95+V95+S95+P95+M95+J95+G95</f>
        <v>0</v>
      </c>
      <c r="AD95" s="140" t="s">
        <v>60</v>
      </c>
      <c r="AE95" s="140" t="s">
        <v>68</v>
      </c>
      <c r="AF95" s="258" t="s">
        <v>68</v>
      </c>
      <c r="AG95" s="244"/>
      <c r="AH95" s="136"/>
    </row>
    <row r="96" spans="2:34" ht="12.75" customHeight="1" thickBot="1" x14ac:dyDescent="0.3">
      <c r="B96" s="209"/>
      <c r="C96" s="124"/>
      <c r="D96" s="127"/>
      <c r="E96" s="130"/>
      <c r="F96" s="133"/>
      <c r="G96" s="104">
        <f t="shared" si="14"/>
        <v>0</v>
      </c>
      <c r="H96" s="130"/>
      <c r="I96" s="133"/>
      <c r="J96" s="104">
        <f t="shared" si="15"/>
        <v>0</v>
      </c>
      <c r="K96" s="130"/>
      <c r="L96" s="133"/>
      <c r="M96" s="104">
        <f>K96*L96</f>
        <v>0</v>
      </c>
      <c r="N96" s="130"/>
      <c r="O96" s="133"/>
      <c r="P96" s="104">
        <f>N96*O96</f>
        <v>0</v>
      </c>
      <c r="Q96" s="130"/>
      <c r="R96" s="133"/>
      <c r="S96" s="104">
        <f t="shared" si="16"/>
        <v>0</v>
      </c>
      <c r="T96" s="130"/>
      <c r="U96" s="133"/>
      <c r="V96" s="104">
        <f t="shared" si="17"/>
        <v>0</v>
      </c>
      <c r="W96" s="130"/>
      <c r="X96" s="133"/>
      <c r="Y96" s="104">
        <f t="shared" si="18"/>
        <v>0</v>
      </c>
      <c r="Z96" s="130"/>
      <c r="AA96" s="133"/>
      <c r="AB96" s="104">
        <f t="shared" si="19"/>
        <v>0</v>
      </c>
      <c r="AC96" s="105">
        <f>AB96+Y96+V96+S96+P96+M96+J96+G96</f>
        <v>0</v>
      </c>
      <c r="AD96" s="140" t="s">
        <v>60</v>
      </c>
      <c r="AE96" s="140" t="s">
        <v>68</v>
      </c>
      <c r="AF96" s="258" t="s">
        <v>68</v>
      </c>
      <c r="AG96" s="244"/>
      <c r="AH96" s="136"/>
    </row>
    <row r="97" spans="2:34" ht="12.75" customHeight="1" thickBot="1" x14ac:dyDescent="0.3">
      <c r="B97" s="209"/>
      <c r="C97" s="124"/>
      <c r="D97" s="127"/>
      <c r="E97" s="130"/>
      <c r="F97" s="133"/>
      <c r="G97" s="104">
        <f t="shared" si="14"/>
        <v>0</v>
      </c>
      <c r="H97" s="130"/>
      <c r="I97" s="133"/>
      <c r="J97" s="104">
        <f t="shared" si="15"/>
        <v>0</v>
      </c>
      <c r="K97" s="130"/>
      <c r="L97" s="133"/>
      <c r="M97" s="104">
        <f>K97*L97</f>
        <v>0</v>
      </c>
      <c r="N97" s="130"/>
      <c r="O97" s="133"/>
      <c r="P97" s="104">
        <f>N97*O97</f>
        <v>0</v>
      </c>
      <c r="Q97" s="130"/>
      <c r="R97" s="133"/>
      <c r="S97" s="104">
        <f t="shared" si="16"/>
        <v>0</v>
      </c>
      <c r="T97" s="130"/>
      <c r="U97" s="133"/>
      <c r="V97" s="104">
        <f t="shared" si="17"/>
        <v>0</v>
      </c>
      <c r="W97" s="130"/>
      <c r="X97" s="133"/>
      <c r="Y97" s="104">
        <f t="shared" si="18"/>
        <v>0</v>
      </c>
      <c r="Z97" s="130"/>
      <c r="AA97" s="133"/>
      <c r="AB97" s="104">
        <f t="shared" si="19"/>
        <v>0</v>
      </c>
      <c r="AC97" s="105">
        <f>AB97+Y97+V97+S97+P97+M97+J97+G97</f>
        <v>0</v>
      </c>
      <c r="AD97" s="140" t="s">
        <v>60</v>
      </c>
      <c r="AE97" s="140" t="s">
        <v>68</v>
      </c>
      <c r="AF97" s="258" t="s">
        <v>68</v>
      </c>
      <c r="AG97" s="244"/>
      <c r="AH97" s="136"/>
    </row>
    <row r="98" spans="2:34" ht="13" customHeight="1" thickBot="1" x14ac:dyDescent="0.3">
      <c r="B98" s="209"/>
      <c r="C98" s="124"/>
      <c r="D98" s="127"/>
      <c r="E98" s="130"/>
      <c r="F98" s="133"/>
      <c r="G98" s="104">
        <f t="shared" si="14"/>
        <v>0</v>
      </c>
      <c r="H98" s="130"/>
      <c r="I98" s="133"/>
      <c r="J98" s="104">
        <f t="shared" si="15"/>
        <v>0</v>
      </c>
      <c r="K98" s="130"/>
      <c r="L98" s="133"/>
      <c r="M98" s="104">
        <f>K98*L98</f>
        <v>0</v>
      </c>
      <c r="N98" s="130"/>
      <c r="O98" s="133"/>
      <c r="P98" s="104">
        <f>N98*O98</f>
        <v>0</v>
      </c>
      <c r="Q98" s="130"/>
      <c r="R98" s="133"/>
      <c r="S98" s="104">
        <f t="shared" si="16"/>
        <v>0</v>
      </c>
      <c r="T98" s="130"/>
      <c r="U98" s="133"/>
      <c r="V98" s="104">
        <f t="shared" si="17"/>
        <v>0</v>
      </c>
      <c r="W98" s="130"/>
      <c r="X98" s="133"/>
      <c r="Y98" s="104">
        <f t="shared" si="18"/>
        <v>0</v>
      </c>
      <c r="Z98" s="130"/>
      <c r="AA98" s="133"/>
      <c r="AB98" s="104">
        <f t="shared" si="19"/>
        <v>0</v>
      </c>
      <c r="AC98" s="105">
        <f>AB98+Y98+V98+S98+P98+M98+J98+G98</f>
        <v>0</v>
      </c>
      <c r="AD98" s="140" t="s">
        <v>60</v>
      </c>
      <c r="AE98" s="140" t="s">
        <v>68</v>
      </c>
      <c r="AF98" s="258" t="s">
        <v>68</v>
      </c>
      <c r="AG98" s="244"/>
      <c r="AH98" s="136"/>
    </row>
    <row r="99" spans="2:34" ht="13" customHeight="1" thickBot="1" x14ac:dyDescent="0.3">
      <c r="B99" s="209"/>
      <c r="C99" s="124"/>
      <c r="D99" s="127"/>
      <c r="E99" s="130"/>
      <c r="F99" s="133"/>
      <c r="G99" s="104">
        <f t="shared" si="14"/>
        <v>0</v>
      </c>
      <c r="H99" s="130"/>
      <c r="I99" s="133"/>
      <c r="J99" s="104">
        <f t="shared" si="15"/>
        <v>0</v>
      </c>
      <c r="K99" s="130"/>
      <c r="L99" s="133"/>
      <c r="M99" s="104">
        <f>K99*L99</f>
        <v>0</v>
      </c>
      <c r="N99" s="130"/>
      <c r="O99" s="133"/>
      <c r="P99" s="104">
        <f>N99*O99</f>
        <v>0</v>
      </c>
      <c r="Q99" s="130"/>
      <c r="R99" s="133"/>
      <c r="S99" s="104">
        <f t="shared" si="16"/>
        <v>0</v>
      </c>
      <c r="T99" s="130"/>
      <c r="U99" s="133"/>
      <c r="V99" s="104">
        <f t="shared" si="17"/>
        <v>0</v>
      </c>
      <c r="W99" s="130"/>
      <c r="X99" s="133"/>
      <c r="Y99" s="104">
        <f t="shared" si="18"/>
        <v>0</v>
      </c>
      <c r="Z99" s="130"/>
      <c r="AA99" s="133"/>
      <c r="AB99" s="104">
        <f t="shared" si="19"/>
        <v>0</v>
      </c>
      <c r="AC99" s="105">
        <f>AB99+Y99+V99+S99+P99+M99+J99+G99</f>
        <v>0</v>
      </c>
      <c r="AD99" s="140" t="s">
        <v>60</v>
      </c>
      <c r="AE99" s="140" t="s">
        <v>68</v>
      </c>
      <c r="AF99" s="258" t="s">
        <v>68</v>
      </c>
      <c r="AG99" s="244"/>
      <c r="AH99" s="136"/>
    </row>
    <row r="100" spans="2:34" ht="13" customHeight="1" thickBot="1" x14ac:dyDescent="0.3">
      <c r="B100" s="209"/>
      <c r="C100" s="124"/>
      <c r="D100" s="127"/>
      <c r="E100" s="130"/>
      <c r="F100" s="133"/>
      <c r="G100" s="104">
        <f t="shared" si="14"/>
        <v>0</v>
      </c>
      <c r="H100" s="130"/>
      <c r="I100" s="133"/>
      <c r="J100" s="104">
        <f t="shared" si="15"/>
        <v>0</v>
      </c>
      <c r="K100" s="130"/>
      <c r="L100" s="133"/>
      <c r="M100" s="104">
        <f>K100*L100</f>
        <v>0</v>
      </c>
      <c r="N100" s="130"/>
      <c r="O100" s="133"/>
      <c r="P100" s="104">
        <f>N100*O100</f>
        <v>0</v>
      </c>
      <c r="Q100" s="130"/>
      <c r="R100" s="133"/>
      <c r="S100" s="104">
        <f t="shared" si="16"/>
        <v>0</v>
      </c>
      <c r="T100" s="130"/>
      <c r="U100" s="133"/>
      <c r="V100" s="104">
        <f t="shared" si="17"/>
        <v>0</v>
      </c>
      <c r="W100" s="130"/>
      <c r="X100" s="133"/>
      <c r="Y100" s="104">
        <f t="shared" si="18"/>
        <v>0</v>
      </c>
      <c r="Z100" s="130"/>
      <c r="AA100" s="133"/>
      <c r="AB100" s="104">
        <f t="shared" si="19"/>
        <v>0</v>
      </c>
      <c r="AC100" s="105">
        <f>AB100+Y100+V100+S100+P100+M100+J100+G100</f>
        <v>0</v>
      </c>
      <c r="AD100" s="140" t="s">
        <v>60</v>
      </c>
      <c r="AE100" s="140" t="s">
        <v>68</v>
      </c>
      <c r="AF100" s="258" t="s">
        <v>68</v>
      </c>
      <c r="AG100" s="244"/>
      <c r="AH100" s="136"/>
    </row>
    <row r="101" spans="2:34" ht="13" customHeight="1" thickBot="1" x14ac:dyDescent="0.3">
      <c r="B101" s="209"/>
      <c r="C101" s="124"/>
      <c r="D101" s="127"/>
      <c r="E101" s="130"/>
      <c r="F101" s="133"/>
      <c r="G101" s="104">
        <f t="shared" si="14"/>
        <v>0</v>
      </c>
      <c r="H101" s="130"/>
      <c r="I101" s="133"/>
      <c r="J101" s="104">
        <f t="shared" si="15"/>
        <v>0</v>
      </c>
      <c r="K101" s="130"/>
      <c r="L101" s="133"/>
      <c r="M101" s="104">
        <f>K101*L101</f>
        <v>0</v>
      </c>
      <c r="N101" s="130"/>
      <c r="O101" s="133"/>
      <c r="P101" s="104">
        <f>N101*O101</f>
        <v>0</v>
      </c>
      <c r="Q101" s="130"/>
      <c r="R101" s="133"/>
      <c r="S101" s="104">
        <f t="shared" si="16"/>
        <v>0</v>
      </c>
      <c r="T101" s="130"/>
      <c r="U101" s="133"/>
      <c r="V101" s="104">
        <f t="shared" si="17"/>
        <v>0</v>
      </c>
      <c r="W101" s="130"/>
      <c r="X101" s="133"/>
      <c r="Y101" s="104">
        <f t="shared" si="18"/>
        <v>0</v>
      </c>
      <c r="Z101" s="130"/>
      <c r="AA101" s="133"/>
      <c r="AB101" s="104">
        <f t="shared" si="19"/>
        <v>0</v>
      </c>
      <c r="AC101" s="105">
        <f>AB101+Y101+V101+S101+P101+M101+J101+G101</f>
        <v>0</v>
      </c>
      <c r="AD101" s="140" t="s">
        <v>60</v>
      </c>
      <c r="AE101" s="140" t="s">
        <v>68</v>
      </c>
      <c r="AF101" s="258" t="s">
        <v>68</v>
      </c>
      <c r="AG101" s="244"/>
      <c r="AH101" s="136"/>
    </row>
    <row r="102" spans="2:34" ht="13" customHeight="1" thickBot="1" x14ac:dyDescent="0.3">
      <c r="B102" s="209"/>
      <c r="C102" s="124"/>
      <c r="D102" s="127"/>
      <c r="E102" s="130"/>
      <c r="F102" s="133"/>
      <c r="G102" s="104">
        <f t="shared" si="14"/>
        <v>0</v>
      </c>
      <c r="H102" s="130"/>
      <c r="I102" s="133"/>
      <c r="J102" s="104">
        <f t="shared" si="15"/>
        <v>0</v>
      </c>
      <c r="K102" s="130"/>
      <c r="L102" s="133"/>
      <c r="M102" s="104">
        <f>K102*L102</f>
        <v>0</v>
      </c>
      <c r="N102" s="130"/>
      <c r="O102" s="133"/>
      <c r="P102" s="104">
        <f>N102*O102</f>
        <v>0</v>
      </c>
      <c r="Q102" s="130"/>
      <c r="R102" s="133"/>
      <c r="S102" s="104">
        <f t="shared" si="16"/>
        <v>0</v>
      </c>
      <c r="T102" s="130"/>
      <c r="U102" s="133"/>
      <c r="V102" s="104">
        <f t="shared" si="17"/>
        <v>0</v>
      </c>
      <c r="W102" s="130"/>
      <c r="X102" s="133"/>
      <c r="Y102" s="104">
        <f t="shared" si="18"/>
        <v>0</v>
      </c>
      <c r="Z102" s="130"/>
      <c r="AA102" s="133"/>
      <c r="AB102" s="104">
        <f t="shared" si="19"/>
        <v>0</v>
      </c>
      <c r="AC102" s="105">
        <f>AB102+Y102+V102+S102+P102+M102+J102+G102</f>
        <v>0</v>
      </c>
      <c r="AD102" s="140" t="s">
        <v>60</v>
      </c>
      <c r="AE102" s="140" t="s">
        <v>68</v>
      </c>
      <c r="AF102" s="258" t="s">
        <v>68</v>
      </c>
      <c r="AG102" s="244"/>
      <c r="AH102" s="136"/>
    </row>
    <row r="103" spans="2:34" ht="13" customHeight="1" thickBot="1" x14ac:dyDescent="0.3">
      <c r="B103" s="209"/>
      <c r="C103" s="124"/>
      <c r="D103" s="127"/>
      <c r="E103" s="130"/>
      <c r="F103" s="133"/>
      <c r="G103" s="104">
        <f t="shared" si="14"/>
        <v>0</v>
      </c>
      <c r="H103" s="130"/>
      <c r="I103" s="133"/>
      <c r="J103" s="104">
        <f t="shared" si="15"/>
        <v>0</v>
      </c>
      <c r="K103" s="130"/>
      <c r="L103" s="133"/>
      <c r="M103" s="104">
        <f>K103*L103</f>
        <v>0</v>
      </c>
      <c r="N103" s="130"/>
      <c r="O103" s="133"/>
      <c r="P103" s="104">
        <f>N103*O103</f>
        <v>0</v>
      </c>
      <c r="Q103" s="130"/>
      <c r="R103" s="133"/>
      <c r="S103" s="104">
        <f t="shared" si="16"/>
        <v>0</v>
      </c>
      <c r="T103" s="130"/>
      <c r="U103" s="133"/>
      <c r="V103" s="104">
        <f t="shared" si="17"/>
        <v>0</v>
      </c>
      <c r="W103" s="130"/>
      <c r="X103" s="133"/>
      <c r="Y103" s="104">
        <f t="shared" si="18"/>
        <v>0</v>
      </c>
      <c r="Z103" s="130"/>
      <c r="AA103" s="133"/>
      <c r="AB103" s="104">
        <f t="shared" si="19"/>
        <v>0</v>
      </c>
      <c r="AC103" s="105">
        <f>AB103+Y103+V103+S103+P103+M103+J103+G103</f>
        <v>0</v>
      </c>
      <c r="AD103" s="140" t="s">
        <v>60</v>
      </c>
      <c r="AE103" s="140" t="s">
        <v>68</v>
      </c>
      <c r="AF103" s="258" t="s">
        <v>68</v>
      </c>
      <c r="AG103" s="244"/>
      <c r="AH103" s="136"/>
    </row>
    <row r="104" spans="2:34" ht="13" customHeight="1" thickBot="1" x14ac:dyDescent="0.3">
      <c r="B104" s="209"/>
      <c r="C104" s="124"/>
      <c r="D104" s="127"/>
      <c r="E104" s="130"/>
      <c r="F104" s="133"/>
      <c r="G104" s="104">
        <f t="shared" si="14"/>
        <v>0</v>
      </c>
      <c r="H104" s="130"/>
      <c r="I104" s="133"/>
      <c r="J104" s="104">
        <f t="shared" si="15"/>
        <v>0</v>
      </c>
      <c r="K104" s="130"/>
      <c r="L104" s="133"/>
      <c r="M104" s="104">
        <f>K104*L104</f>
        <v>0</v>
      </c>
      <c r="N104" s="130"/>
      <c r="O104" s="133"/>
      <c r="P104" s="104">
        <f>N104*O104</f>
        <v>0</v>
      </c>
      <c r="Q104" s="130"/>
      <c r="R104" s="133"/>
      <c r="S104" s="104">
        <f t="shared" si="16"/>
        <v>0</v>
      </c>
      <c r="T104" s="130"/>
      <c r="U104" s="133"/>
      <c r="V104" s="104">
        <f t="shared" si="17"/>
        <v>0</v>
      </c>
      <c r="W104" s="130"/>
      <c r="X104" s="133"/>
      <c r="Y104" s="104">
        <f t="shared" si="18"/>
        <v>0</v>
      </c>
      <c r="Z104" s="130"/>
      <c r="AA104" s="133"/>
      <c r="AB104" s="104">
        <f t="shared" si="19"/>
        <v>0</v>
      </c>
      <c r="AC104" s="105">
        <f>AB104+Y104+V104+S104+P104+M104+J104+G104</f>
        <v>0</v>
      </c>
      <c r="AD104" s="140" t="s">
        <v>60</v>
      </c>
      <c r="AE104" s="140" t="s">
        <v>68</v>
      </c>
      <c r="AF104" s="258" t="s">
        <v>68</v>
      </c>
      <c r="AG104" s="244"/>
      <c r="AH104" s="136"/>
    </row>
    <row r="105" spans="2:34" ht="13" customHeight="1" thickBot="1" x14ac:dyDescent="0.3">
      <c r="B105" s="209"/>
      <c r="C105" s="124"/>
      <c r="D105" s="127"/>
      <c r="E105" s="130"/>
      <c r="F105" s="133"/>
      <c r="G105" s="104">
        <f t="shared" si="14"/>
        <v>0</v>
      </c>
      <c r="H105" s="130"/>
      <c r="I105" s="133"/>
      <c r="J105" s="104">
        <f t="shared" si="15"/>
        <v>0</v>
      </c>
      <c r="K105" s="130"/>
      <c r="L105" s="133"/>
      <c r="M105" s="104">
        <f>K105*L105</f>
        <v>0</v>
      </c>
      <c r="N105" s="130"/>
      <c r="O105" s="133"/>
      <c r="P105" s="104">
        <f>N105*O105</f>
        <v>0</v>
      </c>
      <c r="Q105" s="130"/>
      <c r="R105" s="133"/>
      <c r="S105" s="104">
        <f t="shared" si="16"/>
        <v>0</v>
      </c>
      <c r="T105" s="130"/>
      <c r="U105" s="133"/>
      <c r="V105" s="104">
        <f t="shared" si="17"/>
        <v>0</v>
      </c>
      <c r="W105" s="130"/>
      <c r="X105" s="133"/>
      <c r="Y105" s="104">
        <f t="shared" si="18"/>
        <v>0</v>
      </c>
      <c r="Z105" s="130"/>
      <c r="AA105" s="133"/>
      <c r="AB105" s="104">
        <f t="shared" si="19"/>
        <v>0</v>
      </c>
      <c r="AC105" s="105">
        <f>AB105+Y105+V105+S105+P105+M105+J105+G105</f>
        <v>0</v>
      </c>
      <c r="AD105" s="140" t="s">
        <v>60</v>
      </c>
      <c r="AE105" s="140" t="s">
        <v>68</v>
      </c>
      <c r="AF105" s="258" t="s">
        <v>68</v>
      </c>
      <c r="AG105" s="244"/>
      <c r="AH105" s="136"/>
    </row>
    <row r="106" spans="2:34" ht="13.5" customHeight="1" thickBot="1" x14ac:dyDescent="0.3">
      <c r="B106" s="210"/>
      <c r="C106" s="125"/>
      <c r="D106" s="128"/>
      <c r="E106" s="131"/>
      <c r="F106" s="134"/>
      <c r="G106" s="106">
        <f t="shared" si="14"/>
        <v>0</v>
      </c>
      <c r="H106" s="131"/>
      <c r="I106" s="134"/>
      <c r="J106" s="106">
        <f t="shared" si="15"/>
        <v>0</v>
      </c>
      <c r="K106" s="131"/>
      <c r="L106" s="134"/>
      <c r="M106" s="106">
        <f>K106*L106</f>
        <v>0</v>
      </c>
      <c r="N106" s="131"/>
      <c r="O106" s="134"/>
      <c r="P106" s="106">
        <f>N106*O106</f>
        <v>0</v>
      </c>
      <c r="Q106" s="131"/>
      <c r="R106" s="134"/>
      <c r="S106" s="106">
        <f t="shared" si="16"/>
        <v>0</v>
      </c>
      <c r="T106" s="131"/>
      <c r="U106" s="134"/>
      <c r="V106" s="106">
        <f t="shared" si="17"/>
        <v>0</v>
      </c>
      <c r="W106" s="131"/>
      <c r="X106" s="134"/>
      <c r="Y106" s="106">
        <f t="shared" si="18"/>
        <v>0</v>
      </c>
      <c r="Z106" s="131"/>
      <c r="AA106" s="134"/>
      <c r="AB106" s="106">
        <f t="shared" si="19"/>
        <v>0</v>
      </c>
      <c r="AC106" s="107">
        <f>AB106+Y106+V106+S106+P106+M106+J106+G106</f>
        <v>0</v>
      </c>
      <c r="AD106" s="140" t="s">
        <v>60</v>
      </c>
      <c r="AE106" s="140" t="s">
        <v>68</v>
      </c>
      <c r="AF106" s="258" t="s">
        <v>68</v>
      </c>
      <c r="AG106" s="244"/>
      <c r="AH106" s="137"/>
    </row>
    <row r="107" spans="2:34" ht="13.5" thickBot="1" x14ac:dyDescent="0.3">
      <c r="B107" s="206" t="s">
        <v>31</v>
      </c>
      <c r="C107" s="206"/>
      <c r="D107" s="206"/>
      <c r="E107" s="207">
        <f>ROUNDUP(SUM(G87:G106),0)</f>
        <v>0</v>
      </c>
      <c r="F107" s="207"/>
      <c r="G107" s="207"/>
      <c r="H107" s="207">
        <f>ROUNDUP(SUM(J87:J106),0)</f>
        <v>0</v>
      </c>
      <c r="I107" s="207"/>
      <c r="J107" s="207"/>
      <c r="K107" s="272">
        <f>ROUNDUP(SUM(M87:M106),0)</f>
        <v>0</v>
      </c>
      <c r="L107" s="273"/>
      <c r="M107" s="274"/>
      <c r="N107" s="272">
        <f>ROUNDUP(SUM(P87:P106),0)</f>
        <v>0</v>
      </c>
      <c r="O107" s="273"/>
      <c r="P107" s="274"/>
      <c r="Q107" s="207">
        <f>ROUNDUP(SUM(S87:S106),0)</f>
        <v>0</v>
      </c>
      <c r="R107" s="207"/>
      <c r="S107" s="207"/>
      <c r="T107" s="207">
        <f>ROUNDUP(SUM(V87:V106),0)</f>
        <v>0</v>
      </c>
      <c r="U107" s="207"/>
      <c r="V107" s="207"/>
      <c r="W107" s="207">
        <f>ROUNDUP(SUM(Y87:Y106),0)</f>
        <v>0</v>
      </c>
      <c r="X107" s="207"/>
      <c r="Y107" s="207"/>
      <c r="Z107" s="207">
        <f>ROUNDUP(SUM(AB87:AB106),0)</f>
        <v>0</v>
      </c>
      <c r="AA107" s="207"/>
      <c r="AB107" s="207"/>
      <c r="AC107" s="108">
        <f>ROUNDUP(SUM(AC87:AC106),0)</f>
        <v>0</v>
      </c>
      <c r="AD107" s="141"/>
      <c r="AE107" s="141"/>
      <c r="AF107" s="141"/>
      <c r="AG107" s="245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08" t="s">
        <v>88</v>
      </c>
      <c r="C110" s="206" t="s">
        <v>21</v>
      </c>
      <c r="D110" s="206"/>
      <c r="E110" s="308" t="s">
        <v>22</v>
      </c>
      <c r="F110" s="308"/>
      <c r="G110" s="308"/>
      <c r="H110" s="309" t="s">
        <v>23</v>
      </c>
      <c r="I110" s="309"/>
      <c r="J110" s="309"/>
      <c r="K110" s="310" t="s">
        <v>24</v>
      </c>
      <c r="L110" s="311"/>
      <c r="M110" s="309"/>
      <c r="N110" s="310" t="s">
        <v>25</v>
      </c>
      <c r="O110" s="311"/>
      <c r="P110" s="309"/>
      <c r="Q110" s="308" t="s">
        <v>26</v>
      </c>
      <c r="R110" s="308"/>
      <c r="S110" s="308"/>
      <c r="T110" s="308" t="s">
        <v>27</v>
      </c>
      <c r="U110" s="308"/>
      <c r="V110" s="308"/>
      <c r="W110" s="308" t="s">
        <v>28</v>
      </c>
      <c r="X110" s="308"/>
      <c r="Y110" s="308"/>
      <c r="Z110" s="308" t="s">
        <v>29</v>
      </c>
      <c r="AA110" s="308"/>
      <c r="AB110" s="308"/>
      <c r="AC110" s="204" t="s">
        <v>16</v>
      </c>
      <c r="AD110" s="295" t="s">
        <v>116</v>
      </c>
      <c r="AE110" s="297" t="s">
        <v>117</v>
      </c>
      <c r="AF110" s="297" t="s">
        <v>118</v>
      </c>
      <c r="AG110" s="259" t="s">
        <v>92</v>
      </c>
      <c r="AH110" s="204" t="s">
        <v>59</v>
      </c>
    </row>
    <row r="111" spans="2:34" ht="21" customHeight="1" thickBot="1" x14ac:dyDescent="0.3">
      <c r="B111" s="209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04"/>
      <c r="AD111" s="296"/>
      <c r="AE111" s="260"/>
      <c r="AF111" s="260"/>
      <c r="AG111" s="261"/>
      <c r="AH111" s="205"/>
    </row>
    <row r="112" spans="2:34" ht="12.75" customHeight="1" thickBot="1" x14ac:dyDescent="0.3">
      <c r="B112" s="209"/>
      <c r="C112" s="123"/>
      <c r="D112" s="126"/>
      <c r="E112" s="129"/>
      <c r="F112" s="132"/>
      <c r="G112" s="102">
        <f t="shared" ref="G112:G131" si="20">E112*F112</f>
        <v>0</v>
      </c>
      <c r="H112" s="129"/>
      <c r="I112" s="132"/>
      <c r="J112" s="102">
        <f t="shared" ref="J112:J131" si="21">H112*I112</f>
        <v>0</v>
      </c>
      <c r="K112" s="129"/>
      <c r="L112" s="132"/>
      <c r="M112" s="102">
        <f>K112*L112</f>
        <v>0</v>
      </c>
      <c r="N112" s="129"/>
      <c r="O112" s="132"/>
      <c r="P112" s="102">
        <f>N112*O112</f>
        <v>0</v>
      </c>
      <c r="Q112" s="129"/>
      <c r="R112" s="132"/>
      <c r="S112" s="102">
        <f t="shared" ref="S112:S131" si="22">Q112*R112</f>
        <v>0</v>
      </c>
      <c r="T112" s="129"/>
      <c r="U112" s="132"/>
      <c r="V112" s="102">
        <f t="shared" ref="V112:V131" si="23">T112*U112</f>
        <v>0</v>
      </c>
      <c r="W112" s="129"/>
      <c r="X112" s="132"/>
      <c r="Y112" s="102">
        <f t="shared" ref="Y112:Y131" si="24">W112*X112</f>
        <v>0</v>
      </c>
      <c r="Z112" s="129"/>
      <c r="AA112" s="132"/>
      <c r="AB112" s="102">
        <f t="shared" ref="AB112:AB131" si="25">Z112*AA112</f>
        <v>0</v>
      </c>
      <c r="AC112" s="103">
        <f>AB112+Y112+V112+S112+P112+M112+J112+G112</f>
        <v>0</v>
      </c>
      <c r="AD112" s="139" t="s">
        <v>60</v>
      </c>
      <c r="AE112" s="139" t="s">
        <v>68</v>
      </c>
      <c r="AF112" s="258" t="s">
        <v>68</v>
      </c>
      <c r="AG112" s="243"/>
      <c r="AH112" s="135"/>
    </row>
    <row r="113" spans="2:34" ht="12.75" customHeight="1" thickBot="1" x14ac:dyDescent="0.3">
      <c r="B113" s="209"/>
      <c r="C113" s="124"/>
      <c r="D113" s="127"/>
      <c r="E113" s="130"/>
      <c r="F113" s="133"/>
      <c r="G113" s="104">
        <f t="shared" si="20"/>
        <v>0</v>
      </c>
      <c r="H113" s="130"/>
      <c r="I113" s="133"/>
      <c r="J113" s="104">
        <f t="shared" si="21"/>
        <v>0</v>
      </c>
      <c r="K113" s="130"/>
      <c r="L113" s="133"/>
      <c r="M113" s="104">
        <f>K113*L113</f>
        <v>0</v>
      </c>
      <c r="N113" s="130"/>
      <c r="O113" s="133"/>
      <c r="P113" s="104">
        <f>N113*O113</f>
        <v>0</v>
      </c>
      <c r="Q113" s="130"/>
      <c r="R113" s="133"/>
      <c r="S113" s="104">
        <f t="shared" si="22"/>
        <v>0</v>
      </c>
      <c r="T113" s="130"/>
      <c r="U113" s="133"/>
      <c r="V113" s="104">
        <f t="shared" si="23"/>
        <v>0</v>
      </c>
      <c r="W113" s="130"/>
      <c r="X113" s="133"/>
      <c r="Y113" s="104">
        <f t="shared" si="24"/>
        <v>0</v>
      </c>
      <c r="Z113" s="130"/>
      <c r="AA113" s="133"/>
      <c r="AB113" s="104">
        <f t="shared" si="25"/>
        <v>0</v>
      </c>
      <c r="AC113" s="105">
        <f>AB113+Y113+V113+S113+P113+M113+J113+G113</f>
        <v>0</v>
      </c>
      <c r="AD113" s="140" t="s">
        <v>60</v>
      </c>
      <c r="AE113" s="140" t="s">
        <v>68</v>
      </c>
      <c r="AF113" s="258" t="s">
        <v>68</v>
      </c>
      <c r="AG113" s="244"/>
      <c r="AH113" s="136"/>
    </row>
    <row r="114" spans="2:34" ht="12.75" customHeight="1" thickBot="1" x14ac:dyDescent="0.3">
      <c r="B114" s="209"/>
      <c r="C114" s="124"/>
      <c r="D114" s="127"/>
      <c r="E114" s="130"/>
      <c r="F114" s="133"/>
      <c r="G114" s="104">
        <f t="shared" si="20"/>
        <v>0</v>
      </c>
      <c r="H114" s="130"/>
      <c r="I114" s="133"/>
      <c r="J114" s="104">
        <f t="shared" si="21"/>
        <v>0</v>
      </c>
      <c r="K114" s="130"/>
      <c r="L114" s="133"/>
      <c r="M114" s="104">
        <f>K114*L114</f>
        <v>0</v>
      </c>
      <c r="N114" s="130"/>
      <c r="O114" s="133"/>
      <c r="P114" s="104">
        <f>N114*O114</f>
        <v>0</v>
      </c>
      <c r="Q114" s="130"/>
      <c r="R114" s="133"/>
      <c r="S114" s="104">
        <f t="shared" si="22"/>
        <v>0</v>
      </c>
      <c r="T114" s="130"/>
      <c r="U114" s="133"/>
      <c r="V114" s="104">
        <f t="shared" si="23"/>
        <v>0</v>
      </c>
      <c r="W114" s="130"/>
      <c r="X114" s="133"/>
      <c r="Y114" s="104">
        <f t="shared" si="24"/>
        <v>0</v>
      </c>
      <c r="Z114" s="130"/>
      <c r="AA114" s="133"/>
      <c r="AB114" s="104">
        <f t="shared" si="25"/>
        <v>0</v>
      </c>
      <c r="AC114" s="105">
        <f>AB114+Y114+V114+S114+P114+M114+J114+G114</f>
        <v>0</v>
      </c>
      <c r="AD114" s="140" t="s">
        <v>60</v>
      </c>
      <c r="AE114" s="140" t="s">
        <v>68</v>
      </c>
      <c r="AF114" s="258" t="s">
        <v>68</v>
      </c>
      <c r="AG114" s="244"/>
      <c r="AH114" s="136"/>
    </row>
    <row r="115" spans="2:34" ht="12.75" customHeight="1" thickBot="1" x14ac:dyDescent="0.3">
      <c r="B115" s="209"/>
      <c r="C115" s="124"/>
      <c r="D115" s="127"/>
      <c r="E115" s="130"/>
      <c r="F115" s="133"/>
      <c r="G115" s="104">
        <f t="shared" si="20"/>
        <v>0</v>
      </c>
      <c r="H115" s="130"/>
      <c r="I115" s="133"/>
      <c r="J115" s="104">
        <f t="shared" si="21"/>
        <v>0</v>
      </c>
      <c r="K115" s="130"/>
      <c r="L115" s="133"/>
      <c r="M115" s="104">
        <f>K115*L115</f>
        <v>0</v>
      </c>
      <c r="N115" s="130"/>
      <c r="O115" s="133"/>
      <c r="P115" s="104">
        <f>N115*O115</f>
        <v>0</v>
      </c>
      <c r="Q115" s="130"/>
      <c r="R115" s="133"/>
      <c r="S115" s="104">
        <f t="shared" si="22"/>
        <v>0</v>
      </c>
      <c r="T115" s="130"/>
      <c r="U115" s="133"/>
      <c r="V115" s="104">
        <f t="shared" si="23"/>
        <v>0</v>
      </c>
      <c r="W115" s="130"/>
      <c r="X115" s="133"/>
      <c r="Y115" s="104">
        <f t="shared" si="24"/>
        <v>0</v>
      </c>
      <c r="Z115" s="130"/>
      <c r="AA115" s="133"/>
      <c r="AB115" s="104">
        <f t="shared" si="25"/>
        <v>0</v>
      </c>
      <c r="AC115" s="105">
        <f>AB115+Y115+V115+S115+P115+M115+J115+G115</f>
        <v>0</v>
      </c>
      <c r="AD115" s="140" t="s">
        <v>60</v>
      </c>
      <c r="AE115" s="140" t="s">
        <v>68</v>
      </c>
      <c r="AF115" s="258" t="s">
        <v>68</v>
      </c>
      <c r="AG115" s="244"/>
      <c r="AH115" s="136"/>
    </row>
    <row r="116" spans="2:34" ht="12.75" customHeight="1" thickBot="1" x14ac:dyDescent="0.3">
      <c r="B116" s="209"/>
      <c r="C116" s="124"/>
      <c r="D116" s="127"/>
      <c r="E116" s="130"/>
      <c r="F116" s="133"/>
      <c r="G116" s="104">
        <f t="shared" si="20"/>
        <v>0</v>
      </c>
      <c r="H116" s="130"/>
      <c r="I116" s="133"/>
      <c r="J116" s="104">
        <f t="shared" si="21"/>
        <v>0</v>
      </c>
      <c r="K116" s="130"/>
      <c r="L116" s="133"/>
      <c r="M116" s="104">
        <f>K116*L116</f>
        <v>0</v>
      </c>
      <c r="N116" s="130"/>
      <c r="O116" s="133"/>
      <c r="P116" s="104">
        <f>N116*O116</f>
        <v>0</v>
      </c>
      <c r="Q116" s="130"/>
      <c r="R116" s="133"/>
      <c r="S116" s="104">
        <f t="shared" si="22"/>
        <v>0</v>
      </c>
      <c r="T116" s="130"/>
      <c r="U116" s="133"/>
      <c r="V116" s="104">
        <f t="shared" si="23"/>
        <v>0</v>
      </c>
      <c r="W116" s="130"/>
      <c r="X116" s="133"/>
      <c r="Y116" s="104">
        <f t="shared" si="24"/>
        <v>0</v>
      </c>
      <c r="Z116" s="130"/>
      <c r="AA116" s="133"/>
      <c r="AB116" s="104">
        <f t="shared" si="25"/>
        <v>0</v>
      </c>
      <c r="AC116" s="105">
        <f>AB116+Y116+V116+S116+P116+M116+J116+G116</f>
        <v>0</v>
      </c>
      <c r="AD116" s="140" t="s">
        <v>60</v>
      </c>
      <c r="AE116" s="140" t="s">
        <v>68</v>
      </c>
      <c r="AF116" s="258" t="s">
        <v>68</v>
      </c>
      <c r="AG116" s="244"/>
      <c r="AH116" s="136"/>
    </row>
    <row r="117" spans="2:34" ht="12.75" customHeight="1" thickBot="1" x14ac:dyDescent="0.3">
      <c r="B117" s="209"/>
      <c r="C117" s="124"/>
      <c r="D117" s="127"/>
      <c r="E117" s="130"/>
      <c r="F117" s="133"/>
      <c r="G117" s="104">
        <f t="shared" si="20"/>
        <v>0</v>
      </c>
      <c r="H117" s="130"/>
      <c r="I117" s="133"/>
      <c r="J117" s="104">
        <f t="shared" si="21"/>
        <v>0</v>
      </c>
      <c r="K117" s="130"/>
      <c r="L117" s="133"/>
      <c r="M117" s="104">
        <f>K117*L117</f>
        <v>0</v>
      </c>
      <c r="N117" s="130"/>
      <c r="O117" s="133"/>
      <c r="P117" s="104">
        <f>N117*O117</f>
        <v>0</v>
      </c>
      <c r="Q117" s="130"/>
      <c r="R117" s="133"/>
      <c r="S117" s="104">
        <f t="shared" si="22"/>
        <v>0</v>
      </c>
      <c r="T117" s="130"/>
      <c r="U117" s="133"/>
      <c r="V117" s="104">
        <f t="shared" si="23"/>
        <v>0</v>
      </c>
      <c r="W117" s="130"/>
      <c r="X117" s="133"/>
      <c r="Y117" s="104">
        <f t="shared" si="24"/>
        <v>0</v>
      </c>
      <c r="Z117" s="130"/>
      <c r="AA117" s="133"/>
      <c r="AB117" s="104">
        <f t="shared" si="25"/>
        <v>0</v>
      </c>
      <c r="AC117" s="105">
        <f>AB117+Y117+V117+S117+P117+M117+J117+G117</f>
        <v>0</v>
      </c>
      <c r="AD117" s="140" t="s">
        <v>60</v>
      </c>
      <c r="AE117" s="140" t="s">
        <v>68</v>
      </c>
      <c r="AF117" s="258" t="s">
        <v>68</v>
      </c>
      <c r="AG117" s="244"/>
      <c r="AH117" s="136"/>
    </row>
    <row r="118" spans="2:34" ht="12.75" customHeight="1" thickBot="1" x14ac:dyDescent="0.3">
      <c r="B118" s="209"/>
      <c r="C118" s="124"/>
      <c r="D118" s="127"/>
      <c r="E118" s="130"/>
      <c r="F118" s="133"/>
      <c r="G118" s="104">
        <f t="shared" si="20"/>
        <v>0</v>
      </c>
      <c r="H118" s="130"/>
      <c r="I118" s="133"/>
      <c r="J118" s="104">
        <f t="shared" si="21"/>
        <v>0</v>
      </c>
      <c r="K118" s="130"/>
      <c r="L118" s="133"/>
      <c r="M118" s="104">
        <f>K118*L118</f>
        <v>0</v>
      </c>
      <c r="N118" s="130"/>
      <c r="O118" s="133"/>
      <c r="P118" s="104">
        <f>N118*O118</f>
        <v>0</v>
      </c>
      <c r="Q118" s="130"/>
      <c r="R118" s="133"/>
      <c r="S118" s="104">
        <f t="shared" si="22"/>
        <v>0</v>
      </c>
      <c r="T118" s="130"/>
      <c r="U118" s="133"/>
      <c r="V118" s="104">
        <f t="shared" si="23"/>
        <v>0</v>
      </c>
      <c r="W118" s="130"/>
      <c r="X118" s="133"/>
      <c r="Y118" s="104">
        <f t="shared" si="24"/>
        <v>0</v>
      </c>
      <c r="Z118" s="130"/>
      <c r="AA118" s="133"/>
      <c r="AB118" s="104">
        <f t="shared" si="25"/>
        <v>0</v>
      </c>
      <c r="AC118" s="105">
        <f>AB118+Y118+V118+S118+P118+M118+J118+G118</f>
        <v>0</v>
      </c>
      <c r="AD118" s="140" t="s">
        <v>60</v>
      </c>
      <c r="AE118" s="140" t="s">
        <v>68</v>
      </c>
      <c r="AF118" s="258" t="s">
        <v>68</v>
      </c>
      <c r="AG118" s="244"/>
      <c r="AH118" s="136"/>
    </row>
    <row r="119" spans="2:34" ht="12.75" customHeight="1" thickBot="1" x14ac:dyDescent="0.3">
      <c r="B119" s="209"/>
      <c r="C119" s="124"/>
      <c r="D119" s="127"/>
      <c r="E119" s="130"/>
      <c r="F119" s="133"/>
      <c r="G119" s="104">
        <f t="shared" si="20"/>
        <v>0</v>
      </c>
      <c r="H119" s="130"/>
      <c r="I119" s="133"/>
      <c r="J119" s="104">
        <f t="shared" si="21"/>
        <v>0</v>
      </c>
      <c r="K119" s="130"/>
      <c r="L119" s="133"/>
      <c r="M119" s="104">
        <f>K119*L119</f>
        <v>0</v>
      </c>
      <c r="N119" s="130"/>
      <c r="O119" s="133"/>
      <c r="P119" s="104">
        <f>N119*O119</f>
        <v>0</v>
      </c>
      <c r="Q119" s="130"/>
      <c r="R119" s="133"/>
      <c r="S119" s="104">
        <f t="shared" si="22"/>
        <v>0</v>
      </c>
      <c r="T119" s="130"/>
      <c r="U119" s="133"/>
      <c r="V119" s="104">
        <f t="shared" si="23"/>
        <v>0</v>
      </c>
      <c r="W119" s="130"/>
      <c r="X119" s="133"/>
      <c r="Y119" s="104">
        <f t="shared" si="24"/>
        <v>0</v>
      </c>
      <c r="Z119" s="130"/>
      <c r="AA119" s="133"/>
      <c r="AB119" s="104">
        <f t="shared" si="25"/>
        <v>0</v>
      </c>
      <c r="AC119" s="105">
        <f>AB119+Y119+V119+S119+P119+M119+J119+G119</f>
        <v>0</v>
      </c>
      <c r="AD119" s="140" t="s">
        <v>60</v>
      </c>
      <c r="AE119" s="140" t="s">
        <v>68</v>
      </c>
      <c r="AF119" s="258" t="s">
        <v>68</v>
      </c>
      <c r="AG119" s="244"/>
      <c r="AH119" s="136"/>
    </row>
    <row r="120" spans="2:34" ht="12.75" customHeight="1" thickBot="1" x14ac:dyDescent="0.3">
      <c r="B120" s="209"/>
      <c r="C120" s="124"/>
      <c r="D120" s="127"/>
      <c r="E120" s="130"/>
      <c r="F120" s="133"/>
      <c r="G120" s="104">
        <f t="shared" si="20"/>
        <v>0</v>
      </c>
      <c r="H120" s="130"/>
      <c r="I120" s="133"/>
      <c r="J120" s="104">
        <f t="shared" si="21"/>
        <v>0</v>
      </c>
      <c r="K120" s="130"/>
      <c r="L120" s="133"/>
      <c r="M120" s="104">
        <f>K120*L120</f>
        <v>0</v>
      </c>
      <c r="N120" s="130"/>
      <c r="O120" s="133"/>
      <c r="P120" s="104">
        <f>N120*O120</f>
        <v>0</v>
      </c>
      <c r="Q120" s="130"/>
      <c r="R120" s="133"/>
      <c r="S120" s="104">
        <f t="shared" si="22"/>
        <v>0</v>
      </c>
      <c r="T120" s="130"/>
      <c r="U120" s="133"/>
      <c r="V120" s="104">
        <f t="shared" si="23"/>
        <v>0</v>
      </c>
      <c r="W120" s="130"/>
      <c r="X120" s="133"/>
      <c r="Y120" s="104">
        <f t="shared" si="24"/>
        <v>0</v>
      </c>
      <c r="Z120" s="130"/>
      <c r="AA120" s="133"/>
      <c r="AB120" s="104">
        <f t="shared" si="25"/>
        <v>0</v>
      </c>
      <c r="AC120" s="105">
        <f>AB120+Y120+V120+S120+P120+M120+J120+G120</f>
        <v>0</v>
      </c>
      <c r="AD120" s="140" t="s">
        <v>60</v>
      </c>
      <c r="AE120" s="140" t="s">
        <v>68</v>
      </c>
      <c r="AF120" s="258" t="s">
        <v>68</v>
      </c>
      <c r="AG120" s="244"/>
      <c r="AH120" s="136"/>
    </row>
    <row r="121" spans="2:34" ht="12.75" customHeight="1" thickBot="1" x14ac:dyDescent="0.3">
      <c r="B121" s="209"/>
      <c r="C121" s="124"/>
      <c r="D121" s="127"/>
      <c r="E121" s="130"/>
      <c r="F121" s="133"/>
      <c r="G121" s="104">
        <f t="shared" si="20"/>
        <v>0</v>
      </c>
      <c r="H121" s="130"/>
      <c r="I121" s="133"/>
      <c r="J121" s="104">
        <f t="shared" si="21"/>
        <v>0</v>
      </c>
      <c r="K121" s="130"/>
      <c r="L121" s="133"/>
      <c r="M121" s="104">
        <f>K121*L121</f>
        <v>0</v>
      </c>
      <c r="N121" s="130"/>
      <c r="O121" s="133"/>
      <c r="P121" s="104">
        <f>N121*O121</f>
        <v>0</v>
      </c>
      <c r="Q121" s="130"/>
      <c r="R121" s="133"/>
      <c r="S121" s="104">
        <f t="shared" si="22"/>
        <v>0</v>
      </c>
      <c r="T121" s="130"/>
      <c r="U121" s="133"/>
      <c r="V121" s="104">
        <f t="shared" si="23"/>
        <v>0</v>
      </c>
      <c r="W121" s="130"/>
      <c r="X121" s="133"/>
      <c r="Y121" s="104">
        <f t="shared" si="24"/>
        <v>0</v>
      </c>
      <c r="Z121" s="130"/>
      <c r="AA121" s="133"/>
      <c r="AB121" s="104">
        <f t="shared" si="25"/>
        <v>0</v>
      </c>
      <c r="AC121" s="105">
        <f>AB121+Y121+V121+S121+P121+M121+J121+G121</f>
        <v>0</v>
      </c>
      <c r="AD121" s="140" t="s">
        <v>60</v>
      </c>
      <c r="AE121" s="140" t="s">
        <v>68</v>
      </c>
      <c r="AF121" s="258" t="s">
        <v>68</v>
      </c>
      <c r="AG121" s="244"/>
      <c r="AH121" s="136"/>
    </row>
    <row r="122" spans="2:34" ht="12.75" customHeight="1" thickBot="1" x14ac:dyDescent="0.3">
      <c r="B122" s="209"/>
      <c r="C122" s="124"/>
      <c r="D122" s="127"/>
      <c r="E122" s="130"/>
      <c r="F122" s="133"/>
      <c r="G122" s="104">
        <f t="shared" si="20"/>
        <v>0</v>
      </c>
      <c r="H122" s="130"/>
      <c r="I122" s="133"/>
      <c r="J122" s="104">
        <f t="shared" si="21"/>
        <v>0</v>
      </c>
      <c r="K122" s="130"/>
      <c r="L122" s="133"/>
      <c r="M122" s="104">
        <f>K122*L122</f>
        <v>0</v>
      </c>
      <c r="N122" s="130"/>
      <c r="O122" s="133"/>
      <c r="P122" s="104">
        <f>N122*O122</f>
        <v>0</v>
      </c>
      <c r="Q122" s="130"/>
      <c r="R122" s="133"/>
      <c r="S122" s="104">
        <f t="shared" si="22"/>
        <v>0</v>
      </c>
      <c r="T122" s="130"/>
      <c r="U122" s="133"/>
      <c r="V122" s="104">
        <f t="shared" si="23"/>
        <v>0</v>
      </c>
      <c r="W122" s="130"/>
      <c r="X122" s="133"/>
      <c r="Y122" s="104">
        <f t="shared" si="24"/>
        <v>0</v>
      </c>
      <c r="Z122" s="130"/>
      <c r="AA122" s="133"/>
      <c r="AB122" s="104">
        <f t="shared" si="25"/>
        <v>0</v>
      </c>
      <c r="AC122" s="105">
        <f>AB122+Y122+V122+S122+P122+M122+J122+G122</f>
        <v>0</v>
      </c>
      <c r="AD122" s="140" t="s">
        <v>60</v>
      </c>
      <c r="AE122" s="140" t="s">
        <v>68</v>
      </c>
      <c r="AF122" s="258" t="s">
        <v>68</v>
      </c>
      <c r="AG122" s="244"/>
      <c r="AH122" s="136"/>
    </row>
    <row r="123" spans="2:34" ht="12.75" customHeight="1" thickBot="1" x14ac:dyDescent="0.3">
      <c r="B123" s="209"/>
      <c r="C123" s="124"/>
      <c r="D123" s="127"/>
      <c r="E123" s="130"/>
      <c r="F123" s="133"/>
      <c r="G123" s="104">
        <f t="shared" si="20"/>
        <v>0</v>
      </c>
      <c r="H123" s="130"/>
      <c r="I123" s="133"/>
      <c r="J123" s="104">
        <f t="shared" si="21"/>
        <v>0</v>
      </c>
      <c r="K123" s="130"/>
      <c r="L123" s="133"/>
      <c r="M123" s="104">
        <f>K123*L123</f>
        <v>0</v>
      </c>
      <c r="N123" s="130"/>
      <c r="O123" s="133"/>
      <c r="P123" s="104">
        <f>N123*O123</f>
        <v>0</v>
      </c>
      <c r="Q123" s="130"/>
      <c r="R123" s="133"/>
      <c r="S123" s="104">
        <f t="shared" si="22"/>
        <v>0</v>
      </c>
      <c r="T123" s="130"/>
      <c r="U123" s="133"/>
      <c r="V123" s="104">
        <f t="shared" si="23"/>
        <v>0</v>
      </c>
      <c r="W123" s="130"/>
      <c r="X123" s="133"/>
      <c r="Y123" s="104">
        <f t="shared" si="24"/>
        <v>0</v>
      </c>
      <c r="Z123" s="130"/>
      <c r="AA123" s="133"/>
      <c r="AB123" s="104">
        <f t="shared" si="25"/>
        <v>0</v>
      </c>
      <c r="AC123" s="105">
        <f>AB123+Y123+V123+S123+P123+M123+J123+G123</f>
        <v>0</v>
      </c>
      <c r="AD123" s="140" t="s">
        <v>60</v>
      </c>
      <c r="AE123" s="140" t="s">
        <v>68</v>
      </c>
      <c r="AF123" s="258" t="s">
        <v>68</v>
      </c>
      <c r="AG123" s="244"/>
      <c r="AH123" s="136"/>
    </row>
    <row r="124" spans="2:34" ht="12.75" customHeight="1" thickBot="1" x14ac:dyDescent="0.3">
      <c r="B124" s="209"/>
      <c r="C124" s="124"/>
      <c r="D124" s="127"/>
      <c r="E124" s="130"/>
      <c r="F124" s="133"/>
      <c r="G124" s="104">
        <f t="shared" si="20"/>
        <v>0</v>
      </c>
      <c r="H124" s="130"/>
      <c r="I124" s="133"/>
      <c r="J124" s="104">
        <f t="shared" si="21"/>
        <v>0</v>
      </c>
      <c r="K124" s="130"/>
      <c r="L124" s="133"/>
      <c r="M124" s="104">
        <f>K124*L124</f>
        <v>0</v>
      </c>
      <c r="N124" s="130"/>
      <c r="O124" s="133"/>
      <c r="P124" s="104">
        <f>N124*O124</f>
        <v>0</v>
      </c>
      <c r="Q124" s="130"/>
      <c r="R124" s="133"/>
      <c r="S124" s="104">
        <f t="shared" si="22"/>
        <v>0</v>
      </c>
      <c r="T124" s="130"/>
      <c r="U124" s="133"/>
      <c r="V124" s="104">
        <f t="shared" si="23"/>
        <v>0</v>
      </c>
      <c r="W124" s="130"/>
      <c r="X124" s="133"/>
      <c r="Y124" s="104">
        <f t="shared" si="24"/>
        <v>0</v>
      </c>
      <c r="Z124" s="130"/>
      <c r="AA124" s="133"/>
      <c r="AB124" s="104">
        <f t="shared" si="25"/>
        <v>0</v>
      </c>
      <c r="AC124" s="105">
        <f>AB124+Y124+V124+S124+P124+M124+J124+G124</f>
        <v>0</v>
      </c>
      <c r="AD124" s="140" t="s">
        <v>60</v>
      </c>
      <c r="AE124" s="140" t="s">
        <v>68</v>
      </c>
      <c r="AF124" s="258" t="s">
        <v>68</v>
      </c>
      <c r="AG124" s="244"/>
      <c r="AH124" s="136"/>
    </row>
    <row r="125" spans="2:34" ht="12.75" customHeight="1" thickBot="1" x14ac:dyDescent="0.3">
      <c r="B125" s="209"/>
      <c r="C125" s="124"/>
      <c r="D125" s="127"/>
      <c r="E125" s="130"/>
      <c r="F125" s="133"/>
      <c r="G125" s="104">
        <f t="shared" si="20"/>
        <v>0</v>
      </c>
      <c r="H125" s="130"/>
      <c r="I125" s="133"/>
      <c r="J125" s="104">
        <f t="shared" si="21"/>
        <v>0</v>
      </c>
      <c r="K125" s="130"/>
      <c r="L125" s="133"/>
      <c r="M125" s="104">
        <f>K125*L125</f>
        <v>0</v>
      </c>
      <c r="N125" s="130"/>
      <c r="O125" s="133"/>
      <c r="P125" s="104">
        <f>N125*O125</f>
        <v>0</v>
      </c>
      <c r="Q125" s="130"/>
      <c r="R125" s="133"/>
      <c r="S125" s="104">
        <f t="shared" si="22"/>
        <v>0</v>
      </c>
      <c r="T125" s="130"/>
      <c r="U125" s="133"/>
      <c r="V125" s="104">
        <f t="shared" si="23"/>
        <v>0</v>
      </c>
      <c r="W125" s="130"/>
      <c r="X125" s="133"/>
      <c r="Y125" s="104">
        <f t="shared" si="24"/>
        <v>0</v>
      </c>
      <c r="Z125" s="130"/>
      <c r="AA125" s="133"/>
      <c r="AB125" s="104">
        <f t="shared" si="25"/>
        <v>0</v>
      </c>
      <c r="AC125" s="105">
        <f>AB125+Y125+V125+S125+P125+M125+J125+G125</f>
        <v>0</v>
      </c>
      <c r="AD125" s="140" t="s">
        <v>60</v>
      </c>
      <c r="AE125" s="140" t="s">
        <v>68</v>
      </c>
      <c r="AF125" s="258" t="s">
        <v>68</v>
      </c>
      <c r="AG125" s="244"/>
      <c r="AH125" s="136"/>
    </row>
    <row r="126" spans="2:34" ht="12.75" customHeight="1" thickBot="1" x14ac:dyDescent="0.3">
      <c r="B126" s="209"/>
      <c r="C126" s="124"/>
      <c r="D126" s="127"/>
      <c r="E126" s="130"/>
      <c r="F126" s="133"/>
      <c r="G126" s="104">
        <f t="shared" si="20"/>
        <v>0</v>
      </c>
      <c r="H126" s="130"/>
      <c r="I126" s="133"/>
      <c r="J126" s="104">
        <f t="shared" si="21"/>
        <v>0</v>
      </c>
      <c r="K126" s="130"/>
      <c r="L126" s="133"/>
      <c r="M126" s="104">
        <f>K126*L126</f>
        <v>0</v>
      </c>
      <c r="N126" s="130"/>
      <c r="O126" s="133"/>
      <c r="P126" s="104">
        <f>N126*O126</f>
        <v>0</v>
      </c>
      <c r="Q126" s="130"/>
      <c r="R126" s="133"/>
      <c r="S126" s="104">
        <f t="shared" si="22"/>
        <v>0</v>
      </c>
      <c r="T126" s="130"/>
      <c r="U126" s="133"/>
      <c r="V126" s="104">
        <f t="shared" si="23"/>
        <v>0</v>
      </c>
      <c r="W126" s="130"/>
      <c r="X126" s="133"/>
      <c r="Y126" s="104">
        <f t="shared" si="24"/>
        <v>0</v>
      </c>
      <c r="Z126" s="130"/>
      <c r="AA126" s="133"/>
      <c r="AB126" s="104">
        <f t="shared" si="25"/>
        <v>0</v>
      </c>
      <c r="AC126" s="105">
        <f>AB126+Y126+V126+S126+P126+M126+J126+G126</f>
        <v>0</v>
      </c>
      <c r="AD126" s="140" t="s">
        <v>60</v>
      </c>
      <c r="AE126" s="140" t="s">
        <v>68</v>
      </c>
      <c r="AF126" s="258" t="s">
        <v>68</v>
      </c>
      <c r="AG126" s="244"/>
      <c r="AH126" s="136"/>
    </row>
    <row r="127" spans="2:34" ht="12.75" customHeight="1" thickBot="1" x14ac:dyDescent="0.3">
      <c r="B127" s="209"/>
      <c r="C127" s="124"/>
      <c r="D127" s="127"/>
      <c r="E127" s="130"/>
      <c r="F127" s="133"/>
      <c r="G127" s="104">
        <f t="shared" si="20"/>
        <v>0</v>
      </c>
      <c r="H127" s="130"/>
      <c r="I127" s="133"/>
      <c r="J127" s="104">
        <f t="shared" si="21"/>
        <v>0</v>
      </c>
      <c r="K127" s="130"/>
      <c r="L127" s="133"/>
      <c r="M127" s="104">
        <f>K127*L127</f>
        <v>0</v>
      </c>
      <c r="N127" s="130"/>
      <c r="O127" s="133"/>
      <c r="P127" s="104">
        <f>N127*O127</f>
        <v>0</v>
      </c>
      <c r="Q127" s="130"/>
      <c r="R127" s="133"/>
      <c r="S127" s="104">
        <f t="shared" si="22"/>
        <v>0</v>
      </c>
      <c r="T127" s="130"/>
      <c r="U127" s="133"/>
      <c r="V127" s="104">
        <f t="shared" si="23"/>
        <v>0</v>
      </c>
      <c r="W127" s="130"/>
      <c r="X127" s="133"/>
      <c r="Y127" s="104">
        <f t="shared" si="24"/>
        <v>0</v>
      </c>
      <c r="Z127" s="130"/>
      <c r="AA127" s="133"/>
      <c r="AB127" s="104">
        <f t="shared" si="25"/>
        <v>0</v>
      </c>
      <c r="AC127" s="105">
        <f>AB127+Y127+V127+S127+P127+M127+J127+G127</f>
        <v>0</v>
      </c>
      <c r="AD127" s="140" t="s">
        <v>60</v>
      </c>
      <c r="AE127" s="140" t="s">
        <v>68</v>
      </c>
      <c r="AF127" s="258" t="s">
        <v>68</v>
      </c>
      <c r="AG127" s="244"/>
      <c r="AH127" s="136"/>
    </row>
    <row r="128" spans="2:34" ht="12.75" customHeight="1" thickBot="1" x14ac:dyDescent="0.3">
      <c r="B128" s="209"/>
      <c r="C128" s="124"/>
      <c r="D128" s="127"/>
      <c r="E128" s="130"/>
      <c r="F128" s="133"/>
      <c r="G128" s="104">
        <f t="shared" si="20"/>
        <v>0</v>
      </c>
      <c r="H128" s="130"/>
      <c r="I128" s="133"/>
      <c r="J128" s="104">
        <f t="shared" si="21"/>
        <v>0</v>
      </c>
      <c r="K128" s="130"/>
      <c r="L128" s="133"/>
      <c r="M128" s="104">
        <f>K128*L128</f>
        <v>0</v>
      </c>
      <c r="N128" s="130"/>
      <c r="O128" s="133"/>
      <c r="P128" s="104">
        <f>N128*O128</f>
        <v>0</v>
      </c>
      <c r="Q128" s="130"/>
      <c r="R128" s="133"/>
      <c r="S128" s="104">
        <f t="shared" si="22"/>
        <v>0</v>
      </c>
      <c r="T128" s="130"/>
      <c r="U128" s="133"/>
      <c r="V128" s="104">
        <f t="shared" si="23"/>
        <v>0</v>
      </c>
      <c r="W128" s="130"/>
      <c r="X128" s="133"/>
      <c r="Y128" s="104">
        <f t="shared" si="24"/>
        <v>0</v>
      </c>
      <c r="Z128" s="130"/>
      <c r="AA128" s="133"/>
      <c r="AB128" s="104">
        <f t="shared" si="25"/>
        <v>0</v>
      </c>
      <c r="AC128" s="105">
        <f>AB128+Y128+V128+S128+P128+M128+J128+G128</f>
        <v>0</v>
      </c>
      <c r="AD128" s="140" t="s">
        <v>60</v>
      </c>
      <c r="AE128" s="140" t="s">
        <v>68</v>
      </c>
      <c r="AF128" s="258" t="s">
        <v>68</v>
      </c>
      <c r="AG128" s="244"/>
      <c r="AH128" s="136"/>
    </row>
    <row r="129" spans="2:34" ht="12.75" customHeight="1" thickBot="1" x14ac:dyDescent="0.3">
      <c r="B129" s="209"/>
      <c r="C129" s="124"/>
      <c r="D129" s="127"/>
      <c r="E129" s="130"/>
      <c r="F129" s="133"/>
      <c r="G129" s="104">
        <f t="shared" si="20"/>
        <v>0</v>
      </c>
      <c r="H129" s="130"/>
      <c r="I129" s="133"/>
      <c r="J129" s="104">
        <f t="shared" si="21"/>
        <v>0</v>
      </c>
      <c r="K129" s="130"/>
      <c r="L129" s="133"/>
      <c r="M129" s="104">
        <f>K129*L129</f>
        <v>0</v>
      </c>
      <c r="N129" s="130"/>
      <c r="O129" s="133"/>
      <c r="P129" s="104">
        <f>N129*O129</f>
        <v>0</v>
      </c>
      <c r="Q129" s="130"/>
      <c r="R129" s="133"/>
      <c r="S129" s="104">
        <f t="shared" si="22"/>
        <v>0</v>
      </c>
      <c r="T129" s="130"/>
      <c r="U129" s="133"/>
      <c r="V129" s="104">
        <f t="shared" si="23"/>
        <v>0</v>
      </c>
      <c r="W129" s="130"/>
      <c r="X129" s="133"/>
      <c r="Y129" s="104">
        <f t="shared" si="24"/>
        <v>0</v>
      </c>
      <c r="Z129" s="130"/>
      <c r="AA129" s="133"/>
      <c r="AB129" s="104">
        <f t="shared" si="25"/>
        <v>0</v>
      </c>
      <c r="AC129" s="105">
        <f>AB129+Y129+V129+S129+P129+M129+J129+G129</f>
        <v>0</v>
      </c>
      <c r="AD129" s="140" t="s">
        <v>60</v>
      </c>
      <c r="AE129" s="140" t="s">
        <v>68</v>
      </c>
      <c r="AF129" s="258" t="s">
        <v>68</v>
      </c>
      <c r="AG129" s="244"/>
      <c r="AH129" s="136"/>
    </row>
    <row r="130" spans="2:34" ht="12.75" customHeight="1" thickBot="1" x14ac:dyDescent="0.3">
      <c r="B130" s="209"/>
      <c r="C130" s="124"/>
      <c r="D130" s="127"/>
      <c r="E130" s="130"/>
      <c r="F130" s="133"/>
      <c r="G130" s="104">
        <f t="shared" si="20"/>
        <v>0</v>
      </c>
      <c r="H130" s="130"/>
      <c r="I130" s="133"/>
      <c r="J130" s="104">
        <f t="shared" si="21"/>
        <v>0</v>
      </c>
      <c r="K130" s="130"/>
      <c r="L130" s="133"/>
      <c r="M130" s="104">
        <f>K130*L130</f>
        <v>0</v>
      </c>
      <c r="N130" s="130"/>
      <c r="O130" s="133"/>
      <c r="P130" s="104">
        <f>N130*O130</f>
        <v>0</v>
      </c>
      <c r="Q130" s="130"/>
      <c r="R130" s="133"/>
      <c r="S130" s="104">
        <f t="shared" si="22"/>
        <v>0</v>
      </c>
      <c r="T130" s="130"/>
      <c r="U130" s="133"/>
      <c r="V130" s="104">
        <f t="shared" si="23"/>
        <v>0</v>
      </c>
      <c r="W130" s="130"/>
      <c r="X130" s="133"/>
      <c r="Y130" s="104">
        <f t="shared" si="24"/>
        <v>0</v>
      </c>
      <c r="Z130" s="130"/>
      <c r="AA130" s="133"/>
      <c r="AB130" s="104">
        <f t="shared" si="25"/>
        <v>0</v>
      </c>
      <c r="AC130" s="105">
        <f>AB130+Y130+V130+S130+P130+M130+J130+G130</f>
        <v>0</v>
      </c>
      <c r="AD130" s="140" t="s">
        <v>60</v>
      </c>
      <c r="AE130" s="140" t="s">
        <v>68</v>
      </c>
      <c r="AF130" s="258" t="s">
        <v>68</v>
      </c>
      <c r="AG130" s="244"/>
      <c r="AH130" s="136"/>
    </row>
    <row r="131" spans="2:34" ht="12.75" customHeight="1" thickBot="1" x14ac:dyDescent="0.3">
      <c r="B131" s="210"/>
      <c r="C131" s="125"/>
      <c r="D131" s="128"/>
      <c r="E131" s="131"/>
      <c r="F131" s="134"/>
      <c r="G131" s="106">
        <f t="shared" si="20"/>
        <v>0</v>
      </c>
      <c r="H131" s="131"/>
      <c r="I131" s="134"/>
      <c r="J131" s="106">
        <f t="shared" si="21"/>
        <v>0</v>
      </c>
      <c r="K131" s="131"/>
      <c r="L131" s="134"/>
      <c r="M131" s="106">
        <f>K131*L131</f>
        <v>0</v>
      </c>
      <c r="N131" s="131"/>
      <c r="O131" s="134"/>
      <c r="P131" s="106">
        <f>N131*O131</f>
        <v>0</v>
      </c>
      <c r="Q131" s="131"/>
      <c r="R131" s="134"/>
      <c r="S131" s="106">
        <f t="shared" si="22"/>
        <v>0</v>
      </c>
      <c r="T131" s="131"/>
      <c r="U131" s="134"/>
      <c r="V131" s="106">
        <f t="shared" si="23"/>
        <v>0</v>
      </c>
      <c r="W131" s="131"/>
      <c r="X131" s="134"/>
      <c r="Y131" s="106">
        <f t="shared" si="24"/>
        <v>0</v>
      </c>
      <c r="Z131" s="131"/>
      <c r="AA131" s="134"/>
      <c r="AB131" s="106">
        <f t="shared" si="25"/>
        <v>0</v>
      </c>
      <c r="AC131" s="107">
        <f>AB131+Y131+V131+S131+P131+M131+J131+G131</f>
        <v>0</v>
      </c>
      <c r="AD131" s="140" t="s">
        <v>60</v>
      </c>
      <c r="AE131" s="140" t="s">
        <v>68</v>
      </c>
      <c r="AF131" s="258" t="s">
        <v>68</v>
      </c>
      <c r="AG131" s="244"/>
      <c r="AH131" s="137"/>
    </row>
    <row r="132" spans="2:34" ht="13.5" thickBot="1" x14ac:dyDescent="0.3">
      <c r="B132" s="206" t="s">
        <v>31</v>
      </c>
      <c r="C132" s="206"/>
      <c r="D132" s="206"/>
      <c r="E132" s="207">
        <f>ROUNDUP(SUM(G112:G131),0)</f>
        <v>0</v>
      </c>
      <c r="F132" s="207"/>
      <c r="G132" s="207"/>
      <c r="H132" s="207">
        <f>ROUNDUP(SUM(J112:J131),0)</f>
        <v>0</v>
      </c>
      <c r="I132" s="207"/>
      <c r="J132" s="207"/>
      <c r="K132" s="272">
        <f>ROUNDUP(SUM(M112:M131),0)</f>
        <v>0</v>
      </c>
      <c r="L132" s="273"/>
      <c r="M132" s="274"/>
      <c r="N132" s="272">
        <f>ROUNDUP(SUM(P112:P131),0)</f>
        <v>0</v>
      </c>
      <c r="O132" s="273"/>
      <c r="P132" s="274"/>
      <c r="Q132" s="207">
        <f>ROUNDUP(SUM(S112:S131),0)</f>
        <v>0</v>
      </c>
      <c r="R132" s="207"/>
      <c r="S132" s="207"/>
      <c r="T132" s="207">
        <f>ROUNDUP(SUM(V112:V131),0)</f>
        <v>0</v>
      </c>
      <c r="U132" s="207"/>
      <c r="V132" s="207"/>
      <c r="W132" s="207">
        <f>ROUNDUP(SUM(Y112:Y131),0)</f>
        <v>0</v>
      </c>
      <c r="X132" s="207"/>
      <c r="Y132" s="207"/>
      <c r="Z132" s="207">
        <f>ROUNDUP(SUM(AB112:AB131),0)</f>
        <v>0</v>
      </c>
      <c r="AA132" s="207"/>
      <c r="AB132" s="207"/>
      <c r="AC132" s="108">
        <f>ROUNDUP(SUM(AC112:AC131),0)</f>
        <v>0</v>
      </c>
      <c r="AD132" s="141"/>
      <c r="AE132" s="141"/>
      <c r="AF132" s="141"/>
      <c r="AG132" s="245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08" t="s">
        <v>89</v>
      </c>
      <c r="C135" s="206" t="s">
        <v>21</v>
      </c>
      <c r="D135" s="206"/>
      <c r="E135" s="299" t="s">
        <v>22</v>
      </c>
      <c r="F135" s="299"/>
      <c r="G135" s="299"/>
      <c r="H135" s="300" t="s">
        <v>23</v>
      </c>
      <c r="I135" s="300"/>
      <c r="J135" s="300"/>
      <c r="K135" s="301" t="s">
        <v>24</v>
      </c>
      <c r="L135" s="302"/>
      <c r="M135" s="300"/>
      <c r="N135" s="301" t="s">
        <v>25</v>
      </c>
      <c r="O135" s="302"/>
      <c r="P135" s="300"/>
      <c r="Q135" s="299" t="s">
        <v>26</v>
      </c>
      <c r="R135" s="299"/>
      <c r="S135" s="299"/>
      <c r="T135" s="299" t="s">
        <v>27</v>
      </c>
      <c r="U135" s="299"/>
      <c r="V135" s="299"/>
      <c r="W135" s="299" t="s">
        <v>28</v>
      </c>
      <c r="X135" s="299"/>
      <c r="Y135" s="299"/>
      <c r="Z135" s="299" t="s">
        <v>29</v>
      </c>
      <c r="AA135" s="299"/>
      <c r="AB135" s="299"/>
      <c r="AC135" s="204" t="s">
        <v>16</v>
      </c>
      <c r="AD135" s="295" t="s">
        <v>116</v>
      </c>
      <c r="AE135" s="297" t="s">
        <v>117</v>
      </c>
      <c r="AF135" s="297" t="s">
        <v>118</v>
      </c>
      <c r="AG135" s="259" t="s">
        <v>92</v>
      </c>
      <c r="AH135" s="204" t="s">
        <v>59</v>
      </c>
    </row>
    <row r="136" spans="2:34" ht="19.5" customHeight="1" thickBot="1" x14ac:dyDescent="0.3">
      <c r="B136" s="209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04"/>
      <c r="AD136" s="296"/>
      <c r="AE136" s="260"/>
      <c r="AF136" s="260"/>
      <c r="AG136" s="261"/>
      <c r="AH136" s="205"/>
    </row>
    <row r="137" spans="2:34" ht="12.75" customHeight="1" thickBot="1" x14ac:dyDescent="0.3">
      <c r="B137" s="209"/>
      <c r="C137" s="123"/>
      <c r="D137" s="126"/>
      <c r="E137" s="129"/>
      <c r="F137" s="132"/>
      <c r="G137" s="102">
        <f t="shared" ref="G137:G156" si="26">E137*F137</f>
        <v>0</v>
      </c>
      <c r="H137" s="129"/>
      <c r="I137" s="132"/>
      <c r="J137" s="102">
        <f t="shared" ref="J137:J156" si="27">H137*I137</f>
        <v>0</v>
      </c>
      <c r="K137" s="129"/>
      <c r="L137" s="132"/>
      <c r="M137" s="102">
        <f>K137*L137</f>
        <v>0</v>
      </c>
      <c r="N137" s="129"/>
      <c r="O137" s="132"/>
      <c r="P137" s="102">
        <f>N137*O137</f>
        <v>0</v>
      </c>
      <c r="Q137" s="129"/>
      <c r="R137" s="132"/>
      <c r="S137" s="102">
        <f t="shared" ref="S137:S156" si="28">Q137*R137</f>
        <v>0</v>
      </c>
      <c r="T137" s="129"/>
      <c r="U137" s="132"/>
      <c r="V137" s="102">
        <f t="shared" ref="V137:V156" si="29">T137*U137</f>
        <v>0</v>
      </c>
      <c r="W137" s="129"/>
      <c r="X137" s="132"/>
      <c r="Y137" s="102">
        <f t="shared" ref="Y137:Y156" si="30">W137*X137</f>
        <v>0</v>
      </c>
      <c r="Z137" s="129"/>
      <c r="AA137" s="132"/>
      <c r="AB137" s="102">
        <f t="shared" ref="AB137:AB156" si="31">Z137*AA137</f>
        <v>0</v>
      </c>
      <c r="AC137" s="103">
        <f>AB137+Y137+V137+S137+P137+M137+J137+G137</f>
        <v>0</v>
      </c>
      <c r="AD137" s="139" t="s">
        <v>60</v>
      </c>
      <c r="AE137" s="139" t="s">
        <v>68</v>
      </c>
      <c r="AF137" s="258" t="s">
        <v>68</v>
      </c>
      <c r="AG137" s="243"/>
      <c r="AH137" s="135"/>
    </row>
    <row r="138" spans="2:34" ht="12.75" customHeight="1" thickBot="1" x14ac:dyDescent="0.3">
      <c r="B138" s="209"/>
      <c r="C138" s="124"/>
      <c r="D138" s="127"/>
      <c r="E138" s="130"/>
      <c r="F138" s="133"/>
      <c r="G138" s="104">
        <f t="shared" si="26"/>
        <v>0</v>
      </c>
      <c r="H138" s="130"/>
      <c r="I138" s="133"/>
      <c r="J138" s="104">
        <f t="shared" si="27"/>
        <v>0</v>
      </c>
      <c r="K138" s="130"/>
      <c r="L138" s="133"/>
      <c r="M138" s="104">
        <f>K138*L138</f>
        <v>0</v>
      </c>
      <c r="N138" s="130"/>
      <c r="O138" s="133"/>
      <c r="P138" s="104">
        <f>N138*O138</f>
        <v>0</v>
      </c>
      <c r="Q138" s="130"/>
      <c r="R138" s="133"/>
      <c r="S138" s="104">
        <f t="shared" si="28"/>
        <v>0</v>
      </c>
      <c r="T138" s="130"/>
      <c r="U138" s="133"/>
      <c r="V138" s="104">
        <f t="shared" si="29"/>
        <v>0</v>
      </c>
      <c r="W138" s="130"/>
      <c r="X138" s="133"/>
      <c r="Y138" s="104">
        <f t="shared" si="30"/>
        <v>0</v>
      </c>
      <c r="Z138" s="130"/>
      <c r="AA138" s="133"/>
      <c r="AB138" s="104">
        <f t="shared" si="31"/>
        <v>0</v>
      </c>
      <c r="AC138" s="105">
        <f>AB138+Y138+V138+S138+P138+M138+J138+G138</f>
        <v>0</v>
      </c>
      <c r="AD138" s="140" t="s">
        <v>60</v>
      </c>
      <c r="AE138" s="140" t="s">
        <v>68</v>
      </c>
      <c r="AF138" s="258" t="s">
        <v>68</v>
      </c>
      <c r="AG138" s="244"/>
      <c r="AH138" s="136"/>
    </row>
    <row r="139" spans="2:34" ht="12.75" customHeight="1" thickBot="1" x14ac:dyDescent="0.3">
      <c r="B139" s="209"/>
      <c r="C139" s="124"/>
      <c r="D139" s="127"/>
      <c r="E139" s="130"/>
      <c r="F139" s="133"/>
      <c r="G139" s="104">
        <f t="shared" si="26"/>
        <v>0</v>
      </c>
      <c r="H139" s="130"/>
      <c r="I139" s="133"/>
      <c r="J139" s="104">
        <f t="shared" si="27"/>
        <v>0</v>
      </c>
      <c r="K139" s="130"/>
      <c r="L139" s="133"/>
      <c r="M139" s="104">
        <f>K139*L139</f>
        <v>0</v>
      </c>
      <c r="N139" s="130"/>
      <c r="O139" s="133"/>
      <c r="P139" s="104">
        <f>N139*O139</f>
        <v>0</v>
      </c>
      <c r="Q139" s="130"/>
      <c r="R139" s="133"/>
      <c r="S139" s="104">
        <f t="shared" si="28"/>
        <v>0</v>
      </c>
      <c r="T139" s="130"/>
      <c r="U139" s="133"/>
      <c r="V139" s="104">
        <f t="shared" si="29"/>
        <v>0</v>
      </c>
      <c r="W139" s="130"/>
      <c r="X139" s="133"/>
      <c r="Y139" s="104">
        <f t="shared" si="30"/>
        <v>0</v>
      </c>
      <c r="Z139" s="130"/>
      <c r="AA139" s="133"/>
      <c r="AB139" s="104">
        <f t="shared" si="31"/>
        <v>0</v>
      </c>
      <c r="AC139" s="105">
        <f>AB139+Y139+V139+S139+P139+M139+J139+G139</f>
        <v>0</v>
      </c>
      <c r="AD139" s="140" t="s">
        <v>60</v>
      </c>
      <c r="AE139" s="140" t="s">
        <v>68</v>
      </c>
      <c r="AF139" s="258" t="s">
        <v>68</v>
      </c>
      <c r="AG139" s="244"/>
      <c r="AH139" s="136"/>
    </row>
    <row r="140" spans="2:34" ht="12.75" customHeight="1" thickBot="1" x14ac:dyDescent="0.3">
      <c r="B140" s="209"/>
      <c r="C140" s="124"/>
      <c r="D140" s="127"/>
      <c r="E140" s="130"/>
      <c r="F140" s="133"/>
      <c r="G140" s="104">
        <f t="shared" si="26"/>
        <v>0</v>
      </c>
      <c r="H140" s="130"/>
      <c r="I140" s="133"/>
      <c r="J140" s="104">
        <f t="shared" si="27"/>
        <v>0</v>
      </c>
      <c r="K140" s="130"/>
      <c r="L140" s="133"/>
      <c r="M140" s="104">
        <f>K140*L140</f>
        <v>0</v>
      </c>
      <c r="N140" s="130"/>
      <c r="O140" s="133"/>
      <c r="P140" s="104">
        <f>N140*O140</f>
        <v>0</v>
      </c>
      <c r="Q140" s="130"/>
      <c r="R140" s="133"/>
      <c r="S140" s="104">
        <f t="shared" si="28"/>
        <v>0</v>
      </c>
      <c r="T140" s="130"/>
      <c r="U140" s="133"/>
      <c r="V140" s="104">
        <f t="shared" si="29"/>
        <v>0</v>
      </c>
      <c r="W140" s="130"/>
      <c r="X140" s="133"/>
      <c r="Y140" s="104">
        <f t="shared" si="30"/>
        <v>0</v>
      </c>
      <c r="Z140" s="130"/>
      <c r="AA140" s="133"/>
      <c r="AB140" s="104">
        <f t="shared" si="31"/>
        <v>0</v>
      </c>
      <c r="AC140" s="105">
        <f>AB140+Y140+V140+S140+P140+M140+J140+G140</f>
        <v>0</v>
      </c>
      <c r="AD140" s="140" t="s">
        <v>60</v>
      </c>
      <c r="AE140" s="140" t="s">
        <v>68</v>
      </c>
      <c r="AF140" s="258" t="s">
        <v>68</v>
      </c>
      <c r="AG140" s="244"/>
      <c r="AH140" s="136"/>
    </row>
    <row r="141" spans="2:34" ht="12.75" customHeight="1" thickBot="1" x14ac:dyDescent="0.3">
      <c r="B141" s="209"/>
      <c r="C141" s="124"/>
      <c r="D141" s="127"/>
      <c r="E141" s="130"/>
      <c r="F141" s="133"/>
      <c r="G141" s="104">
        <f t="shared" si="26"/>
        <v>0</v>
      </c>
      <c r="H141" s="130"/>
      <c r="I141" s="133"/>
      <c r="J141" s="104">
        <f t="shared" si="27"/>
        <v>0</v>
      </c>
      <c r="K141" s="130"/>
      <c r="L141" s="133"/>
      <c r="M141" s="104">
        <f>K141*L141</f>
        <v>0</v>
      </c>
      <c r="N141" s="130"/>
      <c r="O141" s="133"/>
      <c r="P141" s="104">
        <f>N141*O141</f>
        <v>0</v>
      </c>
      <c r="Q141" s="130"/>
      <c r="R141" s="133"/>
      <c r="S141" s="104">
        <f t="shared" si="28"/>
        <v>0</v>
      </c>
      <c r="T141" s="130"/>
      <c r="U141" s="133"/>
      <c r="V141" s="104">
        <f t="shared" si="29"/>
        <v>0</v>
      </c>
      <c r="W141" s="130"/>
      <c r="X141" s="133"/>
      <c r="Y141" s="104">
        <f t="shared" si="30"/>
        <v>0</v>
      </c>
      <c r="Z141" s="130"/>
      <c r="AA141" s="133"/>
      <c r="AB141" s="104">
        <f t="shared" si="31"/>
        <v>0</v>
      </c>
      <c r="AC141" s="105">
        <f>AB141+Y141+V141+S141+P141+M141+J141+G141</f>
        <v>0</v>
      </c>
      <c r="AD141" s="140" t="s">
        <v>60</v>
      </c>
      <c r="AE141" s="140" t="s">
        <v>68</v>
      </c>
      <c r="AF141" s="258" t="s">
        <v>68</v>
      </c>
      <c r="AG141" s="244"/>
      <c r="AH141" s="136"/>
    </row>
    <row r="142" spans="2:34" ht="12.75" customHeight="1" thickBot="1" x14ac:dyDescent="0.3">
      <c r="B142" s="209"/>
      <c r="C142" s="124"/>
      <c r="D142" s="127"/>
      <c r="E142" s="130"/>
      <c r="F142" s="133"/>
      <c r="G142" s="104">
        <f t="shared" si="26"/>
        <v>0</v>
      </c>
      <c r="H142" s="130"/>
      <c r="I142" s="133"/>
      <c r="J142" s="104">
        <f t="shared" si="27"/>
        <v>0</v>
      </c>
      <c r="K142" s="130"/>
      <c r="L142" s="133"/>
      <c r="M142" s="104">
        <f>K142*L142</f>
        <v>0</v>
      </c>
      <c r="N142" s="130"/>
      <c r="O142" s="133"/>
      <c r="P142" s="104">
        <f>N142*O142</f>
        <v>0</v>
      </c>
      <c r="Q142" s="130"/>
      <c r="R142" s="133"/>
      <c r="S142" s="104">
        <f t="shared" si="28"/>
        <v>0</v>
      </c>
      <c r="T142" s="130"/>
      <c r="U142" s="133"/>
      <c r="V142" s="104">
        <f t="shared" si="29"/>
        <v>0</v>
      </c>
      <c r="W142" s="130"/>
      <c r="X142" s="133"/>
      <c r="Y142" s="104">
        <f t="shared" si="30"/>
        <v>0</v>
      </c>
      <c r="Z142" s="130"/>
      <c r="AA142" s="133"/>
      <c r="AB142" s="104">
        <f t="shared" si="31"/>
        <v>0</v>
      </c>
      <c r="AC142" s="105">
        <f>AB142+Y142+V142+S142+P142+M142+J142+G142</f>
        <v>0</v>
      </c>
      <c r="AD142" s="140" t="s">
        <v>60</v>
      </c>
      <c r="AE142" s="140" t="s">
        <v>68</v>
      </c>
      <c r="AF142" s="258" t="s">
        <v>68</v>
      </c>
      <c r="AG142" s="244"/>
      <c r="AH142" s="136"/>
    </row>
    <row r="143" spans="2:34" ht="12.75" customHeight="1" thickBot="1" x14ac:dyDescent="0.3">
      <c r="B143" s="209"/>
      <c r="C143" s="124"/>
      <c r="D143" s="127"/>
      <c r="E143" s="130"/>
      <c r="F143" s="133"/>
      <c r="G143" s="104">
        <f t="shared" si="26"/>
        <v>0</v>
      </c>
      <c r="H143" s="130"/>
      <c r="I143" s="133"/>
      <c r="J143" s="104">
        <f t="shared" si="27"/>
        <v>0</v>
      </c>
      <c r="K143" s="130"/>
      <c r="L143" s="133"/>
      <c r="M143" s="104">
        <f>K143*L143</f>
        <v>0</v>
      </c>
      <c r="N143" s="130"/>
      <c r="O143" s="133"/>
      <c r="P143" s="104">
        <f>N143*O143</f>
        <v>0</v>
      </c>
      <c r="Q143" s="130"/>
      <c r="R143" s="133"/>
      <c r="S143" s="104">
        <f t="shared" si="28"/>
        <v>0</v>
      </c>
      <c r="T143" s="130"/>
      <c r="U143" s="133"/>
      <c r="V143" s="104">
        <f t="shared" si="29"/>
        <v>0</v>
      </c>
      <c r="W143" s="130"/>
      <c r="X143" s="133"/>
      <c r="Y143" s="104">
        <f t="shared" si="30"/>
        <v>0</v>
      </c>
      <c r="Z143" s="130"/>
      <c r="AA143" s="133"/>
      <c r="AB143" s="104">
        <f t="shared" si="31"/>
        <v>0</v>
      </c>
      <c r="AC143" s="105">
        <f>AB143+Y143+V143+S143+P143+M143+J143+G143</f>
        <v>0</v>
      </c>
      <c r="AD143" s="140" t="s">
        <v>60</v>
      </c>
      <c r="AE143" s="140" t="s">
        <v>68</v>
      </c>
      <c r="AF143" s="258" t="s">
        <v>68</v>
      </c>
      <c r="AG143" s="244"/>
      <c r="AH143" s="136"/>
    </row>
    <row r="144" spans="2:34" ht="12.75" customHeight="1" thickBot="1" x14ac:dyDescent="0.3">
      <c r="B144" s="209"/>
      <c r="C144" s="124"/>
      <c r="D144" s="127"/>
      <c r="E144" s="130"/>
      <c r="F144" s="133"/>
      <c r="G144" s="104">
        <f t="shared" si="26"/>
        <v>0</v>
      </c>
      <c r="H144" s="130"/>
      <c r="I144" s="133"/>
      <c r="J144" s="104">
        <f t="shared" si="27"/>
        <v>0</v>
      </c>
      <c r="K144" s="130"/>
      <c r="L144" s="133"/>
      <c r="M144" s="104">
        <f>K144*L144</f>
        <v>0</v>
      </c>
      <c r="N144" s="130"/>
      <c r="O144" s="133"/>
      <c r="P144" s="104">
        <f>N144*O144</f>
        <v>0</v>
      </c>
      <c r="Q144" s="130"/>
      <c r="R144" s="133"/>
      <c r="S144" s="104">
        <f t="shared" si="28"/>
        <v>0</v>
      </c>
      <c r="T144" s="130"/>
      <c r="U144" s="133"/>
      <c r="V144" s="104">
        <f t="shared" si="29"/>
        <v>0</v>
      </c>
      <c r="W144" s="130"/>
      <c r="X144" s="133"/>
      <c r="Y144" s="104">
        <f t="shared" si="30"/>
        <v>0</v>
      </c>
      <c r="Z144" s="130"/>
      <c r="AA144" s="133"/>
      <c r="AB144" s="104">
        <f t="shared" si="31"/>
        <v>0</v>
      </c>
      <c r="AC144" s="105">
        <f>AB144+Y144+V144+S144+P144+M144+J144+G144</f>
        <v>0</v>
      </c>
      <c r="AD144" s="140" t="s">
        <v>60</v>
      </c>
      <c r="AE144" s="140" t="s">
        <v>68</v>
      </c>
      <c r="AF144" s="258" t="s">
        <v>68</v>
      </c>
      <c r="AG144" s="244"/>
      <c r="AH144" s="136"/>
    </row>
    <row r="145" spans="2:34" ht="12.75" customHeight="1" thickBot="1" x14ac:dyDescent="0.3">
      <c r="B145" s="209"/>
      <c r="C145" s="124"/>
      <c r="D145" s="127"/>
      <c r="E145" s="130"/>
      <c r="F145" s="133"/>
      <c r="G145" s="104">
        <f t="shared" si="26"/>
        <v>0</v>
      </c>
      <c r="H145" s="130"/>
      <c r="I145" s="133"/>
      <c r="J145" s="104">
        <f t="shared" si="27"/>
        <v>0</v>
      </c>
      <c r="K145" s="130"/>
      <c r="L145" s="133"/>
      <c r="M145" s="104">
        <f>K145*L145</f>
        <v>0</v>
      </c>
      <c r="N145" s="130"/>
      <c r="O145" s="133"/>
      <c r="P145" s="104">
        <f>N145*O145</f>
        <v>0</v>
      </c>
      <c r="Q145" s="130"/>
      <c r="R145" s="133"/>
      <c r="S145" s="104">
        <f t="shared" si="28"/>
        <v>0</v>
      </c>
      <c r="T145" s="130"/>
      <c r="U145" s="133"/>
      <c r="V145" s="104">
        <f t="shared" si="29"/>
        <v>0</v>
      </c>
      <c r="W145" s="130"/>
      <c r="X145" s="133"/>
      <c r="Y145" s="104">
        <f t="shared" si="30"/>
        <v>0</v>
      </c>
      <c r="Z145" s="130"/>
      <c r="AA145" s="133"/>
      <c r="AB145" s="104">
        <f t="shared" si="31"/>
        <v>0</v>
      </c>
      <c r="AC145" s="105">
        <f>AB145+Y145+V145+S145+P145+M145+J145+G145</f>
        <v>0</v>
      </c>
      <c r="AD145" s="140" t="s">
        <v>60</v>
      </c>
      <c r="AE145" s="140" t="s">
        <v>68</v>
      </c>
      <c r="AF145" s="258" t="s">
        <v>68</v>
      </c>
      <c r="AG145" s="244"/>
      <c r="AH145" s="136"/>
    </row>
    <row r="146" spans="2:34" ht="12.75" customHeight="1" thickBot="1" x14ac:dyDescent="0.3">
      <c r="B146" s="209"/>
      <c r="C146" s="124"/>
      <c r="D146" s="127"/>
      <c r="E146" s="130"/>
      <c r="F146" s="133"/>
      <c r="G146" s="104">
        <f t="shared" si="26"/>
        <v>0</v>
      </c>
      <c r="H146" s="130"/>
      <c r="I146" s="133"/>
      <c r="J146" s="104">
        <f t="shared" si="27"/>
        <v>0</v>
      </c>
      <c r="K146" s="130"/>
      <c r="L146" s="133"/>
      <c r="M146" s="104">
        <f>K146*L146</f>
        <v>0</v>
      </c>
      <c r="N146" s="130"/>
      <c r="O146" s="133"/>
      <c r="P146" s="104">
        <f>N146*O146</f>
        <v>0</v>
      </c>
      <c r="Q146" s="130"/>
      <c r="R146" s="133"/>
      <c r="S146" s="104">
        <f t="shared" si="28"/>
        <v>0</v>
      </c>
      <c r="T146" s="130"/>
      <c r="U146" s="133"/>
      <c r="V146" s="104">
        <f t="shared" si="29"/>
        <v>0</v>
      </c>
      <c r="W146" s="130"/>
      <c r="X146" s="133"/>
      <c r="Y146" s="104">
        <f t="shared" si="30"/>
        <v>0</v>
      </c>
      <c r="Z146" s="130"/>
      <c r="AA146" s="133"/>
      <c r="AB146" s="104">
        <f t="shared" si="31"/>
        <v>0</v>
      </c>
      <c r="AC146" s="105">
        <f>AB146+Y146+V146+S146+P146+M146+J146+G146</f>
        <v>0</v>
      </c>
      <c r="AD146" s="140" t="s">
        <v>60</v>
      </c>
      <c r="AE146" s="140" t="s">
        <v>68</v>
      </c>
      <c r="AF146" s="258" t="s">
        <v>68</v>
      </c>
      <c r="AG146" s="244"/>
      <c r="AH146" s="136"/>
    </row>
    <row r="147" spans="2:34" ht="12.75" customHeight="1" thickBot="1" x14ac:dyDescent="0.3">
      <c r="B147" s="209"/>
      <c r="C147" s="124"/>
      <c r="D147" s="127"/>
      <c r="E147" s="130"/>
      <c r="F147" s="133"/>
      <c r="G147" s="104">
        <f t="shared" si="26"/>
        <v>0</v>
      </c>
      <c r="H147" s="130"/>
      <c r="I147" s="133"/>
      <c r="J147" s="104">
        <f t="shared" si="27"/>
        <v>0</v>
      </c>
      <c r="K147" s="130"/>
      <c r="L147" s="133"/>
      <c r="M147" s="104">
        <f>K147*L147</f>
        <v>0</v>
      </c>
      <c r="N147" s="130"/>
      <c r="O147" s="133"/>
      <c r="P147" s="104">
        <f>N147*O147</f>
        <v>0</v>
      </c>
      <c r="Q147" s="130"/>
      <c r="R147" s="133"/>
      <c r="S147" s="104">
        <f t="shared" si="28"/>
        <v>0</v>
      </c>
      <c r="T147" s="130"/>
      <c r="U147" s="133"/>
      <c r="V147" s="104">
        <f t="shared" si="29"/>
        <v>0</v>
      </c>
      <c r="W147" s="130"/>
      <c r="X147" s="133"/>
      <c r="Y147" s="104">
        <f t="shared" si="30"/>
        <v>0</v>
      </c>
      <c r="Z147" s="130"/>
      <c r="AA147" s="133"/>
      <c r="AB147" s="104">
        <f t="shared" si="31"/>
        <v>0</v>
      </c>
      <c r="AC147" s="105">
        <f>AB147+Y147+V147+S147+P147+M147+J147+G147</f>
        <v>0</v>
      </c>
      <c r="AD147" s="140" t="s">
        <v>60</v>
      </c>
      <c r="AE147" s="140" t="s">
        <v>68</v>
      </c>
      <c r="AF147" s="258" t="s">
        <v>68</v>
      </c>
      <c r="AG147" s="244"/>
      <c r="AH147" s="136"/>
    </row>
    <row r="148" spans="2:34" ht="12.75" customHeight="1" thickBot="1" x14ac:dyDescent="0.3">
      <c r="B148" s="209"/>
      <c r="C148" s="124"/>
      <c r="D148" s="127"/>
      <c r="E148" s="130"/>
      <c r="F148" s="133"/>
      <c r="G148" s="104">
        <f t="shared" si="26"/>
        <v>0</v>
      </c>
      <c r="H148" s="130"/>
      <c r="I148" s="133"/>
      <c r="J148" s="104">
        <f t="shared" si="27"/>
        <v>0</v>
      </c>
      <c r="K148" s="130"/>
      <c r="L148" s="133"/>
      <c r="M148" s="104">
        <f>K148*L148</f>
        <v>0</v>
      </c>
      <c r="N148" s="130"/>
      <c r="O148" s="133"/>
      <c r="P148" s="104">
        <f>N148*O148</f>
        <v>0</v>
      </c>
      <c r="Q148" s="130"/>
      <c r="R148" s="133"/>
      <c r="S148" s="104">
        <f t="shared" si="28"/>
        <v>0</v>
      </c>
      <c r="T148" s="130"/>
      <c r="U148" s="133"/>
      <c r="V148" s="104">
        <f t="shared" si="29"/>
        <v>0</v>
      </c>
      <c r="W148" s="130"/>
      <c r="X148" s="133"/>
      <c r="Y148" s="104">
        <f t="shared" si="30"/>
        <v>0</v>
      </c>
      <c r="Z148" s="130"/>
      <c r="AA148" s="133"/>
      <c r="AB148" s="104">
        <f t="shared" si="31"/>
        <v>0</v>
      </c>
      <c r="AC148" s="105">
        <f>AB148+Y148+V148+S148+P148+M148+J148+G148</f>
        <v>0</v>
      </c>
      <c r="AD148" s="140" t="s">
        <v>60</v>
      </c>
      <c r="AE148" s="140" t="s">
        <v>68</v>
      </c>
      <c r="AF148" s="258" t="s">
        <v>68</v>
      </c>
      <c r="AG148" s="244"/>
      <c r="AH148" s="136"/>
    </row>
    <row r="149" spans="2:34" ht="12.75" customHeight="1" thickBot="1" x14ac:dyDescent="0.3">
      <c r="B149" s="209"/>
      <c r="C149" s="124"/>
      <c r="D149" s="127"/>
      <c r="E149" s="130"/>
      <c r="F149" s="133"/>
      <c r="G149" s="104">
        <f t="shared" si="26"/>
        <v>0</v>
      </c>
      <c r="H149" s="130"/>
      <c r="I149" s="133"/>
      <c r="J149" s="104">
        <f t="shared" si="27"/>
        <v>0</v>
      </c>
      <c r="K149" s="130"/>
      <c r="L149" s="133"/>
      <c r="M149" s="104">
        <f>K149*L149</f>
        <v>0</v>
      </c>
      <c r="N149" s="130"/>
      <c r="O149" s="133"/>
      <c r="P149" s="104">
        <f>N149*O149</f>
        <v>0</v>
      </c>
      <c r="Q149" s="130"/>
      <c r="R149" s="133"/>
      <c r="S149" s="104">
        <f t="shared" si="28"/>
        <v>0</v>
      </c>
      <c r="T149" s="130"/>
      <c r="U149" s="133"/>
      <c r="V149" s="104">
        <f t="shared" si="29"/>
        <v>0</v>
      </c>
      <c r="W149" s="130"/>
      <c r="X149" s="133"/>
      <c r="Y149" s="104">
        <f t="shared" si="30"/>
        <v>0</v>
      </c>
      <c r="Z149" s="130"/>
      <c r="AA149" s="133"/>
      <c r="AB149" s="104">
        <f t="shared" si="31"/>
        <v>0</v>
      </c>
      <c r="AC149" s="105">
        <f>AB149+Y149+V149+S149+P149+M149+J149+G149</f>
        <v>0</v>
      </c>
      <c r="AD149" s="140" t="s">
        <v>60</v>
      </c>
      <c r="AE149" s="140" t="s">
        <v>68</v>
      </c>
      <c r="AF149" s="258" t="s">
        <v>68</v>
      </c>
      <c r="AG149" s="244"/>
      <c r="AH149" s="136"/>
    </row>
    <row r="150" spans="2:34" ht="12.75" customHeight="1" thickBot="1" x14ac:dyDescent="0.3">
      <c r="B150" s="209"/>
      <c r="C150" s="124"/>
      <c r="D150" s="127"/>
      <c r="E150" s="130"/>
      <c r="F150" s="133"/>
      <c r="G150" s="104">
        <f t="shared" si="26"/>
        <v>0</v>
      </c>
      <c r="H150" s="130"/>
      <c r="I150" s="133"/>
      <c r="J150" s="104">
        <f t="shared" si="27"/>
        <v>0</v>
      </c>
      <c r="K150" s="130"/>
      <c r="L150" s="133"/>
      <c r="M150" s="104">
        <f>K150*L150</f>
        <v>0</v>
      </c>
      <c r="N150" s="130"/>
      <c r="O150" s="133"/>
      <c r="P150" s="104">
        <f>N150*O150</f>
        <v>0</v>
      </c>
      <c r="Q150" s="130"/>
      <c r="R150" s="133"/>
      <c r="S150" s="104">
        <f t="shared" si="28"/>
        <v>0</v>
      </c>
      <c r="T150" s="130"/>
      <c r="U150" s="133"/>
      <c r="V150" s="104">
        <f t="shared" si="29"/>
        <v>0</v>
      </c>
      <c r="W150" s="130"/>
      <c r="X150" s="133"/>
      <c r="Y150" s="104">
        <f t="shared" si="30"/>
        <v>0</v>
      </c>
      <c r="Z150" s="130"/>
      <c r="AA150" s="133"/>
      <c r="AB150" s="104">
        <f t="shared" si="31"/>
        <v>0</v>
      </c>
      <c r="AC150" s="105">
        <f>AB150+Y150+V150+S150+P150+M150+J150+G150</f>
        <v>0</v>
      </c>
      <c r="AD150" s="140" t="s">
        <v>60</v>
      </c>
      <c r="AE150" s="140" t="s">
        <v>68</v>
      </c>
      <c r="AF150" s="258" t="s">
        <v>68</v>
      </c>
      <c r="AG150" s="244"/>
      <c r="AH150" s="136"/>
    </row>
    <row r="151" spans="2:34" ht="12.75" customHeight="1" thickBot="1" x14ac:dyDescent="0.3">
      <c r="B151" s="209"/>
      <c r="C151" s="124"/>
      <c r="D151" s="127"/>
      <c r="E151" s="130"/>
      <c r="F151" s="133"/>
      <c r="G151" s="104">
        <f t="shared" si="26"/>
        <v>0</v>
      </c>
      <c r="H151" s="130"/>
      <c r="I151" s="133"/>
      <c r="J151" s="104">
        <f t="shared" si="27"/>
        <v>0</v>
      </c>
      <c r="K151" s="130"/>
      <c r="L151" s="133"/>
      <c r="M151" s="104">
        <f>K151*L151</f>
        <v>0</v>
      </c>
      <c r="N151" s="130"/>
      <c r="O151" s="133"/>
      <c r="P151" s="104">
        <f>N151*O151</f>
        <v>0</v>
      </c>
      <c r="Q151" s="130"/>
      <c r="R151" s="133"/>
      <c r="S151" s="104">
        <f t="shared" si="28"/>
        <v>0</v>
      </c>
      <c r="T151" s="130"/>
      <c r="U151" s="133"/>
      <c r="V151" s="104">
        <f t="shared" si="29"/>
        <v>0</v>
      </c>
      <c r="W151" s="130"/>
      <c r="X151" s="133"/>
      <c r="Y151" s="104">
        <f t="shared" si="30"/>
        <v>0</v>
      </c>
      <c r="Z151" s="130"/>
      <c r="AA151" s="133"/>
      <c r="AB151" s="104">
        <f t="shared" si="31"/>
        <v>0</v>
      </c>
      <c r="AC151" s="105">
        <f>AB151+Y151+V151+S151+P151+M151+J151+G151</f>
        <v>0</v>
      </c>
      <c r="AD151" s="140" t="s">
        <v>60</v>
      </c>
      <c r="AE151" s="140" t="s">
        <v>68</v>
      </c>
      <c r="AF151" s="258" t="s">
        <v>68</v>
      </c>
      <c r="AG151" s="244"/>
      <c r="AH151" s="136"/>
    </row>
    <row r="152" spans="2:34" ht="12.75" customHeight="1" thickBot="1" x14ac:dyDescent="0.3">
      <c r="B152" s="209"/>
      <c r="C152" s="124"/>
      <c r="D152" s="127"/>
      <c r="E152" s="130"/>
      <c r="F152" s="133"/>
      <c r="G152" s="104">
        <f t="shared" si="26"/>
        <v>0</v>
      </c>
      <c r="H152" s="130"/>
      <c r="I152" s="133"/>
      <c r="J152" s="104">
        <f t="shared" si="27"/>
        <v>0</v>
      </c>
      <c r="K152" s="130"/>
      <c r="L152" s="133"/>
      <c r="M152" s="104">
        <f>K152*L152</f>
        <v>0</v>
      </c>
      <c r="N152" s="130"/>
      <c r="O152" s="133"/>
      <c r="P152" s="104">
        <f>N152*O152</f>
        <v>0</v>
      </c>
      <c r="Q152" s="130"/>
      <c r="R152" s="133"/>
      <c r="S152" s="104">
        <f t="shared" si="28"/>
        <v>0</v>
      </c>
      <c r="T152" s="130"/>
      <c r="U152" s="133"/>
      <c r="V152" s="104">
        <f t="shared" si="29"/>
        <v>0</v>
      </c>
      <c r="W152" s="130"/>
      <c r="X152" s="133"/>
      <c r="Y152" s="104">
        <f t="shared" si="30"/>
        <v>0</v>
      </c>
      <c r="Z152" s="130"/>
      <c r="AA152" s="133"/>
      <c r="AB152" s="104">
        <f t="shared" si="31"/>
        <v>0</v>
      </c>
      <c r="AC152" s="105">
        <f>AB152+Y152+V152+S152+P152+M152+J152+G152</f>
        <v>0</v>
      </c>
      <c r="AD152" s="140" t="s">
        <v>60</v>
      </c>
      <c r="AE152" s="140" t="s">
        <v>68</v>
      </c>
      <c r="AF152" s="258" t="s">
        <v>68</v>
      </c>
      <c r="AG152" s="244"/>
      <c r="AH152" s="136"/>
    </row>
    <row r="153" spans="2:34" ht="12.75" customHeight="1" thickBot="1" x14ac:dyDescent="0.3">
      <c r="B153" s="209"/>
      <c r="C153" s="124"/>
      <c r="D153" s="127"/>
      <c r="E153" s="130"/>
      <c r="F153" s="133"/>
      <c r="G153" s="104">
        <f t="shared" si="26"/>
        <v>0</v>
      </c>
      <c r="H153" s="130"/>
      <c r="I153" s="133"/>
      <c r="J153" s="104">
        <f t="shared" si="27"/>
        <v>0</v>
      </c>
      <c r="K153" s="130"/>
      <c r="L153" s="133"/>
      <c r="M153" s="104">
        <f>K153*L153</f>
        <v>0</v>
      </c>
      <c r="N153" s="130"/>
      <c r="O153" s="133"/>
      <c r="P153" s="104">
        <f>N153*O153</f>
        <v>0</v>
      </c>
      <c r="Q153" s="130"/>
      <c r="R153" s="133"/>
      <c r="S153" s="104">
        <f t="shared" si="28"/>
        <v>0</v>
      </c>
      <c r="T153" s="130"/>
      <c r="U153" s="133"/>
      <c r="V153" s="104">
        <f t="shared" si="29"/>
        <v>0</v>
      </c>
      <c r="W153" s="130"/>
      <c r="X153" s="133"/>
      <c r="Y153" s="104">
        <f t="shared" si="30"/>
        <v>0</v>
      </c>
      <c r="Z153" s="130"/>
      <c r="AA153" s="133"/>
      <c r="AB153" s="104">
        <f t="shared" si="31"/>
        <v>0</v>
      </c>
      <c r="AC153" s="105">
        <f>AB153+Y153+V153+S153+P153+M153+J153+G153</f>
        <v>0</v>
      </c>
      <c r="AD153" s="140" t="s">
        <v>60</v>
      </c>
      <c r="AE153" s="140" t="s">
        <v>68</v>
      </c>
      <c r="AF153" s="258" t="s">
        <v>68</v>
      </c>
      <c r="AG153" s="244"/>
      <c r="AH153" s="136"/>
    </row>
    <row r="154" spans="2:34" ht="12.75" customHeight="1" thickBot="1" x14ac:dyDescent="0.3">
      <c r="B154" s="209"/>
      <c r="C154" s="124"/>
      <c r="D154" s="127"/>
      <c r="E154" s="130"/>
      <c r="F154" s="133"/>
      <c r="G154" s="104">
        <f t="shared" si="26"/>
        <v>0</v>
      </c>
      <c r="H154" s="130"/>
      <c r="I154" s="133"/>
      <c r="J154" s="104">
        <f t="shared" si="27"/>
        <v>0</v>
      </c>
      <c r="K154" s="130"/>
      <c r="L154" s="133"/>
      <c r="M154" s="104">
        <f>K154*L154</f>
        <v>0</v>
      </c>
      <c r="N154" s="130"/>
      <c r="O154" s="133"/>
      <c r="P154" s="104">
        <f>N154*O154</f>
        <v>0</v>
      </c>
      <c r="Q154" s="130"/>
      <c r="R154" s="133"/>
      <c r="S154" s="104">
        <f t="shared" si="28"/>
        <v>0</v>
      </c>
      <c r="T154" s="130"/>
      <c r="U154" s="133"/>
      <c r="V154" s="104">
        <f t="shared" si="29"/>
        <v>0</v>
      </c>
      <c r="W154" s="130"/>
      <c r="X154" s="133"/>
      <c r="Y154" s="104">
        <f t="shared" si="30"/>
        <v>0</v>
      </c>
      <c r="Z154" s="130"/>
      <c r="AA154" s="133"/>
      <c r="AB154" s="104">
        <f t="shared" si="31"/>
        <v>0</v>
      </c>
      <c r="AC154" s="105">
        <f>AB154+Y154+V154+S154+P154+M154+J154+G154</f>
        <v>0</v>
      </c>
      <c r="AD154" s="140" t="s">
        <v>60</v>
      </c>
      <c r="AE154" s="140" t="s">
        <v>68</v>
      </c>
      <c r="AF154" s="258" t="s">
        <v>68</v>
      </c>
      <c r="AG154" s="244"/>
      <c r="AH154" s="136"/>
    </row>
    <row r="155" spans="2:34" ht="12.75" customHeight="1" thickBot="1" x14ac:dyDescent="0.3">
      <c r="B155" s="209"/>
      <c r="C155" s="124"/>
      <c r="D155" s="127"/>
      <c r="E155" s="130"/>
      <c r="F155" s="133"/>
      <c r="G155" s="104">
        <f t="shared" si="26"/>
        <v>0</v>
      </c>
      <c r="H155" s="130"/>
      <c r="I155" s="133"/>
      <c r="J155" s="104">
        <f t="shared" si="27"/>
        <v>0</v>
      </c>
      <c r="K155" s="130"/>
      <c r="L155" s="133"/>
      <c r="M155" s="104">
        <f>K155*L155</f>
        <v>0</v>
      </c>
      <c r="N155" s="130"/>
      <c r="O155" s="133"/>
      <c r="P155" s="104">
        <f>N155*O155</f>
        <v>0</v>
      </c>
      <c r="Q155" s="130"/>
      <c r="R155" s="133"/>
      <c r="S155" s="104">
        <f t="shared" si="28"/>
        <v>0</v>
      </c>
      <c r="T155" s="130"/>
      <c r="U155" s="133"/>
      <c r="V155" s="104">
        <f t="shared" si="29"/>
        <v>0</v>
      </c>
      <c r="W155" s="130"/>
      <c r="X155" s="133"/>
      <c r="Y155" s="104">
        <f t="shared" si="30"/>
        <v>0</v>
      </c>
      <c r="Z155" s="130"/>
      <c r="AA155" s="133"/>
      <c r="AB155" s="104">
        <f t="shared" si="31"/>
        <v>0</v>
      </c>
      <c r="AC155" s="105">
        <f>AB155+Y155+V155+S155+P155+M155+J155+G155</f>
        <v>0</v>
      </c>
      <c r="AD155" s="140" t="s">
        <v>60</v>
      </c>
      <c r="AE155" s="140" t="s">
        <v>68</v>
      </c>
      <c r="AF155" s="258" t="s">
        <v>68</v>
      </c>
      <c r="AG155" s="244"/>
      <c r="AH155" s="136"/>
    </row>
    <row r="156" spans="2:34" ht="12.75" customHeight="1" thickBot="1" x14ac:dyDescent="0.3">
      <c r="B156" s="210"/>
      <c r="C156" s="125"/>
      <c r="D156" s="128"/>
      <c r="E156" s="131"/>
      <c r="F156" s="134"/>
      <c r="G156" s="106">
        <f t="shared" si="26"/>
        <v>0</v>
      </c>
      <c r="H156" s="131"/>
      <c r="I156" s="134"/>
      <c r="J156" s="106">
        <f t="shared" si="27"/>
        <v>0</v>
      </c>
      <c r="K156" s="131"/>
      <c r="L156" s="134"/>
      <c r="M156" s="106">
        <f>K156*L156</f>
        <v>0</v>
      </c>
      <c r="N156" s="131"/>
      <c r="O156" s="134"/>
      <c r="P156" s="106">
        <f>N156*O156</f>
        <v>0</v>
      </c>
      <c r="Q156" s="131"/>
      <c r="R156" s="134"/>
      <c r="S156" s="106">
        <f t="shared" si="28"/>
        <v>0</v>
      </c>
      <c r="T156" s="131"/>
      <c r="U156" s="134"/>
      <c r="V156" s="106">
        <f t="shared" si="29"/>
        <v>0</v>
      </c>
      <c r="W156" s="131"/>
      <c r="X156" s="134"/>
      <c r="Y156" s="106">
        <f t="shared" si="30"/>
        <v>0</v>
      </c>
      <c r="Z156" s="131"/>
      <c r="AA156" s="134"/>
      <c r="AB156" s="106">
        <f t="shared" si="31"/>
        <v>0</v>
      </c>
      <c r="AC156" s="107">
        <f>AB156+Y156+V156+S156+P156+M156+J156+G156</f>
        <v>0</v>
      </c>
      <c r="AD156" s="140" t="s">
        <v>60</v>
      </c>
      <c r="AE156" s="140" t="s">
        <v>68</v>
      </c>
      <c r="AF156" s="258" t="s">
        <v>68</v>
      </c>
      <c r="AG156" s="244"/>
      <c r="AH156" s="137"/>
    </row>
    <row r="157" spans="2:34" ht="13.5" thickBot="1" x14ac:dyDescent="0.3">
      <c r="B157" s="206" t="s">
        <v>31</v>
      </c>
      <c r="C157" s="206"/>
      <c r="D157" s="206"/>
      <c r="E157" s="207">
        <f>ROUNDUP(SUM(G137:G156),0)</f>
        <v>0</v>
      </c>
      <c r="F157" s="207"/>
      <c r="G157" s="207"/>
      <c r="H157" s="207">
        <f>ROUNDUP(SUM(J137:J156),0)</f>
        <v>0</v>
      </c>
      <c r="I157" s="207"/>
      <c r="J157" s="207"/>
      <c r="K157" s="272">
        <f>ROUNDUP(SUM(M137:M156),0)</f>
        <v>0</v>
      </c>
      <c r="L157" s="273"/>
      <c r="M157" s="274"/>
      <c r="N157" s="272">
        <f>ROUNDUP(SUM(P137:P156),0)</f>
        <v>0</v>
      </c>
      <c r="O157" s="273"/>
      <c r="P157" s="274"/>
      <c r="Q157" s="207">
        <f>ROUNDUP(SUM(S137:S156),0)</f>
        <v>0</v>
      </c>
      <c r="R157" s="207"/>
      <c r="S157" s="207"/>
      <c r="T157" s="207">
        <f>ROUNDUP(SUM(V137:V156),0)</f>
        <v>0</v>
      </c>
      <c r="U157" s="207"/>
      <c r="V157" s="207"/>
      <c r="W157" s="207">
        <f>ROUNDUP(SUM(Y137:Y156),0)</f>
        <v>0</v>
      </c>
      <c r="X157" s="207"/>
      <c r="Y157" s="207"/>
      <c r="Z157" s="207">
        <f>ROUNDUP(SUM(AB137:AB156),0)</f>
        <v>0</v>
      </c>
      <c r="AA157" s="207"/>
      <c r="AB157" s="207"/>
      <c r="AC157" s="108">
        <f>ROUNDUP(SUM(AC137:AC156),0)</f>
        <v>0</v>
      </c>
      <c r="AD157" s="141"/>
      <c r="AE157" s="141"/>
      <c r="AF157" s="141"/>
      <c r="AG157" s="245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08" t="s">
        <v>90</v>
      </c>
      <c r="C160" s="206" t="s">
        <v>21</v>
      </c>
      <c r="D160" s="206"/>
      <c r="E160" s="308" t="s">
        <v>22</v>
      </c>
      <c r="F160" s="308"/>
      <c r="G160" s="308"/>
      <c r="H160" s="309" t="s">
        <v>23</v>
      </c>
      <c r="I160" s="309"/>
      <c r="J160" s="309"/>
      <c r="K160" s="310" t="s">
        <v>24</v>
      </c>
      <c r="L160" s="311"/>
      <c r="M160" s="309"/>
      <c r="N160" s="310" t="s">
        <v>25</v>
      </c>
      <c r="O160" s="311"/>
      <c r="P160" s="309"/>
      <c r="Q160" s="308" t="s">
        <v>26</v>
      </c>
      <c r="R160" s="308"/>
      <c r="S160" s="308"/>
      <c r="T160" s="308" t="s">
        <v>27</v>
      </c>
      <c r="U160" s="308"/>
      <c r="V160" s="308"/>
      <c r="W160" s="308" t="s">
        <v>28</v>
      </c>
      <c r="X160" s="308"/>
      <c r="Y160" s="308"/>
      <c r="Z160" s="308" t="s">
        <v>29</v>
      </c>
      <c r="AA160" s="308"/>
      <c r="AB160" s="308"/>
      <c r="AC160" s="204" t="s">
        <v>16</v>
      </c>
      <c r="AD160" s="295" t="s">
        <v>116</v>
      </c>
      <c r="AE160" s="297" t="s">
        <v>117</v>
      </c>
      <c r="AF160" s="297" t="s">
        <v>118</v>
      </c>
      <c r="AG160" s="259" t="s">
        <v>92</v>
      </c>
      <c r="AH160" s="204" t="s">
        <v>59</v>
      </c>
    </row>
    <row r="161" spans="2:34" ht="18" customHeight="1" thickBot="1" x14ac:dyDescent="0.3">
      <c r="B161" s="209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04"/>
      <c r="AD161" s="296"/>
      <c r="AE161" s="260"/>
      <c r="AF161" s="260"/>
      <c r="AG161" s="261"/>
      <c r="AH161" s="205"/>
    </row>
    <row r="162" spans="2:34" ht="12.75" customHeight="1" thickBot="1" x14ac:dyDescent="0.3">
      <c r="B162" s="209"/>
      <c r="C162" s="123"/>
      <c r="D162" s="126"/>
      <c r="E162" s="129"/>
      <c r="F162" s="132"/>
      <c r="G162" s="102">
        <f t="shared" ref="G162:G181" si="32">E162*F162</f>
        <v>0</v>
      </c>
      <c r="H162" s="129"/>
      <c r="I162" s="132"/>
      <c r="J162" s="102">
        <f t="shared" ref="J162:J181" si="33">H162*I162</f>
        <v>0</v>
      </c>
      <c r="K162" s="129"/>
      <c r="L162" s="132"/>
      <c r="M162" s="102">
        <f>K162*L162</f>
        <v>0</v>
      </c>
      <c r="N162" s="129"/>
      <c r="O162" s="132"/>
      <c r="P162" s="102">
        <f>N162*O162</f>
        <v>0</v>
      </c>
      <c r="Q162" s="129"/>
      <c r="R162" s="132"/>
      <c r="S162" s="102">
        <f t="shared" ref="S162:S181" si="34">Q162*R162</f>
        <v>0</v>
      </c>
      <c r="T162" s="129"/>
      <c r="U162" s="132"/>
      <c r="V162" s="102">
        <f t="shared" ref="V162:V181" si="35">T162*U162</f>
        <v>0</v>
      </c>
      <c r="W162" s="129"/>
      <c r="X162" s="132"/>
      <c r="Y162" s="102">
        <f t="shared" ref="Y162:Y181" si="36">W162*X162</f>
        <v>0</v>
      </c>
      <c r="Z162" s="129"/>
      <c r="AA162" s="132"/>
      <c r="AB162" s="102">
        <f t="shared" ref="AB162:AB181" si="37">Z162*AA162</f>
        <v>0</v>
      </c>
      <c r="AC162" s="103">
        <f>AB162+Y162+V162+S162+P162+M162+J162+G162</f>
        <v>0</v>
      </c>
      <c r="AD162" s="139" t="s">
        <v>60</v>
      </c>
      <c r="AE162" s="139" t="s">
        <v>68</v>
      </c>
      <c r="AF162" s="258" t="s">
        <v>68</v>
      </c>
      <c r="AG162" s="243"/>
      <c r="AH162" s="135"/>
    </row>
    <row r="163" spans="2:34" ht="12.75" customHeight="1" thickBot="1" x14ac:dyDescent="0.3">
      <c r="B163" s="209"/>
      <c r="C163" s="124"/>
      <c r="D163" s="127"/>
      <c r="E163" s="130"/>
      <c r="F163" s="133"/>
      <c r="G163" s="104">
        <f t="shared" si="32"/>
        <v>0</v>
      </c>
      <c r="H163" s="130"/>
      <c r="I163" s="133"/>
      <c r="J163" s="104">
        <f t="shared" si="33"/>
        <v>0</v>
      </c>
      <c r="K163" s="130"/>
      <c r="L163" s="133"/>
      <c r="M163" s="104">
        <f>K163*L163</f>
        <v>0</v>
      </c>
      <c r="N163" s="130"/>
      <c r="O163" s="133"/>
      <c r="P163" s="104">
        <f>N163*O163</f>
        <v>0</v>
      </c>
      <c r="Q163" s="130"/>
      <c r="R163" s="133"/>
      <c r="S163" s="104">
        <f t="shared" si="34"/>
        <v>0</v>
      </c>
      <c r="T163" s="130"/>
      <c r="U163" s="133"/>
      <c r="V163" s="104">
        <f t="shared" si="35"/>
        <v>0</v>
      </c>
      <c r="W163" s="130"/>
      <c r="X163" s="133"/>
      <c r="Y163" s="104">
        <f t="shared" si="36"/>
        <v>0</v>
      </c>
      <c r="Z163" s="130"/>
      <c r="AA163" s="133"/>
      <c r="AB163" s="104">
        <f t="shared" si="37"/>
        <v>0</v>
      </c>
      <c r="AC163" s="105">
        <f>AB163+Y163+V163+S163+P163+M163+J163+G163</f>
        <v>0</v>
      </c>
      <c r="AD163" s="140" t="s">
        <v>60</v>
      </c>
      <c r="AE163" s="140" t="s">
        <v>68</v>
      </c>
      <c r="AF163" s="258" t="s">
        <v>68</v>
      </c>
      <c r="AG163" s="244"/>
      <c r="AH163" s="136"/>
    </row>
    <row r="164" spans="2:34" ht="12.75" customHeight="1" thickBot="1" x14ac:dyDescent="0.3">
      <c r="B164" s="209"/>
      <c r="C164" s="124"/>
      <c r="D164" s="127"/>
      <c r="E164" s="130"/>
      <c r="F164" s="133"/>
      <c r="G164" s="104">
        <f t="shared" si="32"/>
        <v>0</v>
      </c>
      <c r="H164" s="130"/>
      <c r="I164" s="133"/>
      <c r="J164" s="104">
        <f t="shared" si="33"/>
        <v>0</v>
      </c>
      <c r="K164" s="130"/>
      <c r="L164" s="133"/>
      <c r="M164" s="104">
        <f>K164*L164</f>
        <v>0</v>
      </c>
      <c r="N164" s="130"/>
      <c r="O164" s="133"/>
      <c r="P164" s="104">
        <f>N164*O164</f>
        <v>0</v>
      </c>
      <c r="Q164" s="130"/>
      <c r="R164" s="133"/>
      <c r="S164" s="104">
        <f t="shared" si="34"/>
        <v>0</v>
      </c>
      <c r="T164" s="130"/>
      <c r="U164" s="133"/>
      <c r="V164" s="104">
        <f t="shared" si="35"/>
        <v>0</v>
      </c>
      <c r="W164" s="130"/>
      <c r="X164" s="133"/>
      <c r="Y164" s="104">
        <f t="shared" si="36"/>
        <v>0</v>
      </c>
      <c r="Z164" s="130"/>
      <c r="AA164" s="133"/>
      <c r="AB164" s="104">
        <f t="shared" si="37"/>
        <v>0</v>
      </c>
      <c r="AC164" s="105">
        <f>AB164+Y164+V164+S164+P164+M164+J164+G164</f>
        <v>0</v>
      </c>
      <c r="AD164" s="140" t="s">
        <v>60</v>
      </c>
      <c r="AE164" s="140" t="s">
        <v>68</v>
      </c>
      <c r="AF164" s="258" t="s">
        <v>68</v>
      </c>
      <c r="AG164" s="244"/>
      <c r="AH164" s="136"/>
    </row>
    <row r="165" spans="2:34" ht="12.75" customHeight="1" thickBot="1" x14ac:dyDescent="0.3">
      <c r="B165" s="209"/>
      <c r="C165" s="124"/>
      <c r="D165" s="127"/>
      <c r="E165" s="130"/>
      <c r="F165" s="133"/>
      <c r="G165" s="104">
        <f t="shared" si="32"/>
        <v>0</v>
      </c>
      <c r="H165" s="130"/>
      <c r="I165" s="133"/>
      <c r="J165" s="104">
        <f t="shared" si="33"/>
        <v>0</v>
      </c>
      <c r="K165" s="130"/>
      <c r="L165" s="133"/>
      <c r="M165" s="104">
        <f>K165*L165</f>
        <v>0</v>
      </c>
      <c r="N165" s="130"/>
      <c r="O165" s="133"/>
      <c r="P165" s="104">
        <f>N165*O165</f>
        <v>0</v>
      </c>
      <c r="Q165" s="130"/>
      <c r="R165" s="133"/>
      <c r="S165" s="104">
        <f t="shared" si="34"/>
        <v>0</v>
      </c>
      <c r="T165" s="130"/>
      <c r="U165" s="133"/>
      <c r="V165" s="104">
        <f t="shared" si="35"/>
        <v>0</v>
      </c>
      <c r="W165" s="130"/>
      <c r="X165" s="133"/>
      <c r="Y165" s="104">
        <f t="shared" si="36"/>
        <v>0</v>
      </c>
      <c r="Z165" s="130"/>
      <c r="AA165" s="133"/>
      <c r="AB165" s="104">
        <f t="shared" si="37"/>
        <v>0</v>
      </c>
      <c r="AC165" s="105">
        <f>AB165+Y165+V165+S165+P165+M165+J165+G165</f>
        <v>0</v>
      </c>
      <c r="AD165" s="140" t="s">
        <v>60</v>
      </c>
      <c r="AE165" s="140" t="s">
        <v>68</v>
      </c>
      <c r="AF165" s="258" t="s">
        <v>68</v>
      </c>
      <c r="AG165" s="244"/>
      <c r="AH165" s="136"/>
    </row>
    <row r="166" spans="2:34" ht="12.75" customHeight="1" thickBot="1" x14ac:dyDescent="0.3">
      <c r="B166" s="209"/>
      <c r="C166" s="124"/>
      <c r="D166" s="127"/>
      <c r="E166" s="130"/>
      <c r="F166" s="133"/>
      <c r="G166" s="104">
        <f t="shared" si="32"/>
        <v>0</v>
      </c>
      <c r="H166" s="130"/>
      <c r="I166" s="133"/>
      <c r="J166" s="104">
        <f t="shared" si="33"/>
        <v>0</v>
      </c>
      <c r="K166" s="130"/>
      <c r="L166" s="133"/>
      <c r="M166" s="104">
        <f>K166*L166</f>
        <v>0</v>
      </c>
      <c r="N166" s="130"/>
      <c r="O166" s="133"/>
      <c r="P166" s="104">
        <f>N166*O166</f>
        <v>0</v>
      </c>
      <c r="Q166" s="130"/>
      <c r="R166" s="133"/>
      <c r="S166" s="104">
        <f t="shared" si="34"/>
        <v>0</v>
      </c>
      <c r="T166" s="130"/>
      <c r="U166" s="133"/>
      <c r="V166" s="104">
        <f t="shared" si="35"/>
        <v>0</v>
      </c>
      <c r="W166" s="130"/>
      <c r="X166" s="133"/>
      <c r="Y166" s="104">
        <f t="shared" si="36"/>
        <v>0</v>
      </c>
      <c r="Z166" s="130"/>
      <c r="AA166" s="133"/>
      <c r="AB166" s="104">
        <f t="shared" si="37"/>
        <v>0</v>
      </c>
      <c r="AC166" s="105">
        <f>AB166+Y166+V166+S166+P166+M166+J166+G166</f>
        <v>0</v>
      </c>
      <c r="AD166" s="140" t="s">
        <v>60</v>
      </c>
      <c r="AE166" s="140" t="s">
        <v>68</v>
      </c>
      <c r="AF166" s="258" t="s">
        <v>68</v>
      </c>
      <c r="AG166" s="244"/>
      <c r="AH166" s="136"/>
    </row>
    <row r="167" spans="2:34" ht="12.75" customHeight="1" thickBot="1" x14ac:dyDescent="0.3">
      <c r="B167" s="209"/>
      <c r="C167" s="124"/>
      <c r="D167" s="127"/>
      <c r="E167" s="130"/>
      <c r="F167" s="133"/>
      <c r="G167" s="104">
        <f t="shared" si="32"/>
        <v>0</v>
      </c>
      <c r="H167" s="130"/>
      <c r="I167" s="133"/>
      <c r="J167" s="104">
        <f t="shared" si="33"/>
        <v>0</v>
      </c>
      <c r="K167" s="130"/>
      <c r="L167" s="133"/>
      <c r="M167" s="104">
        <f>K167*L167</f>
        <v>0</v>
      </c>
      <c r="N167" s="130"/>
      <c r="O167" s="133"/>
      <c r="P167" s="104">
        <f>N167*O167</f>
        <v>0</v>
      </c>
      <c r="Q167" s="130"/>
      <c r="R167" s="133"/>
      <c r="S167" s="104">
        <f t="shared" si="34"/>
        <v>0</v>
      </c>
      <c r="T167" s="130"/>
      <c r="U167" s="133"/>
      <c r="V167" s="104">
        <f t="shared" si="35"/>
        <v>0</v>
      </c>
      <c r="W167" s="130"/>
      <c r="X167" s="133"/>
      <c r="Y167" s="104">
        <f t="shared" si="36"/>
        <v>0</v>
      </c>
      <c r="Z167" s="130"/>
      <c r="AA167" s="133"/>
      <c r="AB167" s="104">
        <f t="shared" si="37"/>
        <v>0</v>
      </c>
      <c r="AC167" s="105">
        <f>AB167+Y167+V167+S167+P167+M167+J167+G167</f>
        <v>0</v>
      </c>
      <c r="AD167" s="140" t="s">
        <v>60</v>
      </c>
      <c r="AE167" s="140" t="s">
        <v>68</v>
      </c>
      <c r="AF167" s="258" t="s">
        <v>68</v>
      </c>
      <c r="AG167" s="244"/>
      <c r="AH167" s="136"/>
    </row>
    <row r="168" spans="2:34" ht="12.75" customHeight="1" thickBot="1" x14ac:dyDescent="0.3">
      <c r="B168" s="209"/>
      <c r="C168" s="124"/>
      <c r="D168" s="127"/>
      <c r="E168" s="130"/>
      <c r="F168" s="133"/>
      <c r="G168" s="104">
        <f t="shared" si="32"/>
        <v>0</v>
      </c>
      <c r="H168" s="130"/>
      <c r="I168" s="133"/>
      <c r="J168" s="104">
        <f t="shared" si="33"/>
        <v>0</v>
      </c>
      <c r="K168" s="130"/>
      <c r="L168" s="133"/>
      <c r="M168" s="104">
        <f>K168*L168</f>
        <v>0</v>
      </c>
      <c r="N168" s="130"/>
      <c r="O168" s="133"/>
      <c r="P168" s="104">
        <f>N168*O168</f>
        <v>0</v>
      </c>
      <c r="Q168" s="130"/>
      <c r="R168" s="133"/>
      <c r="S168" s="104">
        <f t="shared" si="34"/>
        <v>0</v>
      </c>
      <c r="T168" s="130"/>
      <c r="U168" s="133"/>
      <c r="V168" s="104">
        <f t="shared" si="35"/>
        <v>0</v>
      </c>
      <c r="W168" s="130"/>
      <c r="X168" s="133"/>
      <c r="Y168" s="104">
        <f t="shared" si="36"/>
        <v>0</v>
      </c>
      <c r="Z168" s="130"/>
      <c r="AA168" s="133"/>
      <c r="AB168" s="104">
        <f t="shared" si="37"/>
        <v>0</v>
      </c>
      <c r="AC168" s="105">
        <f>AB168+Y168+V168+S168+P168+M168+J168+G168</f>
        <v>0</v>
      </c>
      <c r="AD168" s="140" t="s">
        <v>60</v>
      </c>
      <c r="AE168" s="140" t="s">
        <v>68</v>
      </c>
      <c r="AF168" s="258" t="s">
        <v>68</v>
      </c>
      <c r="AG168" s="244"/>
      <c r="AH168" s="136"/>
    </row>
    <row r="169" spans="2:34" ht="12.75" customHeight="1" thickBot="1" x14ac:dyDescent="0.3">
      <c r="B169" s="209"/>
      <c r="C169" s="124"/>
      <c r="D169" s="127"/>
      <c r="E169" s="130"/>
      <c r="F169" s="133"/>
      <c r="G169" s="104">
        <f t="shared" si="32"/>
        <v>0</v>
      </c>
      <c r="H169" s="130"/>
      <c r="I169" s="133"/>
      <c r="J169" s="104">
        <f t="shared" si="33"/>
        <v>0</v>
      </c>
      <c r="K169" s="130"/>
      <c r="L169" s="133"/>
      <c r="M169" s="104">
        <f>K169*L169</f>
        <v>0</v>
      </c>
      <c r="N169" s="130"/>
      <c r="O169" s="133"/>
      <c r="P169" s="104">
        <f>N169*O169</f>
        <v>0</v>
      </c>
      <c r="Q169" s="130"/>
      <c r="R169" s="133"/>
      <c r="S169" s="104">
        <f t="shared" si="34"/>
        <v>0</v>
      </c>
      <c r="T169" s="130"/>
      <c r="U169" s="133"/>
      <c r="V169" s="104">
        <f t="shared" si="35"/>
        <v>0</v>
      </c>
      <c r="W169" s="130"/>
      <c r="X169" s="133"/>
      <c r="Y169" s="104">
        <f t="shared" si="36"/>
        <v>0</v>
      </c>
      <c r="Z169" s="130"/>
      <c r="AA169" s="133"/>
      <c r="AB169" s="104">
        <f t="shared" si="37"/>
        <v>0</v>
      </c>
      <c r="AC169" s="105">
        <f>AB169+Y169+V169+S169+P169+M169+J169+G169</f>
        <v>0</v>
      </c>
      <c r="AD169" s="140" t="s">
        <v>60</v>
      </c>
      <c r="AE169" s="140" t="s">
        <v>68</v>
      </c>
      <c r="AF169" s="258" t="s">
        <v>68</v>
      </c>
      <c r="AG169" s="244"/>
      <c r="AH169" s="136"/>
    </row>
    <row r="170" spans="2:34" ht="12.75" customHeight="1" thickBot="1" x14ac:dyDescent="0.3">
      <c r="B170" s="209"/>
      <c r="C170" s="124"/>
      <c r="D170" s="127"/>
      <c r="E170" s="130"/>
      <c r="F170" s="133"/>
      <c r="G170" s="104">
        <f t="shared" si="32"/>
        <v>0</v>
      </c>
      <c r="H170" s="130"/>
      <c r="I170" s="133"/>
      <c r="J170" s="104">
        <f t="shared" si="33"/>
        <v>0</v>
      </c>
      <c r="K170" s="130"/>
      <c r="L170" s="133"/>
      <c r="M170" s="104">
        <f>K170*L170</f>
        <v>0</v>
      </c>
      <c r="N170" s="130"/>
      <c r="O170" s="133"/>
      <c r="P170" s="104">
        <f>N170*O170</f>
        <v>0</v>
      </c>
      <c r="Q170" s="130"/>
      <c r="R170" s="133"/>
      <c r="S170" s="104">
        <f t="shared" si="34"/>
        <v>0</v>
      </c>
      <c r="T170" s="130"/>
      <c r="U170" s="133"/>
      <c r="V170" s="104">
        <f t="shared" si="35"/>
        <v>0</v>
      </c>
      <c r="W170" s="130"/>
      <c r="X170" s="133"/>
      <c r="Y170" s="104">
        <f t="shared" si="36"/>
        <v>0</v>
      </c>
      <c r="Z170" s="130"/>
      <c r="AA170" s="133"/>
      <c r="AB170" s="104">
        <f t="shared" si="37"/>
        <v>0</v>
      </c>
      <c r="AC170" s="105">
        <f>AB170+Y170+V170+S170+P170+M170+J170+G170</f>
        <v>0</v>
      </c>
      <c r="AD170" s="140" t="s">
        <v>60</v>
      </c>
      <c r="AE170" s="140" t="s">
        <v>68</v>
      </c>
      <c r="AF170" s="258" t="s">
        <v>68</v>
      </c>
      <c r="AG170" s="244"/>
      <c r="AH170" s="136"/>
    </row>
    <row r="171" spans="2:34" ht="12.75" customHeight="1" thickBot="1" x14ac:dyDescent="0.3">
      <c r="B171" s="209"/>
      <c r="C171" s="124"/>
      <c r="D171" s="127"/>
      <c r="E171" s="130"/>
      <c r="F171" s="133"/>
      <c r="G171" s="104">
        <f t="shared" si="32"/>
        <v>0</v>
      </c>
      <c r="H171" s="130"/>
      <c r="I171" s="133"/>
      <c r="J171" s="104">
        <f t="shared" si="33"/>
        <v>0</v>
      </c>
      <c r="K171" s="130"/>
      <c r="L171" s="133"/>
      <c r="M171" s="104">
        <f>K171*L171</f>
        <v>0</v>
      </c>
      <c r="N171" s="130"/>
      <c r="O171" s="133"/>
      <c r="P171" s="104">
        <f>N171*O171</f>
        <v>0</v>
      </c>
      <c r="Q171" s="130"/>
      <c r="R171" s="133"/>
      <c r="S171" s="104">
        <f t="shared" si="34"/>
        <v>0</v>
      </c>
      <c r="T171" s="130"/>
      <c r="U171" s="133"/>
      <c r="V171" s="104">
        <f t="shared" si="35"/>
        <v>0</v>
      </c>
      <c r="W171" s="130"/>
      <c r="X171" s="133"/>
      <c r="Y171" s="104">
        <f t="shared" si="36"/>
        <v>0</v>
      </c>
      <c r="Z171" s="130"/>
      <c r="AA171" s="133"/>
      <c r="AB171" s="104">
        <f t="shared" si="37"/>
        <v>0</v>
      </c>
      <c r="AC171" s="105">
        <f>AB171+Y171+V171+S171+P171+M171+J171+G171</f>
        <v>0</v>
      </c>
      <c r="AD171" s="140" t="s">
        <v>60</v>
      </c>
      <c r="AE171" s="140" t="s">
        <v>68</v>
      </c>
      <c r="AF171" s="258" t="s">
        <v>68</v>
      </c>
      <c r="AG171" s="244"/>
      <c r="AH171" s="136"/>
    </row>
    <row r="172" spans="2:34" ht="12.75" customHeight="1" thickBot="1" x14ac:dyDescent="0.3">
      <c r="B172" s="209"/>
      <c r="C172" s="124"/>
      <c r="D172" s="127"/>
      <c r="E172" s="130"/>
      <c r="F172" s="133"/>
      <c r="G172" s="104">
        <f t="shared" si="32"/>
        <v>0</v>
      </c>
      <c r="H172" s="130"/>
      <c r="I172" s="133"/>
      <c r="J172" s="104">
        <f t="shared" si="33"/>
        <v>0</v>
      </c>
      <c r="K172" s="130"/>
      <c r="L172" s="133"/>
      <c r="M172" s="104">
        <f>K172*L172</f>
        <v>0</v>
      </c>
      <c r="N172" s="130"/>
      <c r="O172" s="133"/>
      <c r="P172" s="104">
        <f>N172*O172</f>
        <v>0</v>
      </c>
      <c r="Q172" s="130"/>
      <c r="R172" s="133"/>
      <c r="S172" s="104">
        <f t="shared" si="34"/>
        <v>0</v>
      </c>
      <c r="T172" s="130"/>
      <c r="U172" s="133"/>
      <c r="V172" s="104">
        <f t="shared" si="35"/>
        <v>0</v>
      </c>
      <c r="W172" s="130"/>
      <c r="X172" s="133"/>
      <c r="Y172" s="104">
        <f t="shared" si="36"/>
        <v>0</v>
      </c>
      <c r="Z172" s="130"/>
      <c r="AA172" s="133"/>
      <c r="AB172" s="104">
        <f t="shared" si="37"/>
        <v>0</v>
      </c>
      <c r="AC172" s="105">
        <f>AB172+Y172+V172+S172+P172+M172+J172+G172</f>
        <v>0</v>
      </c>
      <c r="AD172" s="140" t="s">
        <v>60</v>
      </c>
      <c r="AE172" s="140" t="s">
        <v>68</v>
      </c>
      <c r="AF172" s="258" t="s">
        <v>68</v>
      </c>
      <c r="AG172" s="244"/>
      <c r="AH172" s="136"/>
    </row>
    <row r="173" spans="2:34" ht="12.75" customHeight="1" thickBot="1" x14ac:dyDescent="0.3">
      <c r="B173" s="209"/>
      <c r="C173" s="124"/>
      <c r="D173" s="127"/>
      <c r="E173" s="130"/>
      <c r="F173" s="133"/>
      <c r="G173" s="104">
        <f t="shared" si="32"/>
        <v>0</v>
      </c>
      <c r="H173" s="130"/>
      <c r="I173" s="133"/>
      <c r="J173" s="104">
        <f t="shared" si="33"/>
        <v>0</v>
      </c>
      <c r="K173" s="130"/>
      <c r="L173" s="133"/>
      <c r="M173" s="104">
        <f>K173*L173</f>
        <v>0</v>
      </c>
      <c r="N173" s="130"/>
      <c r="O173" s="133"/>
      <c r="P173" s="104">
        <f>N173*O173</f>
        <v>0</v>
      </c>
      <c r="Q173" s="130"/>
      <c r="R173" s="133"/>
      <c r="S173" s="104">
        <f t="shared" si="34"/>
        <v>0</v>
      </c>
      <c r="T173" s="130"/>
      <c r="U173" s="133"/>
      <c r="V173" s="104">
        <f t="shared" si="35"/>
        <v>0</v>
      </c>
      <c r="W173" s="130"/>
      <c r="X173" s="133"/>
      <c r="Y173" s="104">
        <f t="shared" si="36"/>
        <v>0</v>
      </c>
      <c r="Z173" s="130"/>
      <c r="AA173" s="133"/>
      <c r="AB173" s="104">
        <f t="shared" si="37"/>
        <v>0</v>
      </c>
      <c r="AC173" s="105">
        <f>AB173+Y173+V173+S173+P173+M173+J173+G173</f>
        <v>0</v>
      </c>
      <c r="AD173" s="140" t="s">
        <v>60</v>
      </c>
      <c r="AE173" s="140" t="s">
        <v>68</v>
      </c>
      <c r="AF173" s="258" t="s">
        <v>68</v>
      </c>
      <c r="AG173" s="244"/>
      <c r="AH173" s="136"/>
    </row>
    <row r="174" spans="2:34" ht="12.75" customHeight="1" thickBot="1" x14ac:dyDescent="0.3">
      <c r="B174" s="209"/>
      <c r="C174" s="124"/>
      <c r="D174" s="127"/>
      <c r="E174" s="130"/>
      <c r="F174" s="133"/>
      <c r="G174" s="104">
        <f t="shared" si="32"/>
        <v>0</v>
      </c>
      <c r="H174" s="130"/>
      <c r="I174" s="133"/>
      <c r="J174" s="104">
        <f t="shared" si="33"/>
        <v>0</v>
      </c>
      <c r="K174" s="130"/>
      <c r="L174" s="133"/>
      <c r="M174" s="104">
        <f>K174*L174</f>
        <v>0</v>
      </c>
      <c r="N174" s="130"/>
      <c r="O174" s="133"/>
      <c r="P174" s="104">
        <f>N174*O174</f>
        <v>0</v>
      </c>
      <c r="Q174" s="130"/>
      <c r="R174" s="133"/>
      <c r="S174" s="104">
        <f t="shared" si="34"/>
        <v>0</v>
      </c>
      <c r="T174" s="130"/>
      <c r="U174" s="133"/>
      <c r="V174" s="104">
        <f t="shared" si="35"/>
        <v>0</v>
      </c>
      <c r="W174" s="130"/>
      <c r="X174" s="133"/>
      <c r="Y174" s="104">
        <f t="shared" si="36"/>
        <v>0</v>
      </c>
      <c r="Z174" s="130"/>
      <c r="AA174" s="133"/>
      <c r="AB174" s="104">
        <f t="shared" si="37"/>
        <v>0</v>
      </c>
      <c r="AC174" s="105">
        <f>AB174+Y174+V174+S174+P174+M174+J174+G174</f>
        <v>0</v>
      </c>
      <c r="AD174" s="140" t="s">
        <v>60</v>
      </c>
      <c r="AE174" s="140" t="s">
        <v>68</v>
      </c>
      <c r="AF174" s="258" t="s">
        <v>68</v>
      </c>
      <c r="AG174" s="244"/>
      <c r="AH174" s="136"/>
    </row>
    <row r="175" spans="2:34" ht="12.75" customHeight="1" thickBot="1" x14ac:dyDescent="0.3">
      <c r="B175" s="209"/>
      <c r="C175" s="124"/>
      <c r="D175" s="127"/>
      <c r="E175" s="130"/>
      <c r="F175" s="133"/>
      <c r="G175" s="104">
        <f t="shared" si="32"/>
        <v>0</v>
      </c>
      <c r="H175" s="130"/>
      <c r="I175" s="133"/>
      <c r="J175" s="104">
        <f t="shared" si="33"/>
        <v>0</v>
      </c>
      <c r="K175" s="130"/>
      <c r="L175" s="133"/>
      <c r="M175" s="104">
        <f>K175*L175</f>
        <v>0</v>
      </c>
      <c r="N175" s="130"/>
      <c r="O175" s="133"/>
      <c r="P175" s="104">
        <f>N175*O175</f>
        <v>0</v>
      </c>
      <c r="Q175" s="130"/>
      <c r="R175" s="133"/>
      <c r="S175" s="104">
        <f t="shared" si="34"/>
        <v>0</v>
      </c>
      <c r="T175" s="130"/>
      <c r="U175" s="133"/>
      <c r="V175" s="104">
        <f t="shared" si="35"/>
        <v>0</v>
      </c>
      <c r="W175" s="130"/>
      <c r="X175" s="133"/>
      <c r="Y175" s="104">
        <f t="shared" si="36"/>
        <v>0</v>
      </c>
      <c r="Z175" s="130"/>
      <c r="AA175" s="133"/>
      <c r="AB175" s="104">
        <f t="shared" si="37"/>
        <v>0</v>
      </c>
      <c r="AC175" s="105">
        <f>AB175+Y175+V175+S175+P175+M175+J175+G175</f>
        <v>0</v>
      </c>
      <c r="AD175" s="140" t="s">
        <v>60</v>
      </c>
      <c r="AE175" s="140" t="s">
        <v>68</v>
      </c>
      <c r="AF175" s="258" t="s">
        <v>68</v>
      </c>
      <c r="AG175" s="244"/>
      <c r="AH175" s="136"/>
    </row>
    <row r="176" spans="2:34" ht="12.75" customHeight="1" thickBot="1" x14ac:dyDescent="0.3">
      <c r="B176" s="209"/>
      <c r="C176" s="124"/>
      <c r="D176" s="127"/>
      <c r="E176" s="130"/>
      <c r="F176" s="133"/>
      <c r="G176" s="104">
        <f t="shared" si="32"/>
        <v>0</v>
      </c>
      <c r="H176" s="130"/>
      <c r="I176" s="133"/>
      <c r="J176" s="104">
        <f t="shared" si="33"/>
        <v>0</v>
      </c>
      <c r="K176" s="130"/>
      <c r="L176" s="133"/>
      <c r="M176" s="104">
        <f>K176*L176</f>
        <v>0</v>
      </c>
      <c r="N176" s="130"/>
      <c r="O176" s="133"/>
      <c r="P176" s="104">
        <f>N176*O176</f>
        <v>0</v>
      </c>
      <c r="Q176" s="130"/>
      <c r="R176" s="133"/>
      <c r="S176" s="104">
        <f t="shared" si="34"/>
        <v>0</v>
      </c>
      <c r="T176" s="130"/>
      <c r="U176" s="133"/>
      <c r="V176" s="104">
        <f t="shared" si="35"/>
        <v>0</v>
      </c>
      <c r="W176" s="130"/>
      <c r="X176" s="133"/>
      <c r="Y176" s="104">
        <f t="shared" si="36"/>
        <v>0</v>
      </c>
      <c r="Z176" s="130"/>
      <c r="AA176" s="133"/>
      <c r="AB176" s="104">
        <f t="shared" si="37"/>
        <v>0</v>
      </c>
      <c r="AC176" s="105">
        <f>AB176+Y176+V176+S176+P176+M176+J176+G176</f>
        <v>0</v>
      </c>
      <c r="AD176" s="140" t="s">
        <v>60</v>
      </c>
      <c r="AE176" s="140" t="s">
        <v>68</v>
      </c>
      <c r="AF176" s="258" t="s">
        <v>68</v>
      </c>
      <c r="AG176" s="244"/>
      <c r="AH176" s="136"/>
    </row>
    <row r="177" spans="2:34" ht="12.75" customHeight="1" thickBot="1" x14ac:dyDescent="0.3">
      <c r="B177" s="209"/>
      <c r="C177" s="124"/>
      <c r="D177" s="127"/>
      <c r="E177" s="130"/>
      <c r="F177" s="133"/>
      <c r="G177" s="104">
        <f t="shared" si="32"/>
        <v>0</v>
      </c>
      <c r="H177" s="130"/>
      <c r="I177" s="133"/>
      <c r="J177" s="104">
        <f t="shared" si="33"/>
        <v>0</v>
      </c>
      <c r="K177" s="130"/>
      <c r="L177" s="133"/>
      <c r="M177" s="104">
        <f>K177*L177</f>
        <v>0</v>
      </c>
      <c r="N177" s="130"/>
      <c r="O177" s="133"/>
      <c r="P177" s="104">
        <f>N177*O177</f>
        <v>0</v>
      </c>
      <c r="Q177" s="130"/>
      <c r="R177" s="133"/>
      <c r="S177" s="104">
        <f t="shared" si="34"/>
        <v>0</v>
      </c>
      <c r="T177" s="130"/>
      <c r="U177" s="133"/>
      <c r="V177" s="104">
        <f t="shared" si="35"/>
        <v>0</v>
      </c>
      <c r="W177" s="130"/>
      <c r="X177" s="133"/>
      <c r="Y177" s="104">
        <f t="shared" si="36"/>
        <v>0</v>
      </c>
      <c r="Z177" s="130"/>
      <c r="AA177" s="133"/>
      <c r="AB177" s="104">
        <f t="shared" si="37"/>
        <v>0</v>
      </c>
      <c r="AC177" s="105">
        <f>AB177+Y177+V177+S177+P177+M177+J177+G177</f>
        <v>0</v>
      </c>
      <c r="AD177" s="140" t="s">
        <v>60</v>
      </c>
      <c r="AE177" s="140" t="s">
        <v>68</v>
      </c>
      <c r="AF177" s="258" t="s">
        <v>68</v>
      </c>
      <c r="AG177" s="244"/>
      <c r="AH177" s="136"/>
    </row>
    <row r="178" spans="2:34" ht="12.75" customHeight="1" thickBot="1" x14ac:dyDescent="0.3">
      <c r="B178" s="209"/>
      <c r="C178" s="124"/>
      <c r="D178" s="127"/>
      <c r="E178" s="130"/>
      <c r="F178" s="133"/>
      <c r="G178" s="104">
        <f t="shared" si="32"/>
        <v>0</v>
      </c>
      <c r="H178" s="130"/>
      <c r="I178" s="133"/>
      <c r="J178" s="104">
        <f t="shared" si="33"/>
        <v>0</v>
      </c>
      <c r="K178" s="130"/>
      <c r="L178" s="133"/>
      <c r="M178" s="104">
        <f>K178*L178</f>
        <v>0</v>
      </c>
      <c r="N178" s="130"/>
      <c r="O178" s="133"/>
      <c r="P178" s="104">
        <f>N178*O178</f>
        <v>0</v>
      </c>
      <c r="Q178" s="130"/>
      <c r="R178" s="133"/>
      <c r="S178" s="104">
        <f t="shared" si="34"/>
        <v>0</v>
      </c>
      <c r="T178" s="130"/>
      <c r="U178" s="133"/>
      <c r="V178" s="104">
        <f t="shared" si="35"/>
        <v>0</v>
      </c>
      <c r="W178" s="130"/>
      <c r="X178" s="133"/>
      <c r="Y178" s="104">
        <f t="shared" si="36"/>
        <v>0</v>
      </c>
      <c r="Z178" s="130"/>
      <c r="AA178" s="133"/>
      <c r="AB178" s="104">
        <f t="shared" si="37"/>
        <v>0</v>
      </c>
      <c r="AC178" s="105">
        <f>AB178+Y178+V178+S178+P178+M178+J178+G178</f>
        <v>0</v>
      </c>
      <c r="AD178" s="140" t="s">
        <v>60</v>
      </c>
      <c r="AE178" s="140" t="s">
        <v>68</v>
      </c>
      <c r="AF178" s="258" t="s">
        <v>68</v>
      </c>
      <c r="AG178" s="244"/>
      <c r="AH178" s="136"/>
    </row>
    <row r="179" spans="2:34" ht="12.75" customHeight="1" thickBot="1" x14ac:dyDescent="0.3">
      <c r="B179" s="209"/>
      <c r="C179" s="124"/>
      <c r="D179" s="127"/>
      <c r="E179" s="130"/>
      <c r="F179" s="133"/>
      <c r="G179" s="104">
        <f t="shared" si="32"/>
        <v>0</v>
      </c>
      <c r="H179" s="130"/>
      <c r="I179" s="133"/>
      <c r="J179" s="104">
        <f t="shared" si="33"/>
        <v>0</v>
      </c>
      <c r="K179" s="130"/>
      <c r="L179" s="133"/>
      <c r="M179" s="104">
        <f>K179*L179</f>
        <v>0</v>
      </c>
      <c r="N179" s="130"/>
      <c r="O179" s="133"/>
      <c r="P179" s="104">
        <f>N179*O179</f>
        <v>0</v>
      </c>
      <c r="Q179" s="130"/>
      <c r="R179" s="133"/>
      <c r="S179" s="104">
        <f t="shared" si="34"/>
        <v>0</v>
      </c>
      <c r="T179" s="130"/>
      <c r="U179" s="133"/>
      <c r="V179" s="104">
        <f t="shared" si="35"/>
        <v>0</v>
      </c>
      <c r="W179" s="130"/>
      <c r="X179" s="133"/>
      <c r="Y179" s="104">
        <f t="shared" si="36"/>
        <v>0</v>
      </c>
      <c r="Z179" s="130"/>
      <c r="AA179" s="133"/>
      <c r="AB179" s="104">
        <f t="shared" si="37"/>
        <v>0</v>
      </c>
      <c r="AC179" s="105">
        <f>AB179+Y179+V179+S179+P179+M179+J179+G179</f>
        <v>0</v>
      </c>
      <c r="AD179" s="140" t="s">
        <v>60</v>
      </c>
      <c r="AE179" s="140" t="s">
        <v>68</v>
      </c>
      <c r="AF179" s="258" t="s">
        <v>68</v>
      </c>
      <c r="AG179" s="244"/>
      <c r="AH179" s="136"/>
    </row>
    <row r="180" spans="2:34" ht="12.75" customHeight="1" thickBot="1" x14ac:dyDescent="0.3">
      <c r="B180" s="209"/>
      <c r="C180" s="124"/>
      <c r="D180" s="127"/>
      <c r="E180" s="130"/>
      <c r="F180" s="133"/>
      <c r="G180" s="104">
        <f t="shared" si="32"/>
        <v>0</v>
      </c>
      <c r="H180" s="130"/>
      <c r="I180" s="133"/>
      <c r="J180" s="104">
        <f t="shared" si="33"/>
        <v>0</v>
      </c>
      <c r="K180" s="130"/>
      <c r="L180" s="133"/>
      <c r="M180" s="104">
        <f>K180*L180</f>
        <v>0</v>
      </c>
      <c r="N180" s="130"/>
      <c r="O180" s="133"/>
      <c r="P180" s="104">
        <f>N180*O180</f>
        <v>0</v>
      </c>
      <c r="Q180" s="130"/>
      <c r="R180" s="133"/>
      <c r="S180" s="104">
        <f t="shared" si="34"/>
        <v>0</v>
      </c>
      <c r="T180" s="130"/>
      <c r="U180" s="133"/>
      <c r="V180" s="104">
        <f t="shared" si="35"/>
        <v>0</v>
      </c>
      <c r="W180" s="130"/>
      <c r="X180" s="133"/>
      <c r="Y180" s="104">
        <f t="shared" si="36"/>
        <v>0</v>
      </c>
      <c r="Z180" s="130"/>
      <c r="AA180" s="133"/>
      <c r="AB180" s="104">
        <f t="shared" si="37"/>
        <v>0</v>
      </c>
      <c r="AC180" s="105">
        <f>AB180+Y180+V180+S180+P180+M180+J180+G180</f>
        <v>0</v>
      </c>
      <c r="AD180" s="140" t="s">
        <v>60</v>
      </c>
      <c r="AE180" s="140" t="s">
        <v>68</v>
      </c>
      <c r="AF180" s="258" t="s">
        <v>68</v>
      </c>
      <c r="AG180" s="244"/>
      <c r="AH180" s="136"/>
    </row>
    <row r="181" spans="2:34" ht="12.75" customHeight="1" thickBot="1" x14ac:dyDescent="0.3">
      <c r="B181" s="210"/>
      <c r="C181" s="125"/>
      <c r="D181" s="128"/>
      <c r="E181" s="131"/>
      <c r="F181" s="134"/>
      <c r="G181" s="106">
        <f t="shared" si="32"/>
        <v>0</v>
      </c>
      <c r="H181" s="131"/>
      <c r="I181" s="134"/>
      <c r="J181" s="106">
        <f t="shared" si="33"/>
        <v>0</v>
      </c>
      <c r="K181" s="131"/>
      <c r="L181" s="134"/>
      <c r="M181" s="106">
        <f>K181*L181</f>
        <v>0</v>
      </c>
      <c r="N181" s="131"/>
      <c r="O181" s="134"/>
      <c r="P181" s="106">
        <f>N181*O181</f>
        <v>0</v>
      </c>
      <c r="Q181" s="131"/>
      <c r="R181" s="134"/>
      <c r="S181" s="106">
        <f t="shared" si="34"/>
        <v>0</v>
      </c>
      <c r="T181" s="131"/>
      <c r="U181" s="134"/>
      <c r="V181" s="106">
        <f t="shared" si="35"/>
        <v>0</v>
      </c>
      <c r="W181" s="131"/>
      <c r="X181" s="134"/>
      <c r="Y181" s="106">
        <f t="shared" si="36"/>
        <v>0</v>
      </c>
      <c r="Z181" s="131"/>
      <c r="AA181" s="134"/>
      <c r="AB181" s="106">
        <f t="shared" si="37"/>
        <v>0</v>
      </c>
      <c r="AC181" s="107">
        <f>AB181+Y181+V181+S181+P181+M181+J181+G181</f>
        <v>0</v>
      </c>
      <c r="AD181" s="140" t="s">
        <v>60</v>
      </c>
      <c r="AE181" s="140" t="s">
        <v>68</v>
      </c>
      <c r="AF181" s="258" t="s">
        <v>68</v>
      </c>
      <c r="AG181" s="244"/>
      <c r="AH181" s="137"/>
    </row>
    <row r="182" spans="2:34" ht="13.5" thickBot="1" x14ac:dyDescent="0.3">
      <c r="B182" s="206" t="s">
        <v>31</v>
      </c>
      <c r="C182" s="206"/>
      <c r="D182" s="206"/>
      <c r="E182" s="207">
        <f>ROUNDUP(SUM(G162:G181),0)</f>
        <v>0</v>
      </c>
      <c r="F182" s="207"/>
      <c r="G182" s="207"/>
      <c r="H182" s="207">
        <f>ROUNDUP(SUM(J162:J181),0)</f>
        <v>0</v>
      </c>
      <c r="I182" s="207"/>
      <c r="J182" s="207"/>
      <c r="K182" s="272">
        <f>ROUNDUP(SUM(M162:M181),0)</f>
        <v>0</v>
      </c>
      <c r="L182" s="273"/>
      <c r="M182" s="274"/>
      <c r="N182" s="272">
        <f>ROUNDUP(SUM(P162:P181),0)</f>
        <v>0</v>
      </c>
      <c r="O182" s="273"/>
      <c r="P182" s="274"/>
      <c r="Q182" s="207">
        <f>ROUNDUP(SUM(S162:S181),0)</f>
        <v>0</v>
      </c>
      <c r="R182" s="207"/>
      <c r="S182" s="207"/>
      <c r="T182" s="207">
        <f>ROUNDUP(SUM(V162:V181),0)</f>
        <v>0</v>
      </c>
      <c r="U182" s="207"/>
      <c r="V182" s="207"/>
      <c r="W182" s="207">
        <f>ROUNDUP(SUM(Y162:Y181),0)</f>
        <v>0</v>
      </c>
      <c r="X182" s="207"/>
      <c r="Y182" s="207"/>
      <c r="Z182" s="207">
        <f>ROUNDUP(SUM(AB162:AB181),0)</f>
        <v>0</v>
      </c>
      <c r="AA182" s="207"/>
      <c r="AB182" s="207"/>
      <c r="AC182" s="108">
        <f>ROUNDUP(SUM(AC162:AC181),0)</f>
        <v>0</v>
      </c>
      <c r="AD182" s="109"/>
      <c r="AE182" s="109"/>
      <c r="AF182" s="109"/>
      <c r="AG182" s="245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08" t="s">
        <v>91</v>
      </c>
      <c r="C185" s="206" t="s">
        <v>21</v>
      </c>
      <c r="D185" s="206"/>
      <c r="E185" s="299" t="s">
        <v>22</v>
      </c>
      <c r="F185" s="299"/>
      <c r="G185" s="299"/>
      <c r="H185" s="300" t="s">
        <v>23</v>
      </c>
      <c r="I185" s="300"/>
      <c r="J185" s="300"/>
      <c r="K185" s="301" t="s">
        <v>24</v>
      </c>
      <c r="L185" s="302"/>
      <c r="M185" s="300"/>
      <c r="N185" s="301" t="s">
        <v>25</v>
      </c>
      <c r="O185" s="302"/>
      <c r="P185" s="300"/>
      <c r="Q185" s="299" t="s">
        <v>26</v>
      </c>
      <c r="R185" s="299"/>
      <c r="S185" s="299"/>
      <c r="T185" s="299" t="s">
        <v>27</v>
      </c>
      <c r="U185" s="299"/>
      <c r="V185" s="299"/>
      <c r="W185" s="299" t="s">
        <v>28</v>
      </c>
      <c r="X185" s="299"/>
      <c r="Y185" s="299"/>
      <c r="Z185" s="299" t="s">
        <v>29</v>
      </c>
      <c r="AA185" s="299"/>
      <c r="AB185" s="299"/>
      <c r="AC185" s="204" t="s">
        <v>16</v>
      </c>
      <c r="AD185" s="295" t="s">
        <v>116</v>
      </c>
      <c r="AE185" s="297" t="s">
        <v>117</v>
      </c>
      <c r="AF185" s="297" t="s">
        <v>118</v>
      </c>
      <c r="AG185" s="259" t="s">
        <v>92</v>
      </c>
      <c r="AH185" s="204" t="s">
        <v>59</v>
      </c>
    </row>
    <row r="186" spans="2:34" ht="20.5" customHeight="1" thickBot="1" x14ac:dyDescent="0.3">
      <c r="B186" s="209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04"/>
      <c r="AD186" s="296"/>
      <c r="AE186" s="260"/>
      <c r="AF186" s="260"/>
      <c r="AG186" s="261"/>
      <c r="AH186" s="205"/>
    </row>
    <row r="187" spans="2:34" ht="15.75" customHeight="1" thickBot="1" x14ac:dyDescent="0.3">
      <c r="B187" s="209"/>
      <c r="C187" s="123"/>
      <c r="D187" s="126"/>
      <c r="E187" s="129"/>
      <c r="F187" s="132"/>
      <c r="G187" s="102">
        <f t="shared" ref="G187:G206" si="38">E187*F187</f>
        <v>0</v>
      </c>
      <c r="H187" s="129"/>
      <c r="I187" s="132"/>
      <c r="J187" s="102">
        <f t="shared" ref="J187:J206" si="39">H187*I187</f>
        <v>0</v>
      </c>
      <c r="K187" s="129"/>
      <c r="L187" s="132"/>
      <c r="M187" s="264">
        <f>K187*L187</f>
        <v>0</v>
      </c>
      <c r="N187" s="129"/>
      <c r="O187" s="132"/>
      <c r="P187" s="102">
        <f>N187*O187</f>
        <v>0</v>
      </c>
      <c r="Q187" s="129"/>
      <c r="R187" s="132"/>
      <c r="S187" s="102">
        <f t="shared" ref="S187:S206" si="40">Q187*R187</f>
        <v>0</v>
      </c>
      <c r="T187" s="129"/>
      <c r="U187" s="132"/>
      <c r="V187" s="102">
        <f t="shared" ref="V187:V206" si="41">T187*U187</f>
        <v>0</v>
      </c>
      <c r="W187" s="129"/>
      <c r="X187" s="132"/>
      <c r="Y187" s="102">
        <f t="shared" ref="Y187:Y206" si="42">W187*X187</f>
        <v>0</v>
      </c>
      <c r="Z187" s="129"/>
      <c r="AA187" s="132"/>
      <c r="AB187" s="102">
        <f t="shared" ref="AB187:AB206" si="43">Z187*AA187</f>
        <v>0</v>
      </c>
      <c r="AC187" s="103">
        <f>AB187+Y187+V187+S187+P187+M187+J187+G187</f>
        <v>0</v>
      </c>
      <c r="AD187" s="139" t="s">
        <v>60</v>
      </c>
      <c r="AE187" s="139" t="s">
        <v>68</v>
      </c>
      <c r="AF187" s="258" t="s">
        <v>68</v>
      </c>
      <c r="AG187" s="243"/>
      <c r="AH187" s="135"/>
    </row>
    <row r="188" spans="2:34" ht="13" customHeight="1" thickBot="1" x14ac:dyDescent="0.3">
      <c r="B188" s="209"/>
      <c r="C188" s="124"/>
      <c r="D188" s="127"/>
      <c r="E188" s="130"/>
      <c r="F188" s="133"/>
      <c r="G188" s="104">
        <f t="shared" si="38"/>
        <v>0</v>
      </c>
      <c r="H188" s="130"/>
      <c r="I188" s="133"/>
      <c r="J188" s="104">
        <f t="shared" si="39"/>
        <v>0</v>
      </c>
      <c r="K188" s="130"/>
      <c r="L188" s="133"/>
      <c r="M188" s="265">
        <f>K188*L188</f>
        <v>0</v>
      </c>
      <c r="N188" s="130"/>
      <c r="O188" s="133"/>
      <c r="P188" s="104">
        <f>N188*O188</f>
        <v>0</v>
      </c>
      <c r="Q188" s="130"/>
      <c r="R188" s="133"/>
      <c r="S188" s="104">
        <f t="shared" si="40"/>
        <v>0</v>
      </c>
      <c r="T188" s="130"/>
      <c r="U188" s="133"/>
      <c r="V188" s="104">
        <f t="shared" si="41"/>
        <v>0</v>
      </c>
      <c r="W188" s="130"/>
      <c r="X188" s="133"/>
      <c r="Y188" s="104">
        <f t="shared" si="42"/>
        <v>0</v>
      </c>
      <c r="Z188" s="130"/>
      <c r="AA188" s="133"/>
      <c r="AB188" s="104">
        <f t="shared" si="43"/>
        <v>0</v>
      </c>
      <c r="AC188" s="105">
        <f>AB188+Y188+V188+S188+P188+M188+J188+G188</f>
        <v>0</v>
      </c>
      <c r="AD188" s="140" t="s">
        <v>60</v>
      </c>
      <c r="AE188" s="140" t="s">
        <v>68</v>
      </c>
      <c r="AF188" s="258" t="s">
        <v>68</v>
      </c>
      <c r="AG188" s="244"/>
      <c r="AH188" s="136"/>
    </row>
    <row r="189" spans="2:34" ht="12.75" customHeight="1" thickBot="1" x14ac:dyDescent="0.3">
      <c r="B189" s="209"/>
      <c r="C189" s="124"/>
      <c r="D189" s="127"/>
      <c r="E189" s="130"/>
      <c r="F189" s="133"/>
      <c r="G189" s="104">
        <f t="shared" si="38"/>
        <v>0</v>
      </c>
      <c r="H189" s="130"/>
      <c r="I189" s="133"/>
      <c r="J189" s="104">
        <f t="shared" si="39"/>
        <v>0</v>
      </c>
      <c r="K189" s="130"/>
      <c r="L189" s="133"/>
      <c r="M189" s="265">
        <f>K189*L189</f>
        <v>0</v>
      </c>
      <c r="N189" s="130"/>
      <c r="O189" s="133"/>
      <c r="P189" s="104">
        <f>N189*O189</f>
        <v>0</v>
      </c>
      <c r="Q189" s="130"/>
      <c r="R189" s="133"/>
      <c r="S189" s="104">
        <f t="shared" si="40"/>
        <v>0</v>
      </c>
      <c r="T189" s="130"/>
      <c r="U189" s="133"/>
      <c r="V189" s="104">
        <f t="shared" si="41"/>
        <v>0</v>
      </c>
      <c r="W189" s="130"/>
      <c r="X189" s="133"/>
      <c r="Y189" s="104">
        <f t="shared" si="42"/>
        <v>0</v>
      </c>
      <c r="Z189" s="130"/>
      <c r="AA189" s="133"/>
      <c r="AB189" s="104">
        <f t="shared" si="43"/>
        <v>0</v>
      </c>
      <c r="AC189" s="105">
        <f>AB189+Y189+V189+S189+P189+M189+J189+G189</f>
        <v>0</v>
      </c>
      <c r="AD189" s="140" t="s">
        <v>60</v>
      </c>
      <c r="AE189" s="140" t="s">
        <v>68</v>
      </c>
      <c r="AF189" s="258" t="s">
        <v>68</v>
      </c>
      <c r="AG189" s="244"/>
      <c r="AH189" s="136"/>
    </row>
    <row r="190" spans="2:34" ht="12.75" customHeight="1" thickBot="1" x14ac:dyDescent="0.3">
      <c r="B190" s="209"/>
      <c r="C190" s="124"/>
      <c r="D190" s="127"/>
      <c r="E190" s="130"/>
      <c r="F190" s="133"/>
      <c r="G190" s="104">
        <f t="shared" si="38"/>
        <v>0</v>
      </c>
      <c r="H190" s="130"/>
      <c r="I190" s="133"/>
      <c r="J190" s="104">
        <f t="shared" si="39"/>
        <v>0</v>
      </c>
      <c r="K190" s="130"/>
      <c r="L190" s="133"/>
      <c r="M190" s="265">
        <f>K190*L190</f>
        <v>0</v>
      </c>
      <c r="N190" s="130"/>
      <c r="O190" s="133"/>
      <c r="P190" s="104">
        <f>N190*O190</f>
        <v>0</v>
      </c>
      <c r="Q190" s="130"/>
      <c r="R190" s="133"/>
      <c r="S190" s="104">
        <f t="shared" si="40"/>
        <v>0</v>
      </c>
      <c r="T190" s="130"/>
      <c r="U190" s="133"/>
      <c r="V190" s="104">
        <f t="shared" si="41"/>
        <v>0</v>
      </c>
      <c r="W190" s="130"/>
      <c r="X190" s="133"/>
      <c r="Y190" s="104">
        <f t="shared" si="42"/>
        <v>0</v>
      </c>
      <c r="Z190" s="130"/>
      <c r="AA190" s="133"/>
      <c r="AB190" s="104">
        <f t="shared" si="43"/>
        <v>0</v>
      </c>
      <c r="AC190" s="105">
        <f>AB190+Y190+V190+S190+P190+M190+J190+G190</f>
        <v>0</v>
      </c>
      <c r="AD190" s="140" t="s">
        <v>60</v>
      </c>
      <c r="AE190" s="140" t="s">
        <v>68</v>
      </c>
      <c r="AF190" s="258" t="s">
        <v>68</v>
      </c>
      <c r="AG190" s="244"/>
      <c r="AH190" s="136"/>
    </row>
    <row r="191" spans="2:34" ht="12.75" customHeight="1" thickBot="1" x14ac:dyDescent="0.3">
      <c r="B191" s="209"/>
      <c r="C191" s="124"/>
      <c r="D191" s="127"/>
      <c r="E191" s="130"/>
      <c r="F191" s="133"/>
      <c r="G191" s="104">
        <f t="shared" si="38"/>
        <v>0</v>
      </c>
      <c r="H191" s="130"/>
      <c r="I191" s="133"/>
      <c r="J191" s="104">
        <f t="shared" si="39"/>
        <v>0</v>
      </c>
      <c r="K191" s="130"/>
      <c r="L191" s="133"/>
      <c r="M191" s="265">
        <f>K191*L191</f>
        <v>0</v>
      </c>
      <c r="N191" s="130"/>
      <c r="O191" s="133"/>
      <c r="P191" s="104">
        <f>N191*O191</f>
        <v>0</v>
      </c>
      <c r="Q191" s="130"/>
      <c r="R191" s="133"/>
      <c r="S191" s="104">
        <f t="shared" si="40"/>
        <v>0</v>
      </c>
      <c r="T191" s="130"/>
      <c r="U191" s="133"/>
      <c r="V191" s="104">
        <f t="shared" si="41"/>
        <v>0</v>
      </c>
      <c r="W191" s="130"/>
      <c r="X191" s="133"/>
      <c r="Y191" s="104">
        <f t="shared" si="42"/>
        <v>0</v>
      </c>
      <c r="Z191" s="130"/>
      <c r="AA191" s="133"/>
      <c r="AB191" s="104">
        <f t="shared" si="43"/>
        <v>0</v>
      </c>
      <c r="AC191" s="105">
        <f>AB191+Y191+V191+S191+P191+M191+J191+G191</f>
        <v>0</v>
      </c>
      <c r="AD191" s="140" t="s">
        <v>60</v>
      </c>
      <c r="AE191" s="140" t="s">
        <v>68</v>
      </c>
      <c r="AF191" s="258" t="s">
        <v>68</v>
      </c>
      <c r="AG191" s="244"/>
      <c r="AH191" s="136"/>
    </row>
    <row r="192" spans="2:34" ht="12.75" customHeight="1" thickBot="1" x14ac:dyDescent="0.3">
      <c r="B192" s="209"/>
      <c r="C192" s="124"/>
      <c r="D192" s="127"/>
      <c r="E192" s="130"/>
      <c r="F192" s="133"/>
      <c r="G192" s="104">
        <f t="shared" si="38"/>
        <v>0</v>
      </c>
      <c r="H192" s="130"/>
      <c r="I192" s="133"/>
      <c r="J192" s="104">
        <f t="shared" si="39"/>
        <v>0</v>
      </c>
      <c r="K192" s="130"/>
      <c r="L192" s="133"/>
      <c r="M192" s="265">
        <f>K192*L192</f>
        <v>0</v>
      </c>
      <c r="N192" s="130"/>
      <c r="O192" s="133"/>
      <c r="P192" s="104">
        <f>N192*O192</f>
        <v>0</v>
      </c>
      <c r="Q192" s="130"/>
      <c r="R192" s="133"/>
      <c r="S192" s="104">
        <f t="shared" si="40"/>
        <v>0</v>
      </c>
      <c r="T192" s="130"/>
      <c r="U192" s="133"/>
      <c r="V192" s="104">
        <f t="shared" si="41"/>
        <v>0</v>
      </c>
      <c r="W192" s="130"/>
      <c r="X192" s="133"/>
      <c r="Y192" s="104">
        <f t="shared" si="42"/>
        <v>0</v>
      </c>
      <c r="Z192" s="130"/>
      <c r="AA192" s="133"/>
      <c r="AB192" s="104">
        <f t="shared" si="43"/>
        <v>0</v>
      </c>
      <c r="AC192" s="105">
        <f>AB192+Y192+V192+S192+P192+M192+J192+G192</f>
        <v>0</v>
      </c>
      <c r="AD192" s="140" t="s">
        <v>60</v>
      </c>
      <c r="AE192" s="140" t="s">
        <v>68</v>
      </c>
      <c r="AF192" s="258" t="s">
        <v>68</v>
      </c>
      <c r="AG192" s="244"/>
      <c r="AH192" s="136"/>
    </row>
    <row r="193" spans="2:34" ht="12.75" customHeight="1" thickBot="1" x14ac:dyDescent="0.3">
      <c r="B193" s="209"/>
      <c r="C193" s="124"/>
      <c r="D193" s="127"/>
      <c r="E193" s="130"/>
      <c r="F193" s="133"/>
      <c r="G193" s="104">
        <f t="shared" si="38"/>
        <v>0</v>
      </c>
      <c r="H193" s="130"/>
      <c r="I193" s="133"/>
      <c r="J193" s="104">
        <f t="shared" si="39"/>
        <v>0</v>
      </c>
      <c r="K193" s="130"/>
      <c r="L193" s="133"/>
      <c r="M193" s="265">
        <f>K193*L193</f>
        <v>0</v>
      </c>
      <c r="N193" s="130"/>
      <c r="O193" s="133"/>
      <c r="P193" s="104">
        <f>N193*O193</f>
        <v>0</v>
      </c>
      <c r="Q193" s="130"/>
      <c r="R193" s="133"/>
      <c r="S193" s="104">
        <f t="shared" si="40"/>
        <v>0</v>
      </c>
      <c r="T193" s="130"/>
      <c r="U193" s="133"/>
      <c r="V193" s="104">
        <f t="shared" si="41"/>
        <v>0</v>
      </c>
      <c r="W193" s="130"/>
      <c r="X193" s="133"/>
      <c r="Y193" s="104">
        <f t="shared" si="42"/>
        <v>0</v>
      </c>
      <c r="Z193" s="130"/>
      <c r="AA193" s="133"/>
      <c r="AB193" s="104">
        <f t="shared" si="43"/>
        <v>0</v>
      </c>
      <c r="AC193" s="105">
        <f>AB193+Y193+V193+S193+P193+M193+J193+G193</f>
        <v>0</v>
      </c>
      <c r="AD193" s="140" t="s">
        <v>60</v>
      </c>
      <c r="AE193" s="140" t="s">
        <v>68</v>
      </c>
      <c r="AF193" s="258" t="s">
        <v>68</v>
      </c>
      <c r="AG193" s="244"/>
      <c r="AH193" s="136"/>
    </row>
    <row r="194" spans="2:34" ht="12.75" customHeight="1" thickBot="1" x14ac:dyDescent="0.3">
      <c r="B194" s="209"/>
      <c r="C194" s="124"/>
      <c r="D194" s="127"/>
      <c r="E194" s="130"/>
      <c r="F194" s="133"/>
      <c r="G194" s="104">
        <f t="shared" si="38"/>
        <v>0</v>
      </c>
      <c r="H194" s="130"/>
      <c r="I194" s="133"/>
      <c r="J194" s="104">
        <f t="shared" si="39"/>
        <v>0</v>
      </c>
      <c r="K194" s="130"/>
      <c r="L194" s="133"/>
      <c r="M194" s="265">
        <f>K194*L194</f>
        <v>0</v>
      </c>
      <c r="N194" s="130"/>
      <c r="O194" s="133"/>
      <c r="P194" s="104">
        <f>N194*O194</f>
        <v>0</v>
      </c>
      <c r="Q194" s="130"/>
      <c r="R194" s="133"/>
      <c r="S194" s="104">
        <f t="shared" si="40"/>
        <v>0</v>
      </c>
      <c r="T194" s="130"/>
      <c r="U194" s="133"/>
      <c r="V194" s="104">
        <f t="shared" si="41"/>
        <v>0</v>
      </c>
      <c r="W194" s="130"/>
      <c r="X194" s="133"/>
      <c r="Y194" s="104">
        <f t="shared" si="42"/>
        <v>0</v>
      </c>
      <c r="Z194" s="130"/>
      <c r="AA194" s="133"/>
      <c r="AB194" s="104">
        <f t="shared" si="43"/>
        <v>0</v>
      </c>
      <c r="AC194" s="105">
        <f>AB194+Y194+V194+S194+P194+M194+J194+G194</f>
        <v>0</v>
      </c>
      <c r="AD194" s="140" t="s">
        <v>60</v>
      </c>
      <c r="AE194" s="140" t="s">
        <v>68</v>
      </c>
      <c r="AF194" s="258" t="s">
        <v>68</v>
      </c>
      <c r="AG194" s="244"/>
      <c r="AH194" s="136"/>
    </row>
    <row r="195" spans="2:34" ht="12.75" customHeight="1" thickBot="1" x14ac:dyDescent="0.3">
      <c r="B195" s="209"/>
      <c r="C195" s="124"/>
      <c r="D195" s="127"/>
      <c r="E195" s="130"/>
      <c r="F195" s="133"/>
      <c r="G195" s="104">
        <f t="shared" si="38"/>
        <v>0</v>
      </c>
      <c r="H195" s="130"/>
      <c r="I195" s="133"/>
      <c r="J195" s="104">
        <f t="shared" si="39"/>
        <v>0</v>
      </c>
      <c r="K195" s="130"/>
      <c r="L195" s="133"/>
      <c r="M195" s="265">
        <f>K195*L195</f>
        <v>0</v>
      </c>
      <c r="N195" s="130"/>
      <c r="O195" s="133"/>
      <c r="P195" s="104">
        <f>N195*O195</f>
        <v>0</v>
      </c>
      <c r="Q195" s="130"/>
      <c r="R195" s="133"/>
      <c r="S195" s="104">
        <f t="shared" si="40"/>
        <v>0</v>
      </c>
      <c r="T195" s="130"/>
      <c r="U195" s="133"/>
      <c r="V195" s="104">
        <f t="shared" si="41"/>
        <v>0</v>
      </c>
      <c r="W195" s="130"/>
      <c r="X195" s="133"/>
      <c r="Y195" s="104">
        <f t="shared" si="42"/>
        <v>0</v>
      </c>
      <c r="Z195" s="130"/>
      <c r="AA195" s="133"/>
      <c r="AB195" s="104">
        <f t="shared" si="43"/>
        <v>0</v>
      </c>
      <c r="AC195" s="105">
        <f>AB195+Y195+V195+S195+P195+M195+J195+G195</f>
        <v>0</v>
      </c>
      <c r="AD195" s="140" t="s">
        <v>60</v>
      </c>
      <c r="AE195" s="140" t="s">
        <v>68</v>
      </c>
      <c r="AF195" s="258" t="s">
        <v>68</v>
      </c>
      <c r="AG195" s="244"/>
      <c r="AH195" s="136"/>
    </row>
    <row r="196" spans="2:34" ht="12.75" customHeight="1" thickBot="1" x14ac:dyDescent="0.3">
      <c r="B196" s="209"/>
      <c r="C196" s="124"/>
      <c r="D196" s="127"/>
      <c r="E196" s="130"/>
      <c r="F196" s="133"/>
      <c r="G196" s="104">
        <f t="shared" si="38"/>
        <v>0</v>
      </c>
      <c r="H196" s="130"/>
      <c r="I196" s="133"/>
      <c r="J196" s="104">
        <f t="shared" si="39"/>
        <v>0</v>
      </c>
      <c r="K196" s="130"/>
      <c r="L196" s="133"/>
      <c r="M196" s="265">
        <f>K196*L196</f>
        <v>0</v>
      </c>
      <c r="N196" s="130"/>
      <c r="O196" s="133"/>
      <c r="P196" s="104">
        <f>N196*O196</f>
        <v>0</v>
      </c>
      <c r="Q196" s="130"/>
      <c r="R196" s="133"/>
      <c r="S196" s="104">
        <f t="shared" si="40"/>
        <v>0</v>
      </c>
      <c r="T196" s="130"/>
      <c r="U196" s="133"/>
      <c r="V196" s="104">
        <f t="shared" si="41"/>
        <v>0</v>
      </c>
      <c r="W196" s="130"/>
      <c r="X196" s="133"/>
      <c r="Y196" s="104">
        <f t="shared" si="42"/>
        <v>0</v>
      </c>
      <c r="Z196" s="130"/>
      <c r="AA196" s="133"/>
      <c r="AB196" s="104">
        <f t="shared" si="43"/>
        <v>0</v>
      </c>
      <c r="AC196" s="105">
        <f>AB196+Y196+V196+S196+P196+M196+J196+G196</f>
        <v>0</v>
      </c>
      <c r="AD196" s="140" t="s">
        <v>60</v>
      </c>
      <c r="AE196" s="140" t="s">
        <v>68</v>
      </c>
      <c r="AF196" s="258" t="s">
        <v>68</v>
      </c>
      <c r="AG196" s="244"/>
      <c r="AH196" s="136"/>
    </row>
    <row r="197" spans="2:34" ht="12.75" customHeight="1" thickBot="1" x14ac:dyDescent="0.3">
      <c r="B197" s="209"/>
      <c r="C197" s="124"/>
      <c r="D197" s="127"/>
      <c r="E197" s="130"/>
      <c r="F197" s="133"/>
      <c r="G197" s="104">
        <f t="shared" si="38"/>
        <v>0</v>
      </c>
      <c r="H197" s="130"/>
      <c r="I197" s="133"/>
      <c r="J197" s="104">
        <f t="shared" si="39"/>
        <v>0</v>
      </c>
      <c r="K197" s="130"/>
      <c r="L197" s="133"/>
      <c r="M197" s="265">
        <f>K197*L197</f>
        <v>0</v>
      </c>
      <c r="N197" s="130"/>
      <c r="O197" s="133"/>
      <c r="P197" s="104">
        <f>N197*O197</f>
        <v>0</v>
      </c>
      <c r="Q197" s="130"/>
      <c r="R197" s="133"/>
      <c r="S197" s="104">
        <f t="shared" si="40"/>
        <v>0</v>
      </c>
      <c r="T197" s="130"/>
      <c r="U197" s="133"/>
      <c r="V197" s="104">
        <f t="shared" si="41"/>
        <v>0</v>
      </c>
      <c r="W197" s="130"/>
      <c r="X197" s="133"/>
      <c r="Y197" s="104">
        <f t="shared" si="42"/>
        <v>0</v>
      </c>
      <c r="Z197" s="130"/>
      <c r="AA197" s="133"/>
      <c r="AB197" s="104">
        <f t="shared" si="43"/>
        <v>0</v>
      </c>
      <c r="AC197" s="105">
        <f>AB197+Y197+V197+S197+P197+M197+J197+G197</f>
        <v>0</v>
      </c>
      <c r="AD197" s="140" t="s">
        <v>60</v>
      </c>
      <c r="AE197" s="140" t="s">
        <v>68</v>
      </c>
      <c r="AF197" s="258" t="s">
        <v>68</v>
      </c>
      <c r="AG197" s="244"/>
      <c r="AH197" s="136"/>
    </row>
    <row r="198" spans="2:34" ht="12.75" customHeight="1" thickBot="1" x14ac:dyDescent="0.3">
      <c r="B198" s="209"/>
      <c r="C198" s="124"/>
      <c r="D198" s="127"/>
      <c r="E198" s="130"/>
      <c r="F198" s="133"/>
      <c r="G198" s="104">
        <f t="shared" si="38"/>
        <v>0</v>
      </c>
      <c r="H198" s="130"/>
      <c r="I198" s="133"/>
      <c r="J198" s="104">
        <f t="shared" si="39"/>
        <v>0</v>
      </c>
      <c r="K198" s="130"/>
      <c r="L198" s="133"/>
      <c r="M198" s="265">
        <f>K198*L198</f>
        <v>0</v>
      </c>
      <c r="N198" s="130"/>
      <c r="O198" s="133"/>
      <c r="P198" s="104">
        <f>N198*O198</f>
        <v>0</v>
      </c>
      <c r="Q198" s="130"/>
      <c r="R198" s="133"/>
      <c r="S198" s="104">
        <f t="shared" si="40"/>
        <v>0</v>
      </c>
      <c r="T198" s="130"/>
      <c r="U198" s="133"/>
      <c r="V198" s="104">
        <f t="shared" si="41"/>
        <v>0</v>
      </c>
      <c r="W198" s="130"/>
      <c r="X198" s="133"/>
      <c r="Y198" s="104">
        <f t="shared" si="42"/>
        <v>0</v>
      </c>
      <c r="Z198" s="130"/>
      <c r="AA198" s="133"/>
      <c r="AB198" s="104">
        <f t="shared" si="43"/>
        <v>0</v>
      </c>
      <c r="AC198" s="105">
        <f>AB198+Y198+V198+S198+P198+M198+J198+G198</f>
        <v>0</v>
      </c>
      <c r="AD198" s="140" t="s">
        <v>60</v>
      </c>
      <c r="AE198" s="140" t="s">
        <v>68</v>
      </c>
      <c r="AF198" s="258" t="s">
        <v>68</v>
      </c>
      <c r="AG198" s="244"/>
      <c r="AH198" s="136"/>
    </row>
    <row r="199" spans="2:34" ht="12.75" customHeight="1" thickBot="1" x14ac:dyDescent="0.3">
      <c r="B199" s="209"/>
      <c r="C199" s="124"/>
      <c r="D199" s="127"/>
      <c r="E199" s="130"/>
      <c r="F199" s="133"/>
      <c r="G199" s="104">
        <f t="shared" si="38"/>
        <v>0</v>
      </c>
      <c r="H199" s="130"/>
      <c r="I199" s="133"/>
      <c r="J199" s="104">
        <f t="shared" si="39"/>
        <v>0</v>
      </c>
      <c r="K199" s="130"/>
      <c r="L199" s="133"/>
      <c r="M199" s="265">
        <f>K199*L199</f>
        <v>0</v>
      </c>
      <c r="N199" s="130"/>
      <c r="O199" s="133"/>
      <c r="P199" s="104">
        <f>N199*O199</f>
        <v>0</v>
      </c>
      <c r="Q199" s="130"/>
      <c r="R199" s="133"/>
      <c r="S199" s="104">
        <f t="shared" si="40"/>
        <v>0</v>
      </c>
      <c r="T199" s="130"/>
      <c r="U199" s="133"/>
      <c r="V199" s="104">
        <f t="shared" si="41"/>
        <v>0</v>
      </c>
      <c r="W199" s="130"/>
      <c r="X199" s="133"/>
      <c r="Y199" s="104">
        <f t="shared" si="42"/>
        <v>0</v>
      </c>
      <c r="Z199" s="130"/>
      <c r="AA199" s="133"/>
      <c r="AB199" s="104">
        <f t="shared" si="43"/>
        <v>0</v>
      </c>
      <c r="AC199" s="105">
        <f>AB199+Y199+V199+S199+P199+M199+J199+G199</f>
        <v>0</v>
      </c>
      <c r="AD199" s="140" t="s">
        <v>60</v>
      </c>
      <c r="AE199" s="140" t="s">
        <v>68</v>
      </c>
      <c r="AF199" s="258" t="s">
        <v>68</v>
      </c>
      <c r="AG199" s="244"/>
      <c r="AH199" s="136"/>
    </row>
    <row r="200" spans="2:34" ht="13" customHeight="1" thickBot="1" x14ac:dyDescent="0.3">
      <c r="B200" s="209"/>
      <c r="C200" s="124"/>
      <c r="D200" s="127"/>
      <c r="E200" s="130"/>
      <c r="F200" s="133"/>
      <c r="G200" s="104">
        <f t="shared" si="38"/>
        <v>0</v>
      </c>
      <c r="H200" s="130"/>
      <c r="I200" s="133"/>
      <c r="J200" s="104">
        <f t="shared" si="39"/>
        <v>0</v>
      </c>
      <c r="K200" s="130"/>
      <c r="L200" s="133"/>
      <c r="M200" s="265">
        <f>K200*L200</f>
        <v>0</v>
      </c>
      <c r="N200" s="130"/>
      <c r="O200" s="133"/>
      <c r="P200" s="104">
        <f>N200*O200</f>
        <v>0</v>
      </c>
      <c r="Q200" s="130"/>
      <c r="R200" s="133"/>
      <c r="S200" s="104">
        <f t="shared" si="40"/>
        <v>0</v>
      </c>
      <c r="T200" s="130"/>
      <c r="U200" s="133"/>
      <c r="V200" s="104">
        <f t="shared" si="41"/>
        <v>0</v>
      </c>
      <c r="W200" s="130"/>
      <c r="X200" s="133"/>
      <c r="Y200" s="104">
        <f t="shared" si="42"/>
        <v>0</v>
      </c>
      <c r="Z200" s="130"/>
      <c r="AA200" s="133"/>
      <c r="AB200" s="104">
        <f t="shared" si="43"/>
        <v>0</v>
      </c>
      <c r="AC200" s="105">
        <f>AB200+Y200+V200+S200+P200+M200+J200+G200</f>
        <v>0</v>
      </c>
      <c r="AD200" s="140" t="s">
        <v>60</v>
      </c>
      <c r="AE200" s="140" t="s">
        <v>68</v>
      </c>
      <c r="AF200" s="258" t="s">
        <v>68</v>
      </c>
      <c r="AG200" s="244"/>
      <c r="AH200" s="136"/>
    </row>
    <row r="201" spans="2:34" ht="13" customHeight="1" thickBot="1" x14ac:dyDescent="0.3">
      <c r="B201" s="209"/>
      <c r="C201" s="124"/>
      <c r="D201" s="127"/>
      <c r="E201" s="130"/>
      <c r="F201" s="133"/>
      <c r="G201" s="104">
        <f t="shared" si="38"/>
        <v>0</v>
      </c>
      <c r="H201" s="130"/>
      <c r="I201" s="133"/>
      <c r="J201" s="104">
        <f t="shared" si="39"/>
        <v>0</v>
      </c>
      <c r="K201" s="130"/>
      <c r="L201" s="133"/>
      <c r="M201" s="265">
        <f>K201*L201</f>
        <v>0</v>
      </c>
      <c r="N201" s="130"/>
      <c r="O201" s="133"/>
      <c r="P201" s="104">
        <f>N201*O201</f>
        <v>0</v>
      </c>
      <c r="Q201" s="130"/>
      <c r="R201" s="133"/>
      <c r="S201" s="104">
        <f t="shared" si="40"/>
        <v>0</v>
      </c>
      <c r="T201" s="130"/>
      <c r="U201" s="133"/>
      <c r="V201" s="104">
        <f t="shared" si="41"/>
        <v>0</v>
      </c>
      <c r="W201" s="130"/>
      <c r="X201" s="133"/>
      <c r="Y201" s="104">
        <f t="shared" si="42"/>
        <v>0</v>
      </c>
      <c r="Z201" s="130"/>
      <c r="AA201" s="133"/>
      <c r="AB201" s="104">
        <f t="shared" si="43"/>
        <v>0</v>
      </c>
      <c r="AC201" s="105">
        <f>AB201+Y201+V201+S201+P201+M201+J201+G201</f>
        <v>0</v>
      </c>
      <c r="AD201" s="140" t="s">
        <v>60</v>
      </c>
      <c r="AE201" s="140" t="s">
        <v>68</v>
      </c>
      <c r="AF201" s="258" t="s">
        <v>68</v>
      </c>
      <c r="AG201" s="244"/>
      <c r="AH201" s="136"/>
    </row>
    <row r="202" spans="2:34" ht="13" customHeight="1" thickBot="1" x14ac:dyDescent="0.3">
      <c r="B202" s="209"/>
      <c r="C202" s="124"/>
      <c r="D202" s="127"/>
      <c r="E202" s="130"/>
      <c r="F202" s="133"/>
      <c r="G202" s="104">
        <f t="shared" si="38"/>
        <v>0</v>
      </c>
      <c r="H202" s="130"/>
      <c r="I202" s="133"/>
      <c r="J202" s="104">
        <f t="shared" si="39"/>
        <v>0</v>
      </c>
      <c r="K202" s="130"/>
      <c r="L202" s="133"/>
      <c r="M202" s="265">
        <f>K202*L202</f>
        <v>0</v>
      </c>
      <c r="N202" s="130"/>
      <c r="O202" s="133"/>
      <c r="P202" s="104">
        <f>N202*O202</f>
        <v>0</v>
      </c>
      <c r="Q202" s="130"/>
      <c r="R202" s="133"/>
      <c r="S202" s="104">
        <f t="shared" si="40"/>
        <v>0</v>
      </c>
      <c r="T202" s="130"/>
      <c r="U202" s="133"/>
      <c r="V202" s="104">
        <f t="shared" si="41"/>
        <v>0</v>
      </c>
      <c r="W202" s="130"/>
      <c r="X202" s="133"/>
      <c r="Y202" s="104">
        <f t="shared" si="42"/>
        <v>0</v>
      </c>
      <c r="Z202" s="130"/>
      <c r="AA202" s="133"/>
      <c r="AB202" s="104">
        <f t="shared" si="43"/>
        <v>0</v>
      </c>
      <c r="AC202" s="105">
        <f>AB202+Y202+V202+S202+P202+M202+J202+G202</f>
        <v>0</v>
      </c>
      <c r="AD202" s="140" t="s">
        <v>60</v>
      </c>
      <c r="AE202" s="140" t="s">
        <v>68</v>
      </c>
      <c r="AF202" s="258" t="s">
        <v>68</v>
      </c>
      <c r="AG202" s="244"/>
      <c r="AH202" s="136"/>
    </row>
    <row r="203" spans="2:34" ht="13" customHeight="1" thickBot="1" x14ac:dyDescent="0.3">
      <c r="B203" s="209"/>
      <c r="C203" s="124"/>
      <c r="D203" s="127"/>
      <c r="E203" s="130"/>
      <c r="F203" s="133"/>
      <c r="G203" s="104">
        <f t="shared" si="38"/>
        <v>0</v>
      </c>
      <c r="H203" s="130"/>
      <c r="I203" s="133"/>
      <c r="J203" s="104">
        <f t="shared" si="39"/>
        <v>0</v>
      </c>
      <c r="K203" s="130"/>
      <c r="L203" s="133"/>
      <c r="M203" s="265">
        <f>K203*L203</f>
        <v>0</v>
      </c>
      <c r="N203" s="130"/>
      <c r="O203" s="133"/>
      <c r="P203" s="104">
        <f>N203*O203</f>
        <v>0</v>
      </c>
      <c r="Q203" s="130"/>
      <c r="R203" s="133"/>
      <c r="S203" s="104">
        <f t="shared" si="40"/>
        <v>0</v>
      </c>
      <c r="T203" s="130"/>
      <c r="U203" s="133"/>
      <c r="V203" s="104">
        <f t="shared" si="41"/>
        <v>0</v>
      </c>
      <c r="W203" s="130"/>
      <c r="X203" s="133"/>
      <c r="Y203" s="104">
        <f t="shared" si="42"/>
        <v>0</v>
      </c>
      <c r="Z203" s="130"/>
      <c r="AA203" s="133"/>
      <c r="AB203" s="104">
        <f t="shared" si="43"/>
        <v>0</v>
      </c>
      <c r="AC203" s="105">
        <f>AB203+Y203+V203+S203+P203+M203+J203+G203</f>
        <v>0</v>
      </c>
      <c r="AD203" s="140" t="s">
        <v>60</v>
      </c>
      <c r="AE203" s="140" t="s">
        <v>68</v>
      </c>
      <c r="AF203" s="258" t="s">
        <v>68</v>
      </c>
      <c r="AG203" s="244"/>
      <c r="AH203" s="136"/>
    </row>
    <row r="204" spans="2:34" ht="13" customHeight="1" thickBot="1" x14ac:dyDescent="0.3">
      <c r="B204" s="209"/>
      <c r="C204" s="124"/>
      <c r="D204" s="127"/>
      <c r="E204" s="130"/>
      <c r="F204" s="133"/>
      <c r="G204" s="104">
        <f t="shared" si="38"/>
        <v>0</v>
      </c>
      <c r="H204" s="130"/>
      <c r="I204" s="133"/>
      <c r="J204" s="104">
        <f t="shared" si="39"/>
        <v>0</v>
      </c>
      <c r="K204" s="130"/>
      <c r="L204" s="133"/>
      <c r="M204" s="265">
        <f>K204*L204</f>
        <v>0</v>
      </c>
      <c r="N204" s="130"/>
      <c r="O204" s="133"/>
      <c r="P204" s="104">
        <f>N204*O204</f>
        <v>0</v>
      </c>
      <c r="Q204" s="130"/>
      <c r="R204" s="133"/>
      <c r="S204" s="104">
        <f t="shared" si="40"/>
        <v>0</v>
      </c>
      <c r="T204" s="130"/>
      <c r="U204" s="133"/>
      <c r="V204" s="104">
        <f t="shared" si="41"/>
        <v>0</v>
      </c>
      <c r="W204" s="130"/>
      <c r="X204" s="133"/>
      <c r="Y204" s="104">
        <f t="shared" si="42"/>
        <v>0</v>
      </c>
      <c r="Z204" s="130"/>
      <c r="AA204" s="133"/>
      <c r="AB204" s="104">
        <f t="shared" si="43"/>
        <v>0</v>
      </c>
      <c r="AC204" s="105">
        <f>AB204+Y204+V204+S204+P204+M204+J204+G204</f>
        <v>0</v>
      </c>
      <c r="AD204" s="140" t="s">
        <v>60</v>
      </c>
      <c r="AE204" s="140" t="s">
        <v>68</v>
      </c>
      <c r="AF204" s="258" t="s">
        <v>68</v>
      </c>
      <c r="AG204" s="244"/>
      <c r="AH204" s="136"/>
    </row>
    <row r="205" spans="2:34" ht="13" customHeight="1" thickBot="1" x14ac:dyDescent="0.3">
      <c r="B205" s="209"/>
      <c r="C205" s="124"/>
      <c r="D205" s="127"/>
      <c r="E205" s="130"/>
      <c r="F205" s="133"/>
      <c r="G205" s="104">
        <f t="shared" si="38"/>
        <v>0</v>
      </c>
      <c r="H205" s="130"/>
      <c r="I205" s="133"/>
      <c r="J205" s="104">
        <f t="shared" si="39"/>
        <v>0</v>
      </c>
      <c r="K205" s="130"/>
      <c r="L205" s="133"/>
      <c r="M205" s="265">
        <f>K205*L205</f>
        <v>0</v>
      </c>
      <c r="N205" s="130"/>
      <c r="O205" s="133"/>
      <c r="P205" s="104">
        <f>N205*O205</f>
        <v>0</v>
      </c>
      <c r="Q205" s="130"/>
      <c r="R205" s="133"/>
      <c r="S205" s="104">
        <f t="shared" si="40"/>
        <v>0</v>
      </c>
      <c r="T205" s="130"/>
      <c r="U205" s="133"/>
      <c r="V205" s="104">
        <f t="shared" si="41"/>
        <v>0</v>
      </c>
      <c r="W205" s="130"/>
      <c r="X205" s="133"/>
      <c r="Y205" s="104">
        <f t="shared" si="42"/>
        <v>0</v>
      </c>
      <c r="Z205" s="130"/>
      <c r="AA205" s="133"/>
      <c r="AB205" s="104">
        <f t="shared" si="43"/>
        <v>0</v>
      </c>
      <c r="AC205" s="105">
        <f>AB205+Y205+V205+S205+P205+M205+J205+G205</f>
        <v>0</v>
      </c>
      <c r="AD205" s="140" t="s">
        <v>60</v>
      </c>
      <c r="AE205" s="140" t="s">
        <v>68</v>
      </c>
      <c r="AF205" s="258" t="s">
        <v>68</v>
      </c>
      <c r="AG205" s="244"/>
      <c r="AH205" s="136"/>
    </row>
    <row r="206" spans="2:34" ht="13" customHeight="1" thickBot="1" x14ac:dyDescent="0.3">
      <c r="B206" s="210"/>
      <c r="C206" s="125"/>
      <c r="D206" s="128"/>
      <c r="E206" s="131"/>
      <c r="F206" s="134"/>
      <c r="G206" s="106">
        <f t="shared" si="38"/>
        <v>0</v>
      </c>
      <c r="H206" s="131"/>
      <c r="I206" s="134"/>
      <c r="J206" s="106">
        <f t="shared" si="39"/>
        <v>0</v>
      </c>
      <c r="K206" s="131"/>
      <c r="L206" s="134"/>
      <c r="M206" s="266">
        <f>K206*L206</f>
        <v>0</v>
      </c>
      <c r="N206" s="131"/>
      <c r="O206" s="134"/>
      <c r="P206" s="106">
        <f>N206*O206</f>
        <v>0</v>
      </c>
      <c r="Q206" s="131"/>
      <c r="R206" s="134"/>
      <c r="S206" s="106">
        <f t="shared" si="40"/>
        <v>0</v>
      </c>
      <c r="T206" s="131"/>
      <c r="U206" s="134"/>
      <c r="V206" s="106">
        <f t="shared" si="41"/>
        <v>0</v>
      </c>
      <c r="W206" s="131"/>
      <c r="X206" s="134"/>
      <c r="Y206" s="106">
        <f t="shared" si="42"/>
        <v>0</v>
      </c>
      <c r="Z206" s="131"/>
      <c r="AA206" s="134"/>
      <c r="AB206" s="106">
        <f t="shared" si="43"/>
        <v>0</v>
      </c>
      <c r="AC206" s="107">
        <f>AB206+Y206+V206+S206+P206+M206+J206+G206</f>
        <v>0</v>
      </c>
      <c r="AD206" s="140" t="s">
        <v>60</v>
      </c>
      <c r="AE206" s="140" t="s">
        <v>68</v>
      </c>
      <c r="AF206" s="258" t="s">
        <v>68</v>
      </c>
      <c r="AG206" s="244"/>
      <c r="AH206" s="137"/>
    </row>
    <row r="207" spans="2:34" ht="13.5" thickBot="1" x14ac:dyDescent="0.3">
      <c r="B207" s="206" t="s">
        <v>31</v>
      </c>
      <c r="C207" s="206"/>
      <c r="D207" s="206"/>
      <c r="E207" s="207">
        <f>ROUNDUP(SUM(G187:G206),0)</f>
        <v>0</v>
      </c>
      <c r="F207" s="207"/>
      <c r="G207" s="207"/>
      <c r="H207" s="207">
        <f>ROUNDUP(SUM(J187:J206),0)</f>
        <v>0</v>
      </c>
      <c r="I207" s="207"/>
      <c r="J207" s="207"/>
      <c r="K207" s="272">
        <f>ROUNDUP(SUM(M187:M206),0)</f>
        <v>0</v>
      </c>
      <c r="L207" s="273"/>
      <c r="M207" s="274"/>
      <c r="N207" s="272">
        <f>ROUNDUP(SUM(P187:P206),0)</f>
        <v>0</v>
      </c>
      <c r="O207" s="273"/>
      <c r="P207" s="274"/>
      <c r="Q207" s="207">
        <f>ROUNDUP(SUM(S187:S206),0)</f>
        <v>0</v>
      </c>
      <c r="R207" s="207"/>
      <c r="S207" s="207"/>
      <c r="T207" s="207">
        <f>ROUNDUP(SUM(V187:V206),0)</f>
        <v>0</v>
      </c>
      <c r="U207" s="207"/>
      <c r="V207" s="207"/>
      <c r="W207" s="207">
        <f>ROUNDUP(SUM(Y187:Y206),0)</f>
        <v>0</v>
      </c>
      <c r="X207" s="207"/>
      <c r="Y207" s="207"/>
      <c r="Z207" s="207">
        <f>ROUNDUP(SUM(AB187:AB206),0)</f>
        <v>0</v>
      </c>
      <c r="AA207" s="207"/>
      <c r="AB207" s="207"/>
      <c r="AC207" s="108">
        <f>ROUNDUP(SUM(AC187:AC206),0)</f>
        <v>0</v>
      </c>
      <c r="AD207" s="141"/>
      <c r="AE207" s="141"/>
      <c r="AF207" s="141"/>
      <c r="AG207" s="245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27" t="s">
        <v>34</v>
      </c>
      <c r="F209" s="227"/>
      <c r="G209" s="227"/>
      <c r="H209" s="228" t="s">
        <v>35</v>
      </c>
      <c r="I209" s="228"/>
      <c r="J209" s="228"/>
      <c r="K209" s="226" t="s">
        <v>36</v>
      </c>
      <c r="L209" s="271"/>
      <c r="M209" s="228"/>
      <c r="N209" s="226" t="s">
        <v>37</v>
      </c>
      <c r="O209" s="271"/>
      <c r="P209" s="228"/>
      <c r="Q209" s="225" t="s">
        <v>38</v>
      </c>
      <c r="R209" s="225"/>
      <c r="S209" s="225"/>
      <c r="T209" s="225" t="s">
        <v>39</v>
      </c>
      <c r="U209" s="225"/>
      <c r="V209" s="225"/>
      <c r="W209" s="225" t="s">
        <v>40</v>
      </c>
      <c r="X209" s="225"/>
      <c r="Y209" s="225"/>
      <c r="Z209" s="225" t="s">
        <v>41</v>
      </c>
      <c r="AA209" s="225"/>
      <c r="AB209" s="226"/>
      <c r="AC209" s="262" t="s">
        <v>16</v>
      </c>
      <c r="AD209" s="200" t="s">
        <v>59</v>
      </c>
      <c r="AE209" s="263"/>
      <c r="AF209" s="263"/>
      <c r="AG209" s="263"/>
      <c r="AH209" s="201"/>
    </row>
    <row r="210" spans="2:34" ht="13.5" thickBot="1" x14ac:dyDescent="0.3">
      <c r="B210" s="220" t="s">
        <v>46</v>
      </c>
      <c r="C210" s="221"/>
      <c r="D210" s="222"/>
      <c r="E210" s="218">
        <f>ROUNDUP(E207+E182+E157+E132+E107+E82+I57,0)</f>
        <v>0</v>
      </c>
      <c r="F210" s="219"/>
      <c r="G210" s="219"/>
      <c r="H210" s="218">
        <f>ROUNDUP(H207+H182+H157+H132+H107+H82+K57,0)</f>
        <v>0</v>
      </c>
      <c r="I210" s="219"/>
      <c r="J210" s="219"/>
      <c r="K210" s="268">
        <f>ROUNDUP(K207+K182+K157+K132+K107+K82+M57,0)</f>
        <v>0</v>
      </c>
      <c r="L210" s="269"/>
      <c r="M210" s="270"/>
      <c r="N210" s="268">
        <f>ROUNDUP(N207+N182+N157+N132+N107+N82+O57,0)</f>
        <v>0</v>
      </c>
      <c r="O210" s="269"/>
      <c r="P210" s="270"/>
      <c r="Q210" s="218">
        <f>ROUNDUP(Q207+Q182+Q157+Q132+Q107+Q82+Q57,0)</f>
        <v>0</v>
      </c>
      <c r="R210" s="219"/>
      <c r="S210" s="219"/>
      <c r="T210" s="218">
        <f>ROUNDUP(T207+T182+T157+T132+T107+T82+S57,0)</f>
        <v>0</v>
      </c>
      <c r="U210" s="219"/>
      <c r="V210" s="219"/>
      <c r="W210" s="218">
        <f>ROUNDUP(W207+W182+W157+W132+W107+W82+U57,0)</f>
        <v>0</v>
      </c>
      <c r="X210" s="219"/>
      <c r="Y210" s="219"/>
      <c r="Z210" s="218">
        <f>ROUNDUP(Z207+Z182+Z157+Z132+Z107+Z82+W57,0)</f>
        <v>0</v>
      </c>
      <c r="AA210" s="219"/>
      <c r="AB210" s="219"/>
      <c r="AC210" s="267">
        <f>ROUNDUP(AC207+AC182+AC157+AC132+AC107+AC82+X57,0)</f>
        <v>0</v>
      </c>
      <c r="AD210" s="312"/>
      <c r="AE210" s="313"/>
      <c r="AF210" s="313"/>
      <c r="AG210" s="313"/>
      <c r="AH210" s="314"/>
    </row>
  </sheetData>
  <sheetProtection algorithmName="SHA-512" hashValue="jVQbznEo3QiUjg81T49rItajDGqExVnqD+vzOsTU6GoiVxbe83zcVkBM0sUqx1aHt1YolJarR/qxSfUJ/G3XEw==" saltValue="s5pZeHxHp+HHiX4TCAn4tg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AD209:AH209"/>
    <mergeCell ref="AD210:AH210"/>
    <mergeCell ref="B83:Q83"/>
    <mergeCell ref="G17:L17"/>
    <mergeCell ref="G27:L28"/>
    <mergeCell ref="G29:L29"/>
    <mergeCell ref="AC56:AD56"/>
    <mergeCell ref="AC57:AD57"/>
    <mergeCell ref="AF60:AF61"/>
    <mergeCell ref="AG60:AG61"/>
    <mergeCell ref="AF85:AF86"/>
    <mergeCell ref="AG85:AG86"/>
    <mergeCell ref="AF110:AF111"/>
    <mergeCell ref="AG110:AG111"/>
    <mergeCell ref="AF135:AF136"/>
    <mergeCell ref="AG135:AG13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E60:AE61"/>
    <mergeCell ref="AE85:AE86"/>
    <mergeCell ref="AE110:AE111"/>
    <mergeCell ref="AE135:AE136"/>
    <mergeCell ref="AE160:AE161"/>
    <mergeCell ref="AE185:AE186"/>
    <mergeCell ref="AH60:AH61"/>
    <mergeCell ref="AH85:AH86"/>
    <mergeCell ref="AH110:AH111"/>
    <mergeCell ref="AH135:AH136"/>
    <mergeCell ref="AH160:AH161"/>
    <mergeCell ref="AH185:AH186"/>
    <mergeCell ref="AF160:AF161"/>
    <mergeCell ref="AG160:AG161"/>
    <mergeCell ref="AF185:AF186"/>
    <mergeCell ref="AG185:AG186"/>
    <mergeCell ref="AC60:AC61"/>
    <mergeCell ref="B60:B81"/>
    <mergeCell ref="E60:G60"/>
    <mergeCell ref="H60:J60"/>
    <mergeCell ref="K60:M60"/>
    <mergeCell ref="N60:P60"/>
    <mergeCell ref="C5:H5"/>
    <mergeCell ref="C6:H6"/>
    <mergeCell ref="C7:H7"/>
    <mergeCell ref="B37:B56"/>
    <mergeCell ref="G18:L18"/>
    <mergeCell ref="C8:H8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N82:P82"/>
    <mergeCell ref="Q82:S82"/>
    <mergeCell ref="T82:V82"/>
    <mergeCell ref="W82:Y82"/>
    <mergeCell ref="Z82:AB82"/>
    <mergeCell ref="E82:G82"/>
    <mergeCell ref="H82:J82"/>
    <mergeCell ref="Q60:S60"/>
    <mergeCell ref="T60:V60"/>
    <mergeCell ref="W60:Y60"/>
    <mergeCell ref="Z60:AB60"/>
    <mergeCell ref="T85:V85"/>
    <mergeCell ref="W85:Y85"/>
    <mergeCell ref="Z85:AB85"/>
    <mergeCell ref="AC85:AC86"/>
    <mergeCell ref="B85:B106"/>
    <mergeCell ref="E85:G85"/>
    <mergeCell ref="H85:J85"/>
    <mergeCell ref="K85:M85"/>
    <mergeCell ref="N85:P85"/>
    <mergeCell ref="Q85:S85"/>
    <mergeCell ref="Z110:AB110"/>
    <mergeCell ref="AC110:AC111"/>
    <mergeCell ref="Z107:AB107"/>
    <mergeCell ref="B110:B131"/>
    <mergeCell ref="E110:G110"/>
    <mergeCell ref="H110:J110"/>
    <mergeCell ref="K110:M110"/>
    <mergeCell ref="N110:P110"/>
    <mergeCell ref="Q110:S110"/>
    <mergeCell ref="T110:V110"/>
    <mergeCell ref="W110:Y110"/>
    <mergeCell ref="H107:J107"/>
    <mergeCell ref="K107:M107"/>
    <mergeCell ref="N107:P107"/>
    <mergeCell ref="Q107:S107"/>
    <mergeCell ref="T107:V107"/>
    <mergeCell ref="W107:Y107"/>
    <mergeCell ref="E107:G107"/>
    <mergeCell ref="Z132:AB132"/>
    <mergeCell ref="H132:J132"/>
    <mergeCell ref="K132:M132"/>
    <mergeCell ref="N132:P132"/>
    <mergeCell ref="Q132:S132"/>
    <mergeCell ref="T132:V132"/>
    <mergeCell ref="W132:Y132"/>
    <mergeCell ref="E132:G132"/>
    <mergeCell ref="T135:V135"/>
    <mergeCell ref="W135:Y135"/>
    <mergeCell ref="Z135:AB135"/>
    <mergeCell ref="AC135:AC136"/>
    <mergeCell ref="C135:D135"/>
    <mergeCell ref="B135:B156"/>
    <mergeCell ref="E135:G135"/>
    <mergeCell ref="H135:J135"/>
    <mergeCell ref="K135:M135"/>
    <mergeCell ref="N135:P135"/>
    <mergeCell ref="Q135:S135"/>
    <mergeCell ref="Z182:AB182"/>
    <mergeCell ref="E160:G160"/>
    <mergeCell ref="H160:J160"/>
    <mergeCell ref="K160:M160"/>
    <mergeCell ref="T157:V157"/>
    <mergeCell ref="W157:Y157"/>
    <mergeCell ref="Q160:S160"/>
    <mergeCell ref="T160:V160"/>
    <mergeCell ref="W160:Y160"/>
    <mergeCell ref="C160:D160"/>
    <mergeCell ref="Z157:AB157"/>
    <mergeCell ref="E157:G157"/>
    <mergeCell ref="H157:J157"/>
    <mergeCell ref="K157:M157"/>
    <mergeCell ref="N157:P157"/>
    <mergeCell ref="Q157:S157"/>
    <mergeCell ref="B157:D157"/>
    <mergeCell ref="Z207:AB207"/>
    <mergeCell ref="E209:G209"/>
    <mergeCell ref="H209:J209"/>
    <mergeCell ref="K209:M209"/>
    <mergeCell ref="N209:P209"/>
    <mergeCell ref="Q209:S209"/>
    <mergeCell ref="E207:G207"/>
    <mergeCell ref="H207:J207"/>
    <mergeCell ref="K207:M207"/>
    <mergeCell ref="Z210:AB210"/>
    <mergeCell ref="B210:D210"/>
    <mergeCell ref="G11:L11"/>
    <mergeCell ref="G12:L12"/>
    <mergeCell ref="G13:L13"/>
    <mergeCell ref="G14:L14"/>
    <mergeCell ref="G15:L15"/>
    <mergeCell ref="G16:L16"/>
    <mergeCell ref="T209:V209"/>
    <mergeCell ref="W209:Y209"/>
    <mergeCell ref="Z209:AB209"/>
    <mergeCell ref="E210:G210"/>
    <mergeCell ref="H210:J210"/>
    <mergeCell ref="K210:M210"/>
    <mergeCell ref="N210:P210"/>
    <mergeCell ref="Q210:S210"/>
    <mergeCell ref="T210:V210"/>
    <mergeCell ref="W210:Y210"/>
    <mergeCell ref="N207:P207"/>
    <mergeCell ref="Q207:S207"/>
    <mergeCell ref="T207:V207"/>
    <mergeCell ref="W207:Y207"/>
    <mergeCell ref="B207:D207"/>
    <mergeCell ref="G24:L24"/>
    <mergeCell ref="G19:L19"/>
    <mergeCell ref="C60:D60"/>
    <mergeCell ref="B82:D82"/>
    <mergeCell ref="C85:D85"/>
    <mergeCell ref="B107:D107"/>
    <mergeCell ref="C110:D110"/>
    <mergeCell ref="B132:D132"/>
    <mergeCell ref="K82:M82"/>
    <mergeCell ref="E36:F36"/>
    <mergeCell ref="B57:F57"/>
    <mergeCell ref="N185:P185"/>
    <mergeCell ref="B185:B206"/>
    <mergeCell ref="E185:G185"/>
    <mergeCell ref="H185:J185"/>
    <mergeCell ref="K185:M185"/>
    <mergeCell ref="E182:G182"/>
    <mergeCell ref="H182:J182"/>
    <mergeCell ref="K182:M182"/>
    <mergeCell ref="N160:P160"/>
    <mergeCell ref="B160:B181"/>
    <mergeCell ref="N182:P182"/>
    <mergeCell ref="Z34:AA34"/>
    <mergeCell ref="C4:H4"/>
    <mergeCell ref="AD60:AD61"/>
    <mergeCell ref="AD85:AD86"/>
    <mergeCell ref="AD110:AD111"/>
    <mergeCell ref="AD135:AD136"/>
    <mergeCell ref="AD160:AD161"/>
    <mergeCell ref="AD185:AD186"/>
    <mergeCell ref="B182:D182"/>
    <mergeCell ref="C185:D185"/>
    <mergeCell ref="Z160:AB160"/>
    <mergeCell ref="AC160:AC161"/>
    <mergeCell ref="Q185:S185"/>
    <mergeCell ref="T185:V185"/>
    <mergeCell ref="W185:Y185"/>
    <mergeCell ref="Z185:AB185"/>
    <mergeCell ref="AC185:AC186"/>
    <mergeCell ref="Q182:S182"/>
    <mergeCell ref="T182:V182"/>
    <mergeCell ref="W182:Y182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4">
      <iconSet iconSet="3Symbols">
        <cfvo type="percent" val="0"/>
        <cfvo type="num" val="1"/>
        <cfvo type="num" val="3"/>
      </iconSet>
    </cfRule>
  </conditionalFormatting>
  <dataValidations disablePrompts="1" count="5">
    <dataValidation type="list" allowBlank="1" showInputMessage="1" showErrorMessage="1" sqref="AD62:AD81 Y37:Y56 AD87:AD106 AD112:AD131 AD137:AD156 AD162:AD181 AD187:AD206" xr:uid="{00000000-0002-0000-0400-000000000000}">
      <formula1>"HT , TTC"</formula1>
    </dataValidation>
    <dataValidation type="list" showInputMessage="1" showErrorMessage="1" sqref="Z37:AA56 AE62:AF81 AE87:AF106 AE112:AF131 AE137:AF156 AE162:AF181 AE187:AF206" xr:uid="{00000000-0002-0000-0400-000001000000}">
      <formula1>"NON , OUI"</formula1>
    </dataValidation>
    <dataValidation type="list" allowBlank="1" showInputMessage="1" showErrorMessage="1" promptTitle="Choisissez PUBLIC ou PRIVE" prompt="Choisissez PUBLIC ou PRIVE" sqref="C6:H6" xr:uid="{00000000-0002-0000-0400-000002000000}">
      <formula1>"PRIVE,PUBLIC"</formula1>
    </dataValidation>
    <dataValidation type="list" allowBlank="1" showInputMessage="1" showErrorMessage="1" promptTitle="Choisissez PUBLIC ou PRIVE" sqref="C7:H7" xr:uid="{00000000-0002-0000-0400-000003000000}">
      <formula1>"COMMUNAUTAIRE , PAYS-TIERS"</formula1>
    </dataValidation>
    <dataValidation type="list" allowBlank="1" showInputMessage="1" showErrorMessage="1" promptTitle="Choisissez HT ou TTC" prompt="Choisissez HT ou TTC" sqref="C8:H8" xr:uid="{00000000-0002-0000-0400-000004000000}">
      <formula1>"HT ,TTC "</formula1>
    </dataValidation>
  </dataValidations>
  <hyperlinks>
    <hyperlink ref="G12" location="'Chef de file'!A56" display="Frais de personnel" xr:uid="{00000000-0004-0000-0400-000000000000}"/>
    <hyperlink ref="G13:L13" location="'Chef de file'!A81" display="Frais administratifs, de bureau / dépenses indirectes" xr:uid="{00000000-0004-0000-0400-000001000000}"/>
    <hyperlink ref="G14:L14" location="'Chef de file'!A106" display="Frais de déplacement hébergement" xr:uid="{00000000-0004-0000-0400-000002000000}"/>
    <hyperlink ref="G15:L15" location="'Chef de file'!A131" display="Equipements" xr:uid="{00000000-0004-0000-0400-000003000000}"/>
    <hyperlink ref="G16:L16" location="'Chef de file'!A157" display="Infrastructures et travaux " xr:uid="{00000000-0004-0000-0400-000005000000}"/>
    <hyperlink ref="G18:L18" location="'Chef de file'!A207" display="Communication et capitalisation" xr:uid="{00000000-0004-0000-0400-000008000000}"/>
    <hyperlink ref="G19:L19" location="'Chef de file'!A211" display="Total" xr:uid="{00000000-0004-0000-0400-000009000000}"/>
    <hyperlink ref="G17:L17" location="'Chef de file'!A182" display="Compétences et services externes" xr:uid="{B917E3CD-3AD2-4ABF-8A14-948A0C6BB0C0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0C9A2EC-B8E0-4283-ACB7-B1F99ACFA748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DD5-51C4-445A-877F-4473A2B6E0F2}">
  <sheetPr>
    <tabColor theme="9" tint="-0.499984740745262"/>
    <pageSetUpPr fitToPage="1"/>
  </sheetPr>
  <dimension ref="A1:AJ210"/>
  <sheetViews>
    <sheetView showGridLines="0" zoomScale="70" zoomScaleNormal="70" zoomScalePageLayoutView="40" workbookViewId="0">
      <selection activeCell="G11" sqref="G11:L11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119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202"/>
      <c r="D4" s="202"/>
      <c r="E4" s="202"/>
      <c r="F4" s="202"/>
      <c r="G4" s="202"/>
      <c r="H4" s="203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29"/>
      <c r="D5" s="229"/>
      <c r="E5" s="229"/>
      <c r="F5" s="229"/>
      <c r="G5" s="229"/>
      <c r="H5" s="230"/>
    </row>
    <row r="6" spans="1:34" x14ac:dyDescent="0.25">
      <c r="B6" s="61" t="s">
        <v>18</v>
      </c>
      <c r="C6" s="231"/>
      <c r="D6" s="231"/>
      <c r="E6" s="231"/>
      <c r="F6" s="231"/>
      <c r="G6" s="231"/>
      <c r="H6" s="232"/>
    </row>
    <row r="7" spans="1:34" x14ac:dyDescent="0.25">
      <c r="B7" s="61" t="s">
        <v>19</v>
      </c>
      <c r="C7" s="231"/>
      <c r="D7" s="231"/>
      <c r="E7" s="231"/>
      <c r="F7" s="231"/>
      <c r="G7" s="231"/>
      <c r="H7" s="232"/>
      <c r="K7" s="62"/>
    </row>
    <row r="8" spans="1:34" ht="13" thickBot="1" x14ac:dyDescent="0.3">
      <c r="B8" s="63" t="s">
        <v>115</v>
      </c>
      <c r="C8" s="233"/>
      <c r="D8" s="233"/>
      <c r="E8" s="233"/>
      <c r="F8" s="233"/>
      <c r="G8" s="233"/>
      <c r="H8" s="234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223" t="s">
        <v>45</v>
      </c>
      <c r="H11" s="224"/>
      <c r="I11" s="224"/>
      <c r="J11" s="224"/>
      <c r="K11" s="224"/>
      <c r="L11" s="22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11" t="s">
        <v>10</v>
      </c>
      <c r="H12" s="212"/>
      <c r="I12" s="212"/>
      <c r="J12" s="212"/>
      <c r="K12" s="212"/>
      <c r="L12" s="213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11" t="s">
        <v>110</v>
      </c>
      <c r="H13" s="235"/>
      <c r="I13" s="235"/>
      <c r="J13" s="235"/>
      <c r="K13" s="235"/>
      <c r="L13" s="236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11" t="s">
        <v>87</v>
      </c>
      <c r="H14" s="212"/>
      <c r="I14" s="212"/>
      <c r="J14" s="212"/>
      <c r="K14" s="212"/>
      <c r="L14" s="213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>IF(C$30&gt;0,C15/C$30,0)</f>
        <v>0</v>
      </c>
      <c r="G15" s="211" t="s">
        <v>111</v>
      </c>
      <c r="H15" s="235"/>
      <c r="I15" s="235"/>
      <c r="J15" s="235"/>
      <c r="K15" s="235"/>
      <c r="L15" s="236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>IF(C$30&gt;0,C16/C$30,0)</f>
        <v>0</v>
      </c>
      <c r="G16" s="211" t="s">
        <v>108</v>
      </c>
      <c r="H16" s="235"/>
      <c r="I16" s="235"/>
      <c r="J16" s="235"/>
      <c r="K16" s="235"/>
      <c r="L16" s="236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>IF(C$30&gt;0,C17/C$30,0)</f>
        <v>0</v>
      </c>
      <c r="G17" s="211" t="s">
        <v>14</v>
      </c>
      <c r="H17" s="276"/>
      <c r="I17" s="276"/>
      <c r="J17" s="276"/>
      <c r="K17" s="276"/>
      <c r="L17" s="277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>IF(C$30&gt;0,C18/C$30,0)</f>
        <v>0</v>
      </c>
      <c r="G18" s="211" t="s">
        <v>109</v>
      </c>
      <c r="H18" s="235"/>
      <c r="I18" s="235"/>
      <c r="J18" s="235"/>
      <c r="K18" s="235"/>
      <c r="L18" s="236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>IF(C$30&gt;0,C19/C$30,0)</f>
        <v>0</v>
      </c>
      <c r="G19" s="211" t="s">
        <v>16</v>
      </c>
      <c r="H19" s="235"/>
      <c r="I19" s="235"/>
      <c r="J19" s="235"/>
      <c r="K19" s="235"/>
      <c r="L19" s="236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>IF(C$30&gt;0,C20/C$30,0)</f>
        <v>0</v>
      </c>
      <c r="E20" s="56"/>
    </row>
    <row r="21" spans="2:14" x14ac:dyDescent="0.25">
      <c r="B21" s="81" t="s">
        <v>7</v>
      </c>
      <c r="C21" s="121">
        <v>0</v>
      </c>
      <c r="D21" s="82">
        <f>IF(C$30&gt;0,C21/C$30,0)</f>
        <v>0</v>
      </c>
      <c r="E21" s="62"/>
    </row>
    <row r="22" spans="2:14" x14ac:dyDescent="0.25">
      <c r="B22" s="83" t="s">
        <v>4</v>
      </c>
      <c r="C22" s="122">
        <v>0</v>
      </c>
      <c r="D22" s="84">
        <f>IF(C$30&gt;0,C22/C$30,0)</f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>IF(C$30&gt;0,C23/C$30,0)</f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>IF(C$30&gt;0,C24/C$30,0)</f>
        <v>0</v>
      </c>
      <c r="E24" s="62"/>
      <c r="G24" s="281" t="s">
        <v>42</v>
      </c>
      <c r="H24" s="282"/>
      <c r="I24" s="282"/>
      <c r="J24" s="282"/>
      <c r="K24" s="282"/>
      <c r="L24" s="283"/>
    </row>
    <row r="25" spans="2:14" ht="13" x14ac:dyDescent="0.25">
      <c r="B25" s="81" t="s">
        <v>101</v>
      </c>
      <c r="C25" s="121">
        <v>0</v>
      </c>
      <c r="D25" s="82">
        <f>IF(C$30&gt;0,C25/C$30,0)</f>
        <v>0</v>
      </c>
      <c r="E25" s="62"/>
      <c r="G25" s="284" t="s">
        <v>104</v>
      </c>
      <c r="H25" s="279"/>
      <c r="I25" s="279"/>
      <c r="J25" s="280"/>
      <c r="K25" s="279"/>
      <c r="L25" s="285"/>
    </row>
    <row r="26" spans="2:14" ht="13" x14ac:dyDescent="0.25">
      <c r="B26" s="81" t="s">
        <v>102</v>
      </c>
      <c r="C26" s="121">
        <v>0</v>
      </c>
      <c r="D26" s="82">
        <f>IF(C$30&gt;0,C26/C$30,0)</f>
        <v>0</v>
      </c>
      <c r="E26" s="62"/>
      <c r="G26" s="284" t="s">
        <v>114</v>
      </c>
      <c r="H26" s="279"/>
      <c r="I26" s="279"/>
      <c r="J26" s="280"/>
      <c r="K26" s="279"/>
      <c r="L26" s="285"/>
    </row>
    <row r="27" spans="2:14" ht="13" customHeight="1" x14ac:dyDescent="0.25">
      <c r="B27" s="81" t="s">
        <v>103</v>
      </c>
      <c r="C27" s="121">
        <v>0</v>
      </c>
      <c r="D27" s="82">
        <f>IF(C$30&gt;0,C27/C$30,0)</f>
        <v>0</v>
      </c>
      <c r="E27" s="62"/>
      <c r="G27" s="286" t="s">
        <v>112</v>
      </c>
      <c r="H27" s="278"/>
      <c r="I27" s="278"/>
      <c r="J27" s="278"/>
      <c r="K27" s="278"/>
      <c r="L27" s="287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86"/>
      <c r="H28" s="278"/>
      <c r="I28" s="278"/>
      <c r="J28" s="278"/>
      <c r="K28" s="278"/>
      <c r="L28" s="287"/>
    </row>
    <row r="29" spans="2:14" ht="34" customHeight="1" thickBot="1" x14ac:dyDescent="0.3">
      <c r="B29" s="88"/>
      <c r="C29" s="89"/>
      <c r="D29" s="62"/>
      <c r="E29" s="62"/>
      <c r="G29" s="286" t="s">
        <v>113</v>
      </c>
      <c r="H29" s="278"/>
      <c r="I29" s="278"/>
      <c r="J29" s="278"/>
      <c r="K29" s="278"/>
      <c r="L29" s="287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84"/>
      <c r="H30" s="288" t="s">
        <v>65</v>
      </c>
      <c r="I30" s="279"/>
      <c r="J30" s="289" t="s">
        <v>67</v>
      </c>
      <c r="K30" s="290"/>
      <c r="L30" s="291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92"/>
      <c r="H31" s="293"/>
      <c r="I31" s="293"/>
      <c r="J31" s="293"/>
      <c r="K31" s="293"/>
      <c r="L31" s="294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03" t="s">
        <v>22</v>
      </c>
      <c r="I34" s="304"/>
      <c r="J34" s="305" t="s">
        <v>23</v>
      </c>
      <c r="K34" s="304"/>
      <c r="L34" s="306" t="s">
        <v>24</v>
      </c>
      <c r="M34" s="307"/>
      <c r="N34" s="305" t="s">
        <v>25</v>
      </c>
      <c r="O34" s="304"/>
      <c r="P34" s="305" t="s">
        <v>26</v>
      </c>
      <c r="Q34" s="304"/>
      <c r="R34" s="305" t="s">
        <v>27</v>
      </c>
      <c r="S34" s="304"/>
      <c r="T34" s="305" t="s">
        <v>28</v>
      </c>
      <c r="U34" s="304"/>
      <c r="V34" s="303" t="s">
        <v>29</v>
      </c>
      <c r="W34" s="304"/>
      <c r="X34" s="238"/>
      <c r="Y34" s="238"/>
      <c r="Z34" s="238"/>
      <c r="AA34" s="238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4" t="s">
        <v>30</v>
      </c>
      <c r="D35" s="165" t="s">
        <v>70</v>
      </c>
      <c r="E35" s="165" t="s">
        <v>71</v>
      </c>
      <c r="F35" s="165" t="s">
        <v>72</v>
      </c>
      <c r="G35" s="166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253" t="s">
        <v>74</v>
      </c>
      <c r="W35" s="153" t="s">
        <v>75</v>
      </c>
      <c r="X35" s="239"/>
      <c r="Y35" s="239"/>
      <c r="Z35" s="239"/>
      <c r="AA35" s="239"/>
      <c r="AH35" s="145"/>
      <c r="AI35" s="145"/>
      <c r="AJ35" s="144"/>
    </row>
    <row r="36" spans="2:36" ht="80.5" thickBot="1" x14ac:dyDescent="0.3">
      <c r="B36" s="62"/>
      <c r="C36" s="170" t="s">
        <v>76</v>
      </c>
      <c r="D36" s="171" t="s">
        <v>85</v>
      </c>
      <c r="E36" s="214" t="s">
        <v>77</v>
      </c>
      <c r="F36" s="214"/>
      <c r="G36" s="172" t="s">
        <v>84</v>
      </c>
      <c r="H36" s="173" t="s">
        <v>78</v>
      </c>
      <c r="I36" s="174" t="s">
        <v>83</v>
      </c>
      <c r="J36" s="173" t="s">
        <v>78</v>
      </c>
      <c r="K36" s="174" t="s">
        <v>83</v>
      </c>
      <c r="L36" s="173" t="s">
        <v>78</v>
      </c>
      <c r="M36" s="174" t="s">
        <v>83</v>
      </c>
      <c r="N36" s="173" t="s">
        <v>78</v>
      </c>
      <c r="O36" s="174" t="s">
        <v>83</v>
      </c>
      <c r="P36" s="173" t="s">
        <v>78</v>
      </c>
      <c r="Q36" s="174" t="s">
        <v>83</v>
      </c>
      <c r="R36" s="173" t="s">
        <v>78</v>
      </c>
      <c r="S36" s="174" t="s">
        <v>83</v>
      </c>
      <c r="T36" s="173" t="s">
        <v>78</v>
      </c>
      <c r="U36" s="174" t="s">
        <v>83</v>
      </c>
      <c r="V36" s="254" t="s">
        <v>78</v>
      </c>
      <c r="W36" s="255" t="s">
        <v>83</v>
      </c>
      <c r="X36" s="252" t="s">
        <v>16</v>
      </c>
      <c r="Y36" s="143" t="s">
        <v>116</v>
      </c>
      <c r="Z36" s="250" t="s">
        <v>117</v>
      </c>
      <c r="AA36" s="250" t="s">
        <v>118</v>
      </c>
      <c r="AB36" s="251" t="s">
        <v>92</v>
      </c>
      <c r="AC36" s="246" t="s">
        <v>59</v>
      </c>
      <c r="AD36" s="247"/>
      <c r="AH36" s="145"/>
      <c r="AI36" s="145"/>
      <c r="AJ36" s="144"/>
    </row>
    <row r="37" spans="2:36" ht="12.75" customHeight="1" thickBot="1" x14ac:dyDescent="0.3">
      <c r="B37" s="237" t="s">
        <v>10</v>
      </c>
      <c r="C37" s="175"/>
      <c r="D37" s="176"/>
      <c r="E37" s="177"/>
      <c r="F37" s="178"/>
      <c r="G37" s="179">
        <f>IF(D37,(F37/(D37*1607)),0)</f>
        <v>0</v>
      </c>
      <c r="H37" s="180"/>
      <c r="I37" s="181">
        <f>H37*G37</f>
        <v>0</v>
      </c>
      <c r="J37" s="180"/>
      <c r="K37" s="181">
        <f>J37*G37</f>
        <v>0</v>
      </c>
      <c r="L37" s="180"/>
      <c r="M37" s="181">
        <f>L37*G37</f>
        <v>0</v>
      </c>
      <c r="N37" s="180"/>
      <c r="O37" s="181">
        <f>N37*G37</f>
        <v>0</v>
      </c>
      <c r="P37" s="180"/>
      <c r="Q37" s="181">
        <f>P37*G37</f>
        <v>0</v>
      </c>
      <c r="R37" s="180"/>
      <c r="S37" s="181">
        <f>R37*G37</f>
        <v>0</v>
      </c>
      <c r="T37" s="180"/>
      <c r="U37" s="181">
        <f>T37*G37</f>
        <v>0</v>
      </c>
      <c r="V37" s="180"/>
      <c r="W37" s="181">
        <f>V37*G37</f>
        <v>0</v>
      </c>
      <c r="X37" s="184">
        <f>I37+K37+M37+O37+Q37+S37+U37+W37</f>
        <v>0</v>
      </c>
      <c r="Y37" s="258" t="s">
        <v>60</v>
      </c>
      <c r="Z37" s="258" t="s">
        <v>68</v>
      </c>
      <c r="AA37" s="258" t="s">
        <v>68</v>
      </c>
      <c r="AB37" s="243"/>
      <c r="AC37" s="248"/>
      <c r="AD37" s="241"/>
    </row>
    <row r="38" spans="2:36" ht="12.75" customHeight="1" thickBot="1" x14ac:dyDescent="0.3">
      <c r="B38" s="237"/>
      <c r="C38" s="157"/>
      <c r="D38" s="151"/>
      <c r="E38" s="150"/>
      <c r="F38" s="152"/>
      <c r="G38" s="158">
        <f t="shared" ref="G38:G56" si="0">E38*F38</f>
        <v>0</v>
      </c>
      <c r="H38" s="156"/>
      <c r="I38" s="154">
        <f t="shared" ref="I38:I56" si="1">H38*G38</f>
        <v>0</v>
      </c>
      <c r="J38" s="156"/>
      <c r="K38" s="154">
        <f t="shared" ref="K38:K56" si="2">J38*G38</f>
        <v>0</v>
      </c>
      <c r="L38" s="156"/>
      <c r="M38" s="154">
        <f>L38*G38</f>
        <v>0</v>
      </c>
      <c r="N38" s="156"/>
      <c r="O38" s="154">
        <f>N38*G38</f>
        <v>0</v>
      </c>
      <c r="P38" s="156"/>
      <c r="Q38" s="154">
        <f t="shared" ref="Q38:Q56" si="3">P38*G38</f>
        <v>0</v>
      </c>
      <c r="R38" s="156"/>
      <c r="S38" s="154">
        <f t="shared" ref="S38:S56" si="4">R38*G38</f>
        <v>0</v>
      </c>
      <c r="T38" s="156"/>
      <c r="U38" s="154">
        <f t="shared" ref="U38:U56" si="5">T38*G38</f>
        <v>0</v>
      </c>
      <c r="V38" s="156"/>
      <c r="W38" s="154">
        <f t="shared" ref="W38:W56" si="6">V38*G38</f>
        <v>0</v>
      </c>
      <c r="X38" s="185">
        <f>I38+K38+M38+O38+Q38+S38+U38+W38</f>
        <v>0</v>
      </c>
      <c r="Y38" s="258" t="s">
        <v>60</v>
      </c>
      <c r="Z38" s="258" t="s">
        <v>68</v>
      </c>
      <c r="AA38" s="258" t="s">
        <v>68</v>
      </c>
      <c r="AB38" s="244"/>
      <c r="AC38" s="248"/>
      <c r="AD38" s="241"/>
    </row>
    <row r="39" spans="2:36" ht="12.75" customHeight="1" thickBot="1" x14ac:dyDescent="0.3">
      <c r="B39" s="237"/>
      <c r="C39" s="157"/>
      <c r="D39" s="151"/>
      <c r="E39" s="150"/>
      <c r="F39" s="152"/>
      <c r="G39" s="158">
        <f t="shared" si="0"/>
        <v>0</v>
      </c>
      <c r="H39" s="156"/>
      <c r="I39" s="154">
        <f t="shared" si="1"/>
        <v>0</v>
      </c>
      <c r="J39" s="156"/>
      <c r="K39" s="154">
        <f t="shared" si="2"/>
        <v>0</v>
      </c>
      <c r="L39" s="156"/>
      <c r="M39" s="154">
        <f>L39*G39</f>
        <v>0</v>
      </c>
      <c r="N39" s="156"/>
      <c r="O39" s="154">
        <f>N39*G39</f>
        <v>0</v>
      </c>
      <c r="P39" s="156"/>
      <c r="Q39" s="154">
        <f t="shared" si="3"/>
        <v>0</v>
      </c>
      <c r="R39" s="156"/>
      <c r="S39" s="154">
        <f t="shared" si="4"/>
        <v>0</v>
      </c>
      <c r="T39" s="156"/>
      <c r="U39" s="154">
        <f t="shared" si="5"/>
        <v>0</v>
      </c>
      <c r="V39" s="156"/>
      <c r="W39" s="154">
        <f t="shared" si="6"/>
        <v>0</v>
      </c>
      <c r="X39" s="185">
        <f>I39+K39+M39+O39+Q39+S39+U39+W39</f>
        <v>0</v>
      </c>
      <c r="Y39" s="258" t="s">
        <v>60</v>
      </c>
      <c r="Z39" s="258" t="s">
        <v>68</v>
      </c>
      <c r="AA39" s="258" t="s">
        <v>68</v>
      </c>
      <c r="AB39" s="244"/>
      <c r="AC39" s="248"/>
      <c r="AD39" s="241"/>
    </row>
    <row r="40" spans="2:36" ht="12.75" customHeight="1" thickBot="1" x14ac:dyDescent="0.3">
      <c r="B40" s="237"/>
      <c r="C40" s="157"/>
      <c r="D40" s="151"/>
      <c r="E40" s="150"/>
      <c r="F40" s="152"/>
      <c r="G40" s="158">
        <f t="shared" si="0"/>
        <v>0</v>
      </c>
      <c r="H40" s="156"/>
      <c r="I40" s="154">
        <f t="shared" si="1"/>
        <v>0</v>
      </c>
      <c r="J40" s="156"/>
      <c r="K40" s="154">
        <f t="shared" si="2"/>
        <v>0</v>
      </c>
      <c r="L40" s="156"/>
      <c r="M40" s="154">
        <f>L40*G40</f>
        <v>0</v>
      </c>
      <c r="N40" s="156"/>
      <c r="O40" s="154">
        <f>N40*G40</f>
        <v>0</v>
      </c>
      <c r="P40" s="156"/>
      <c r="Q40" s="154">
        <f t="shared" si="3"/>
        <v>0</v>
      </c>
      <c r="R40" s="156"/>
      <c r="S40" s="154">
        <f t="shared" si="4"/>
        <v>0</v>
      </c>
      <c r="T40" s="156"/>
      <c r="U40" s="154">
        <f t="shared" si="5"/>
        <v>0</v>
      </c>
      <c r="V40" s="156"/>
      <c r="W40" s="154">
        <f t="shared" si="6"/>
        <v>0</v>
      </c>
      <c r="X40" s="185">
        <f>I40+K40+M40+O40+Q40+S40+U40+W40</f>
        <v>0</v>
      </c>
      <c r="Y40" s="258" t="s">
        <v>60</v>
      </c>
      <c r="Z40" s="258" t="s">
        <v>68</v>
      </c>
      <c r="AA40" s="258" t="s">
        <v>68</v>
      </c>
      <c r="AB40" s="244"/>
      <c r="AC40" s="248"/>
      <c r="AD40" s="241"/>
    </row>
    <row r="41" spans="2:36" ht="12.75" customHeight="1" thickBot="1" x14ac:dyDescent="0.3">
      <c r="B41" s="237"/>
      <c r="C41" s="157"/>
      <c r="D41" s="151"/>
      <c r="E41" s="150"/>
      <c r="F41" s="152"/>
      <c r="G41" s="158">
        <f t="shared" si="0"/>
        <v>0</v>
      </c>
      <c r="H41" s="156"/>
      <c r="I41" s="154">
        <f t="shared" si="1"/>
        <v>0</v>
      </c>
      <c r="J41" s="156"/>
      <c r="K41" s="154">
        <f t="shared" si="2"/>
        <v>0</v>
      </c>
      <c r="L41" s="156"/>
      <c r="M41" s="154">
        <f>L41*G41</f>
        <v>0</v>
      </c>
      <c r="N41" s="156"/>
      <c r="O41" s="154">
        <f>N41*G41</f>
        <v>0</v>
      </c>
      <c r="P41" s="156"/>
      <c r="Q41" s="154">
        <f t="shared" si="3"/>
        <v>0</v>
      </c>
      <c r="R41" s="156"/>
      <c r="S41" s="154">
        <f t="shared" si="4"/>
        <v>0</v>
      </c>
      <c r="T41" s="156"/>
      <c r="U41" s="154">
        <f t="shared" si="5"/>
        <v>0</v>
      </c>
      <c r="V41" s="156"/>
      <c r="W41" s="154">
        <f t="shared" si="6"/>
        <v>0</v>
      </c>
      <c r="X41" s="185">
        <f>I41+K41+M41+O41+Q41+S41+U41+W41</f>
        <v>0</v>
      </c>
      <c r="Y41" s="258" t="s">
        <v>60</v>
      </c>
      <c r="Z41" s="258" t="s">
        <v>68</v>
      </c>
      <c r="AA41" s="258" t="s">
        <v>68</v>
      </c>
      <c r="AB41" s="244"/>
      <c r="AC41" s="248"/>
      <c r="AD41" s="241"/>
    </row>
    <row r="42" spans="2:36" ht="12.75" customHeight="1" thickBot="1" x14ac:dyDescent="0.3">
      <c r="B42" s="237"/>
      <c r="C42" s="157"/>
      <c r="D42" s="151"/>
      <c r="E42" s="150"/>
      <c r="F42" s="152"/>
      <c r="G42" s="158">
        <f t="shared" si="0"/>
        <v>0</v>
      </c>
      <c r="H42" s="156"/>
      <c r="I42" s="154">
        <f t="shared" si="1"/>
        <v>0</v>
      </c>
      <c r="J42" s="156"/>
      <c r="K42" s="154">
        <f t="shared" si="2"/>
        <v>0</v>
      </c>
      <c r="L42" s="156"/>
      <c r="M42" s="154">
        <f>L42*G42</f>
        <v>0</v>
      </c>
      <c r="N42" s="156"/>
      <c r="O42" s="154">
        <f>N42*G42</f>
        <v>0</v>
      </c>
      <c r="P42" s="156"/>
      <c r="Q42" s="154">
        <f t="shared" si="3"/>
        <v>0</v>
      </c>
      <c r="R42" s="156"/>
      <c r="S42" s="154">
        <f t="shared" si="4"/>
        <v>0</v>
      </c>
      <c r="T42" s="156"/>
      <c r="U42" s="154">
        <f t="shared" si="5"/>
        <v>0</v>
      </c>
      <c r="V42" s="156"/>
      <c r="W42" s="154">
        <f t="shared" si="6"/>
        <v>0</v>
      </c>
      <c r="X42" s="185">
        <f>I42+K42+M42+O42+Q42+S42+U42+W42</f>
        <v>0</v>
      </c>
      <c r="Y42" s="258" t="s">
        <v>60</v>
      </c>
      <c r="Z42" s="258" t="s">
        <v>68</v>
      </c>
      <c r="AA42" s="258" t="s">
        <v>68</v>
      </c>
      <c r="AB42" s="244"/>
      <c r="AC42" s="248"/>
      <c r="AD42" s="241"/>
    </row>
    <row r="43" spans="2:36" ht="12.75" customHeight="1" thickBot="1" x14ac:dyDescent="0.3">
      <c r="B43" s="237"/>
      <c r="C43" s="157"/>
      <c r="D43" s="151"/>
      <c r="E43" s="150"/>
      <c r="F43" s="152"/>
      <c r="G43" s="158">
        <f t="shared" si="0"/>
        <v>0</v>
      </c>
      <c r="H43" s="156"/>
      <c r="I43" s="154">
        <f t="shared" si="1"/>
        <v>0</v>
      </c>
      <c r="J43" s="156"/>
      <c r="K43" s="154">
        <f t="shared" si="2"/>
        <v>0</v>
      </c>
      <c r="L43" s="156"/>
      <c r="M43" s="154">
        <f>L43*G43</f>
        <v>0</v>
      </c>
      <c r="N43" s="156"/>
      <c r="O43" s="154">
        <f>N43*G43</f>
        <v>0</v>
      </c>
      <c r="P43" s="156"/>
      <c r="Q43" s="154">
        <f t="shared" si="3"/>
        <v>0</v>
      </c>
      <c r="R43" s="156"/>
      <c r="S43" s="154">
        <f t="shared" si="4"/>
        <v>0</v>
      </c>
      <c r="T43" s="156"/>
      <c r="U43" s="154">
        <f t="shared" si="5"/>
        <v>0</v>
      </c>
      <c r="V43" s="156"/>
      <c r="W43" s="154">
        <f t="shared" si="6"/>
        <v>0</v>
      </c>
      <c r="X43" s="185">
        <f>I43+K43+M43+O43+Q43+S43+U43+W43</f>
        <v>0</v>
      </c>
      <c r="Y43" s="258" t="s">
        <v>60</v>
      </c>
      <c r="Z43" s="258" t="s">
        <v>68</v>
      </c>
      <c r="AA43" s="258" t="s">
        <v>68</v>
      </c>
      <c r="AB43" s="244"/>
      <c r="AC43" s="248"/>
      <c r="AD43" s="241"/>
    </row>
    <row r="44" spans="2:36" ht="12.75" customHeight="1" thickBot="1" x14ac:dyDescent="0.3">
      <c r="B44" s="237"/>
      <c r="C44" s="157"/>
      <c r="D44" s="151"/>
      <c r="E44" s="150"/>
      <c r="F44" s="152"/>
      <c r="G44" s="158">
        <f t="shared" si="0"/>
        <v>0</v>
      </c>
      <c r="H44" s="156"/>
      <c r="I44" s="154">
        <f t="shared" si="1"/>
        <v>0</v>
      </c>
      <c r="J44" s="156"/>
      <c r="K44" s="154">
        <f t="shared" si="2"/>
        <v>0</v>
      </c>
      <c r="L44" s="156"/>
      <c r="M44" s="154">
        <f>L44*G44</f>
        <v>0</v>
      </c>
      <c r="N44" s="156"/>
      <c r="O44" s="154">
        <f>N44*G44</f>
        <v>0</v>
      </c>
      <c r="P44" s="156"/>
      <c r="Q44" s="154">
        <f t="shared" si="3"/>
        <v>0</v>
      </c>
      <c r="R44" s="156"/>
      <c r="S44" s="154">
        <f t="shared" si="4"/>
        <v>0</v>
      </c>
      <c r="T44" s="156"/>
      <c r="U44" s="154">
        <f t="shared" si="5"/>
        <v>0</v>
      </c>
      <c r="V44" s="156"/>
      <c r="W44" s="154">
        <f t="shared" si="6"/>
        <v>0</v>
      </c>
      <c r="X44" s="185">
        <f>I44+K44+M44+O44+Q44+S44+U44+W44</f>
        <v>0</v>
      </c>
      <c r="Y44" s="258" t="s">
        <v>60</v>
      </c>
      <c r="Z44" s="258" t="s">
        <v>68</v>
      </c>
      <c r="AA44" s="258" t="s">
        <v>68</v>
      </c>
      <c r="AB44" s="244"/>
      <c r="AC44" s="248"/>
      <c r="AD44" s="241"/>
    </row>
    <row r="45" spans="2:36" ht="12.75" customHeight="1" thickBot="1" x14ac:dyDescent="0.3">
      <c r="B45" s="237"/>
      <c r="C45" s="157"/>
      <c r="D45" s="151"/>
      <c r="E45" s="150"/>
      <c r="F45" s="152"/>
      <c r="G45" s="158">
        <f t="shared" si="0"/>
        <v>0</v>
      </c>
      <c r="H45" s="156"/>
      <c r="I45" s="154">
        <f t="shared" si="1"/>
        <v>0</v>
      </c>
      <c r="J45" s="156"/>
      <c r="K45" s="154">
        <f t="shared" si="2"/>
        <v>0</v>
      </c>
      <c r="L45" s="156"/>
      <c r="M45" s="154">
        <f>L45*G45</f>
        <v>0</v>
      </c>
      <c r="N45" s="156"/>
      <c r="O45" s="154">
        <f>N45*G45</f>
        <v>0</v>
      </c>
      <c r="P45" s="156"/>
      <c r="Q45" s="154">
        <f t="shared" si="3"/>
        <v>0</v>
      </c>
      <c r="R45" s="156"/>
      <c r="S45" s="154">
        <f t="shared" si="4"/>
        <v>0</v>
      </c>
      <c r="T45" s="156"/>
      <c r="U45" s="154">
        <f t="shared" si="5"/>
        <v>0</v>
      </c>
      <c r="V45" s="156"/>
      <c r="W45" s="154">
        <f t="shared" si="6"/>
        <v>0</v>
      </c>
      <c r="X45" s="185">
        <f>I45+K45+M45+O45+Q45+S45+U45+W45</f>
        <v>0</v>
      </c>
      <c r="Y45" s="258" t="s">
        <v>60</v>
      </c>
      <c r="Z45" s="258" t="s">
        <v>68</v>
      </c>
      <c r="AA45" s="258" t="s">
        <v>68</v>
      </c>
      <c r="AB45" s="244"/>
      <c r="AC45" s="248"/>
      <c r="AD45" s="241"/>
    </row>
    <row r="46" spans="2:36" ht="12.75" customHeight="1" thickBot="1" x14ac:dyDescent="0.3">
      <c r="B46" s="237"/>
      <c r="C46" s="157"/>
      <c r="D46" s="151"/>
      <c r="E46" s="150"/>
      <c r="F46" s="152"/>
      <c r="G46" s="158">
        <f t="shared" si="0"/>
        <v>0</v>
      </c>
      <c r="H46" s="156"/>
      <c r="I46" s="154">
        <f t="shared" si="1"/>
        <v>0</v>
      </c>
      <c r="J46" s="156"/>
      <c r="K46" s="154">
        <f t="shared" si="2"/>
        <v>0</v>
      </c>
      <c r="L46" s="156"/>
      <c r="M46" s="154">
        <f>L46*G46</f>
        <v>0</v>
      </c>
      <c r="N46" s="156"/>
      <c r="O46" s="154">
        <f>N46*G46</f>
        <v>0</v>
      </c>
      <c r="P46" s="156"/>
      <c r="Q46" s="154">
        <f t="shared" si="3"/>
        <v>0</v>
      </c>
      <c r="R46" s="156"/>
      <c r="S46" s="154">
        <f t="shared" si="4"/>
        <v>0</v>
      </c>
      <c r="T46" s="156"/>
      <c r="U46" s="154">
        <f t="shared" si="5"/>
        <v>0</v>
      </c>
      <c r="V46" s="156"/>
      <c r="W46" s="154">
        <f t="shared" si="6"/>
        <v>0</v>
      </c>
      <c r="X46" s="185">
        <f>I46+K46+M46+O46+Q46+S46+U46+W46</f>
        <v>0</v>
      </c>
      <c r="Y46" s="258" t="s">
        <v>60</v>
      </c>
      <c r="Z46" s="258" t="s">
        <v>68</v>
      </c>
      <c r="AA46" s="258" t="s">
        <v>68</v>
      </c>
      <c r="AB46" s="244"/>
      <c r="AC46" s="248"/>
      <c r="AD46" s="241"/>
    </row>
    <row r="47" spans="2:36" ht="12.75" customHeight="1" thickBot="1" x14ac:dyDescent="0.3">
      <c r="B47" s="237"/>
      <c r="C47" s="157"/>
      <c r="D47" s="151"/>
      <c r="E47" s="150"/>
      <c r="F47" s="152"/>
      <c r="G47" s="158">
        <f t="shared" si="0"/>
        <v>0</v>
      </c>
      <c r="H47" s="156"/>
      <c r="I47" s="154">
        <f t="shared" si="1"/>
        <v>0</v>
      </c>
      <c r="J47" s="156"/>
      <c r="K47" s="154">
        <f t="shared" si="2"/>
        <v>0</v>
      </c>
      <c r="L47" s="156"/>
      <c r="M47" s="154">
        <f>L47*G47</f>
        <v>0</v>
      </c>
      <c r="N47" s="156"/>
      <c r="O47" s="154">
        <f>N47*G47</f>
        <v>0</v>
      </c>
      <c r="P47" s="156"/>
      <c r="Q47" s="154">
        <f t="shared" si="3"/>
        <v>0</v>
      </c>
      <c r="R47" s="156"/>
      <c r="S47" s="154">
        <f t="shared" si="4"/>
        <v>0</v>
      </c>
      <c r="T47" s="156"/>
      <c r="U47" s="154">
        <f t="shared" si="5"/>
        <v>0</v>
      </c>
      <c r="V47" s="156"/>
      <c r="W47" s="154">
        <f t="shared" si="6"/>
        <v>0</v>
      </c>
      <c r="X47" s="185">
        <f>I47+K47+M47+O47+Q47+S47+U47+W47</f>
        <v>0</v>
      </c>
      <c r="Y47" s="258" t="s">
        <v>60</v>
      </c>
      <c r="Z47" s="258" t="s">
        <v>68</v>
      </c>
      <c r="AA47" s="258" t="s">
        <v>68</v>
      </c>
      <c r="AB47" s="244"/>
      <c r="AC47" s="248"/>
      <c r="AD47" s="241"/>
    </row>
    <row r="48" spans="2:36" ht="12.75" customHeight="1" thickBot="1" x14ac:dyDescent="0.3">
      <c r="B48" s="237"/>
      <c r="C48" s="157"/>
      <c r="D48" s="151"/>
      <c r="E48" s="150"/>
      <c r="F48" s="152"/>
      <c r="G48" s="158">
        <f t="shared" si="0"/>
        <v>0</v>
      </c>
      <c r="H48" s="156"/>
      <c r="I48" s="154">
        <f t="shared" si="1"/>
        <v>0</v>
      </c>
      <c r="J48" s="156"/>
      <c r="K48" s="154">
        <f t="shared" si="2"/>
        <v>0</v>
      </c>
      <c r="L48" s="156"/>
      <c r="M48" s="154">
        <f>L48*G48</f>
        <v>0</v>
      </c>
      <c r="N48" s="156"/>
      <c r="O48" s="154">
        <f>N48*G48</f>
        <v>0</v>
      </c>
      <c r="P48" s="156"/>
      <c r="Q48" s="154">
        <f t="shared" si="3"/>
        <v>0</v>
      </c>
      <c r="R48" s="156"/>
      <c r="S48" s="154">
        <f t="shared" si="4"/>
        <v>0</v>
      </c>
      <c r="T48" s="156"/>
      <c r="U48" s="154">
        <f t="shared" si="5"/>
        <v>0</v>
      </c>
      <c r="V48" s="156"/>
      <c r="W48" s="154">
        <f t="shared" si="6"/>
        <v>0</v>
      </c>
      <c r="X48" s="185">
        <f>I48+K48+M48+O48+Q48+S48+U48+W48</f>
        <v>0</v>
      </c>
      <c r="Y48" s="258" t="s">
        <v>60</v>
      </c>
      <c r="Z48" s="258" t="s">
        <v>68</v>
      </c>
      <c r="AA48" s="258" t="s">
        <v>68</v>
      </c>
      <c r="AB48" s="244"/>
      <c r="AC48" s="248"/>
      <c r="AD48" s="241"/>
    </row>
    <row r="49" spans="2:34" ht="12.75" customHeight="1" thickBot="1" x14ac:dyDescent="0.3">
      <c r="B49" s="237"/>
      <c r="C49" s="157"/>
      <c r="D49" s="151"/>
      <c r="E49" s="150"/>
      <c r="F49" s="152"/>
      <c r="G49" s="158">
        <f t="shared" si="0"/>
        <v>0</v>
      </c>
      <c r="H49" s="156"/>
      <c r="I49" s="154">
        <f t="shared" si="1"/>
        <v>0</v>
      </c>
      <c r="J49" s="156"/>
      <c r="K49" s="154">
        <f t="shared" si="2"/>
        <v>0</v>
      </c>
      <c r="L49" s="156"/>
      <c r="M49" s="154">
        <f>L49*G49</f>
        <v>0</v>
      </c>
      <c r="N49" s="156"/>
      <c r="O49" s="154">
        <f>N49*G49</f>
        <v>0</v>
      </c>
      <c r="P49" s="156"/>
      <c r="Q49" s="154">
        <f t="shared" si="3"/>
        <v>0</v>
      </c>
      <c r="R49" s="156"/>
      <c r="S49" s="154">
        <f t="shared" si="4"/>
        <v>0</v>
      </c>
      <c r="T49" s="156"/>
      <c r="U49" s="154">
        <f t="shared" si="5"/>
        <v>0</v>
      </c>
      <c r="V49" s="156"/>
      <c r="W49" s="154">
        <f t="shared" si="6"/>
        <v>0</v>
      </c>
      <c r="X49" s="185">
        <f>I49+K49+M49+O49+Q49+S49+U49+W49</f>
        <v>0</v>
      </c>
      <c r="Y49" s="258" t="s">
        <v>60</v>
      </c>
      <c r="Z49" s="258" t="s">
        <v>68</v>
      </c>
      <c r="AA49" s="258" t="s">
        <v>68</v>
      </c>
      <c r="AB49" s="244"/>
      <c r="AC49" s="248"/>
      <c r="AD49" s="241"/>
    </row>
    <row r="50" spans="2:34" ht="12.75" customHeight="1" thickBot="1" x14ac:dyDescent="0.3">
      <c r="B50" s="237"/>
      <c r="C50" s="157"/>
      <c r="D50" s="151"/>
      <c r="E50" s="150"/>
      <c r="F50" s="152"/>
      <c r="G50" s="158">
        <f t="shared" si="0"/>
        <v>0</v>
      </c>
      <c r="H50" s="156"/>
      <c r="I50" s="154">
        <f t="shared" si="1"/>
        <v>0</v>
      </c>
      <c r="J50" s="156"/>
      <c r="K50" s="154">
        <f t="shared" si="2"/>
        <v>0</v>
      </c>
      <c r="L50" s="156"/>
      <c r="M50" s="154">
        <f>L50*G50</f>
        <v>0</v>
      </c>
      <c r="N50" s="156"/>
      <c r="O50" s="154">
        <f>N50*G50</f>
        <v>0</v>
      </c>
      <c r="P50" s="156"/>
      <c r="Q50" s="154">
        <f t="shared" si="3"/>
        <v>0</v>
      </c>
      <c r="R50" s="156"/>
      <c r="S50" s="154">
        <f t="shared" si="4"/>
        <v>0</v>
      </c>
      <c r="T50" s="156"/>
      <c r="U50" s="154">
        <f t="shared" si="5"/>
        <v>0</v>
      </c>
      <c r="V50" s="156"/>
      <c r="W50" s="154">
        <f t="shared" si="6"/>
        <v>0</v>
      </c>
      <c r="X50" s="185">
        <f>I50+K50+M50+O50+Q50+S50+U50+W50</f>
        <v>0</v>
      </c>
      <c r="Y50" s="258" t="s">
        <v>60</v>
      </c>
      <c r="Z50" s="258" t="s">
        <v>68</v>
      </c>
      <c r="AA50" s="258" t="s">
        <v>68</v>
      </c>
      <c r="AB50" s="244"/>
      <c r="AC50" s="248"/>
      <c r="AD50" s="241"/>
    </row>
    <row r="51" spans="2:34" ht="12.75" customHeight="1" thickBot="1" x14ac:dyDescent="0.3">
      <c r="B51" s="237"/>
      <c r="C51" s="157"/>
      <c r="D51" s="151"/>
      <c r="E51" s="150"/>
      <c r="F51" s="152"/>
      <c r="G51" s="158">
        <f t="shared" si="0"/>
        <v>0</v>
      </c>
      <c r="H51" s="156"/>
      <c r="I51" s="154">
        <f t="shared" si="1"/>
        <v>0</v>
      </c>
      <c r="J51" s="156"/>
      <c r="K51" s="154">
        <f t="shared" si="2"/>
        <v>0</v>
      </c>
      <c r="L51" s="156"/>
      <c r="M51" s="154">
        <f>L51*G51</f>
        <v>0</v>
      </c>
      <c r="N51" s="156"/>
      <c r="O51" s="154">
        <f>N51*G51</f>
        <v>0</v>
      </c>
      <c r="P51" s="156"/>
      <c r="Q51" s="154">
        <f t="shared" si="3"/>
        <v>0</v>
      </c>
      <c r="R51" s="156"/>
      <c r="S51" s="154">
        <f t="shared" si="4"/>
        <v>0</v>
      </c>
      <c r="T51" s="156"/>
      <c r="U51" s="154">
        <f t="shared" si="5"/>
        <v>0</v>
      </c>
      <c r="V51" s="156"/>
      <c r="W51" s="154">
        <f t="shared" si="6"/>
        <v>0</v>
      </c>
      <c r="X51" s="185">
        <f>I51+K51+M51+O51+Q51+S51+U51+W51</f>
        <v>0</v>
      </c>
      <c r="Y51" s="258" t="s">
        <v>60</v>
      </c>
      <c r="Z51" s="258" t="s">
        <v>68</v>
      </c>
      <c r="AA51" s="258" t="s">
        <v>68</v>
      </c>
      <c r="AB51" s="244"/>
      <c r="AC51" s="248"/>
      <c r="AD51" s="241"/>
    </row>
    <row r="52" spans="2:34" ht="12.75" customHeight="1" thickBot="1" x14ac:dyDescent="0.3">
      <c r="B52" s="237"/>
      <c r="C52" s="157"/>
      <c r="D52" s="151"/>
      <c r="E52" s="150"/>
      <c r="F52" s="152"/>
      <c r="G52" s="158">
        <f t="shared" si="0"/>
        <v>0</v>
      </c>
      <c r="H52" s="156"/>
      <c r="I52" s="154">
        <f t="shared" si="1"/>
        <v>0</v>
      </c>
      <c r="J52" s="156"/>
      <c r="K52" s="154">
        <f t="shared" si="2"/>
        <v>0</v>
      </c>
      <c r="L52" s="156"/>
      <c r="M52" s="154">
        <f>L52*G52</f>
        <v>0</v>
      </c>
      <c r="N52" s="156"/>
      <c r="O52" s="154">
        <f>N52*G52</f>
        <v>0</v>
      </c>
      <c r="P52" s="156"/>
      <c r="Q52" s="154">
        <f t="shared" si="3"/>
        <v>0</v>
      </c>
      <c r="R52" s="156"/>
      <c r="S52" s="154">
        <f t="shared" si="4"/>
        <v>0</v>
      </c>
      <c r="T52" s="156"/>
      <c r="U52" s="154">
        <f t="shared" si="5"/>
        <v>0</v>
      </c>
      <c r="V52" s="156"/>
      <c r="W52" s="154">
        <f t="shared" si="6"/>
        <v>0</v>
      </c>
      <c r="X52" s="185">
        <f>I52+K52+M52+O52+Q52+S52+U52+W52</f>
        <v>0</v>
      </c>
      <c r="Y52" s="258" t="s">
        <v>60</v>
      </c>
      <c r="Z52" s="258" t="s">
        <v>68</v>
      </c>
      <c r="AA52" s="258" t="s">
        <v>68</v>
      </c>
      <c r="AB52" s="244"/>
      <c r="AC52" s="248"/>
      <c r="AD52" s="241"/>
    </row>
    <row r="53" spans="2:34" ht="12.75" customHeight="1" thickBot="1" x14ac:dyDescent="0.3">
      <c r="B53" s="237"/>
      <c r="C53" s="157"/>
      <c r="D53" s="151"/>
      <c r="E53" s="150"/>
      <c r="F53" s="152"/>
      <c r="G53" s="158">
        <f t="shared" si="0"/>
        <v>0</v>
      </c>
      <c r="H53" s="156"/>
      <c r="I53" s="154">
        <f t="shared" si="1"/>
        <v>0</v>
      </c>
      <c r="J53" s="156"/>
      <c r="K53" s="154">
        <f t="shared" si="2"/>
        <v>0</v>
      </c>
      <c r="L53" s="156"/>
      <c r="M53" s="154">
        <f>L53*G53</f>
        <v>0</v>
      </c>
      <c r="N53" s="156"/>
      <c r="O53" s="154">
        <f>N53*G53</f>
        <v>0</v>
      </c>
      <c r="P53" s="156"/>
      <c r="Q53" s="154">
        <f t="shared" si="3"/>
        <v>0</v>
      </c>
      <c r="R53" s="156"/>
      <c r="S53" s="154">
        <f t="shared" si="4"/>
        <v>0</v>
      </c>
      <c r="T53" s="156"/>
      <c r="U53" s="154">
        <f t="shared" si="5"/>
        <v>0</v>
      </c>
      <c r="V53" s="156"/>
      <c r="W53" s="154">
        <f t="shared" si="6"/>
        <v>0</v>
      </c>
      <c r="X53" s="185">
        <f>I53+K53+M53+O53+Q53+S53+U53+W53</f>
        <v>0</v>
      </c>
      <c r="Y53" s="258" t="s">
        <v>60</v>
      </c>
      <c r="Z53" s="258" t="s">
        <v>68</v>
      </c>
      <c r="AA53" s="258" t="s">
        <v>68</v>
      </c>
      <c r="AB53" s="244"/>
      <c r="AC53" s="248"/>
      <c r="AD53" s="241"/>
    </row>
    <row r="54" spans="2:34" ht="12.75" customHeight="1" thickBot="1" x14ac:dyDescent="0.3">
      <c r="B54" s="237"/>
      <c r="C54" s="157"/>
      <c r="D54" s="151"/>
      <c r="E54" s="150"/>
      <c r="F54" s="152"/>
      <c r="G54" s="158">
        <f t="shared" si="0"/>
        <v>0</v>
      </c>
      <c r="H54" s="156"/>
      <c r="I54" s="154">
        <f t="shared" si="1"/>
        <v>0</v>
      </c>
      <c r="J54" s="156"/>
      <c r="K54" s="154">
        <f t="shared" si="2"/>
        <v>0</v>
      </c>
      <c r="L54" s="156"/>
      <c r="M54" s="154">
        <f>L54*G54</f>
        <v>0</v>
      </c>
      <c r="N54" s="156"/>
      <c r="O54" s="154">
        <f>N54*G54</f>
        <v>0</v>
      </c>
      <c r="P54" s="156"/>
      <c r="Q54" s="154">
        <f t="shared" si="3"/>
        <v>0</v>
      </c>
      <c r="R54" s="156"/>
      <c r="S54" s="154">
        <f t="shared" si="4"/>
        <v>0</v>
      </c>
      <c r="T54" s="156"/>
      <c r="U54" s="154">
        <f t="shared" si="5"/>
        <v>0</v>
      </c>
      <c r="V54" s="156"/>
      <c r="W54" s="154">
        <f t="shared" si="6"/>
        <v>0</v>
      </c>
      <c r="X54" s="185">
        <f>I54+K54+M54+O54+Q54+S54+U54+W54</f>
        <v>0</v>
      </c>
      <c r="Y54" s="258" t="s">
        <v>60</v>
      </c>
      <c r="Z54" s="258" t="s">
        <v>68</v>
      </c>
      <c r="AA54" s="258" t="s">
        <v>68</v>
      </c>
      <c r="AB54" s="244"/>
      <c r="AC54" s="248"/>
      <c r="AD54" s="241"/>
    </row>
    <row r="55" spans="2:34" ht="12.75" customHeight="1" thickBot="1" x14ac:dyDescent="0.3">
      <c r="B55" s="237"/>
      <c r="C55" s="157"/>
      <c r="D55" s="151"/>
      <c r="E55" s="150"/>
      <c r="F55" s="152"/>
      <c r="G55" s="158">
        <f t="shared" si="0"/>
        <v>0</v>
      </c>
      <c r="H55" s="156"/>
      <c r="I55" s="154">
        <f t="shared" si="1"/>
        <v>0</v>
      </c>
      <c r="J55" s="156"/>
      <c r="K55" s="154">
        <f t="shared" si="2"/>
        <v>0</v>
      </c>
      <c r="L55" s="156"/>
      <c r="M55" s="154">
        <f>L55*G55</f>
        <v>0</v>
      </c>
      <c r="N55" s="156"/>
      <c r="O55" s="154">
        <f>N55*G55</f>
        <v>0</v>
      </c>
      <c r="P55" s="156"/>
      <c r="Q55" s="154">
        <f t="shared" si="3"/>
        <v>0</v>
      </c>
      <c r="R55" s="156"/>
      <c r="S55" s="154">
        <f t="shared" si="4"/>
        <v>0</v>
      </c>
      <c r="T55" s="156"/>
      <c r="U55" s="154">
        <f t="shared" si="5"/>
        <v>0</v>
      </c>
      <c r="V55" s="156"/>
      <c r="W55" s="154">
        <f t="shared" si="6"/>
        <v>0</v>
      </c>
      <c r="X55" s="185">
        <f>I55+K55+M55+O55+Q55+S55+U55+W55</f>
        <v>0</v>
      </c>
      <c r="Y55" s="258" t="s">
        <v>60</v>
      </c>
      <c r="Z55" s="258" t="s">
        <v>68</v>
      </c>
      <c r="AA55" s="258" t="s">
        <v>68</v>
      </c>
      <c r="AB55" s="244"/>
      <c r="AC55" s="248"/>
      <c r="AD55" s="241"/>
    </row>
    <row r="56" spans="2:34" ht="12.75" customHeight="1" thickBot="1" x14ac:dyDescent="0.3">
      <c r="B56" s="237"/>
      <c r="C56" s="159"/>
      <c r="D56" s="160"/>
      <c r="E56" s="161"/>
      <c r="F56" s="162"/>
      <c r="G56" s="163">
        <f t="shared" si="0"/>
        <v>0</v>
      </c>
      <c r="H56" s="182"/>
      <c r="I56" s="183">
        <f t="shared" si="1"/>
        <v>0</v>
      </c>
      <c r="J56" s="182"/>
      <c r="K56" s="183">
        <f t="shared" si="2"/>
        <v>0</v>
      </c>
      <c r="L56" s="182"/>
      <c r="M56" s="183">
        <f>L56*G56</f>
        <v>0</v>
      </c>
      <c r="N56" s="182"/>
      <c r="O56" s="183">
        <f>N56*G56</f>
        <v>0</v>
      </c>
      <c r="P56" s="182"/>
      <c r="Q56" s="183">
        <f t="shared" si="3"/>
        <v>0</v>
      </c>
      <c r="R56" s="182"/>
      <c r="S56" s="183">
        <f t="shared" si="4"/>
        <v>0</v>
      </c>
      <c r="T56" s="182"/>
      <c r="U56" s="183">
        <f t="shared" si="5"/>
        <v>0</v>
      </c>
      <c r="V56" s="182"/>
      <c r="W56" s="183">
        <f t="shared" si="6"/>
        <v>0</v>
      </c>
      <c r="X56" s="186">
        <f>I56+K56+M56+O56+Q56+S56+U56+W56</f>
        <v>0</v>
      </c>
      <c r="Y56" s="258" t="s">
        <v>60</v>
      </c>
      <c r="Z56" s="258" t="s">
        <v>68</v>
      </c>
      <c r="AA56" s="258" t="s">
        <v>68</v>
      </c>
      <c r="AB56" s="244"/>
      <c r="AC56" s="248"/>
      <c r="AD56" s="241"/>
    </row>
    <row r="57" spans="2:34" ht="13.5" thickBot="1" x14ac:dyDescent="0.3">
      <c r="B57" s="215" t="s">
        <v>31</v>
      </c>
      <c r="C57" s="216"/>
      <c r="D57" s="216"/>
      <c r="E57" s="216"/>
      <c r="F57" s="217"/>
      <c r="G57" s="167">
        <f>ROUNDUP(SUM(G37:G56),0)</f>
        <v>0</v>
      </c>
      <c r="H57" s="168">
        <f t="shared" ref="H57:V57" si="7">SUM(H37:H56)</f>
        <v>0</v>
      </c>
      <c r="I57" s="240">
        <f>ROUNDUP(SUM(I37:I56),0)</f>
        <v>0</v>
      </c>
      <c r="J57" s="169">
        <f t="shared" si="7"/>
        <v>0</v>
      </c>
      <c r="K57" s="240">
        <f>ROUNDUP(SUM(K37:K56),0)</f>
        <v>0</v>
      </c>
      <c r="L57" s="298">
        <f t="shared" si="7"/>
        <v>0</v>
      </c>
      <c r="M57" s="240">
        <f>ROUNDUP(SUM(M37:M56),0)</f>
        <v>0</v>
      </c>
      <c r="N57" s="169">
        <f t="shared" si="7"/>
        <v>0</v>
      </c>
      <c r="O57" s="240">
        <f>ROUNDUP(SUM(O37:O56),0)</f>
        <v>0</v>
      </c>
      <c r="P57" s="169">
        <f t="shared" si="7"/>
        <v>0</v>
      </c>
      <c r="Q57" s="240">
        <f>ROUNDUP(SUM(Q37:Q56),0)</f>
        <v>0</v>
      </c>
      <c r="R57" s="169">
        <f t="shared" si="7"/>
        <v>0</v>
      </c>
      <c r="S57" s="240">
        <f>ROUNDUP(SUM(S37:S56),0)</f>
        <v>0</v>
      </c>
      <c r="T57" s="169">
        <f t="shared" si="7"/>
        <v>0</v>
      </c>
      <c r="U57" s="240">
        <f>ROUNDUP(SUM(U37:U56),0)</f>
        <v>0</v>
      </c>
      <c r="V57" s="298">
        <f t="shared" si="7"/>
        <v>0</v>
      </c>
      <c r="W57" s="240">
        <f>ROUNDUP(SUM(W37:W56),0)</f>
        <v>0</v>
      </c>
      <c r="X57" s="187">
        <f>ROUNDUP(SUM(X37:X56),0)</f>
        <v>0</v>
      </c>
      <c r="Y57" s="141"/>
      <c r="Z57" s="141"/>
      <c r="AA57" s="141"/>
      <c r="AB57" s="245"/>
      <c r="AC57" s="249"/>
      <c r="AD57" s="242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08" t="s">
        <v>86</v>
      </c>
      <c r="C60" s="206" t="s">
        <v>21</v>
      </c>
      <c r="D60" s="206"/>
      <c r="E60" s="299" t="s">
        <v>22</v>
      </c>
      <c r="F60" s="299"/>
      <c r="G60" s="299"/>
      <c r="H60" s="300" t="s">
        <v>23</v>
      </c>
      <c r="I60" s="300"/>
      <c r="J60" s="300"/>
      <c r="K60" s="301" t="s">
        <v>24</v>
      </c>
      <c r="L60" s="302"/>
      <c r="M60" s="300"/>
      <c r="N60" s="301" t="s">
        <v>25</v>
      </c>
      <c r="O60" s="302"/>
      <c r="P60" s="300"/>
      <c r="Q60" s="299" t="s">
        <v>26</v>
      </c>
      <c r="R60" s="299"/>
      <c r="S60" s="299"/>
      <c r="T60" s="299" t="s">
        <v>27</v>
      </c>
      <c r="U60" s="299"/>
      <c r="V60" s="299"/>
      <c r="W60" s="299" t="s">
        <v>28</v>
      </c>
      <c r="X60" s="299"/>
      <c r="Y60" s="299"/>
      <c r="Z60" s="299" t="s">
        <v>29</v>
      </c>
      <c r="AA60" s="299"/>
      <c r="AB60" s="299"/>
      <c r="AC60" s="204" t="s">
        <v>16</v>
      </c>
      <c r="AD60" s="295" t="s">
        <v>116</v>
      </c>
      <c r="AE60" s="297" t="s">
        <v>117</v>
      </c>
      <c r="AF60" s="297" t="s">
        <v>118</v>
      </c>
      <c r="AG60" s="259" t="s">
        <v>92</v>
      </c>
      <c r="AH60" s="204" t="s">
        <v>59</v>
      </c>
    </row>
    <row r="61" spans="2:34" ht="24" customHeight="1" thickBot="1" x14ac:dyDescent="0.3">
      <c r="B61" s="209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04"/>
      <c r="AD61" s="296"/>
      <c r="AE61" s="260"/>
      <c r="AF61" s="260"/>
      <c r="AG61" s="261"/>
      <c r="AH61" s="205"/>
    </row>
    <row r="62" spans="2:34" ht="12.75" customHeight="1" thickBot="1" x14ac:dyDescent="0.3">
      <c r="B62" s="209"/>
      <c r="C62" s="123"/>
      <c r="D62" s="126"/>
      <c r="E62" s="129"/>
      <c r="F62" s="132"/>
      <c r="G62" s="102">
        <f t="shared" ref="G62:G81" si="8">E62*F62</f>
        <v>0</v>
      </c>
      <c r="H62" s="129"/>
      <c r="I62" s="132"/>
      <c r="J62" s="102">
        <f t="shared" ref="J62:J81" si="9">H62*I62</f>
        <v>0</v>
      </c>
      <c r="K62" s="129"/>
      <c r="L62" s="132"/>
      <c r="M62" s="102">
        <f>K62*L62</f>
        <v>0</v>
      </c>
      <c r="N62" s="129"/>
      <c r="O62" s="132"/>
      <c r="P62" s="102">
        <f>N62*O62</f>
        <v>0</v>
      </c>
      <c r="Q62" s="129"/>
      <c r="R62" s="132"/>
      <c r="S62" s="102">
        <f t="shared" ref="S62:S81" si="10">Q62*R62</f>
        <v>0</v>
      </c>
      <c r="T62" s="129"/>
      <c r="U62" s="132"/>
      <c r="V62" s="102">
        <f t="shared" ref="V62:V81" si="11">T62*U62</f>
        <v>0</v>
      </c>
      <c r="W62" s="129"/>
      <c r="X62" s="132"/>
      <c r="Y62" s="102">
        <f t="shared" ref="Y62:Y81" si="12">W62*X62</f>
        <v>0</v>
      </c>
      <c r="Z62" s="129"/>
      <c r="AA62" s="132"/>
      <c r="AB62" s="102">
        <f t="shared" ref="AB62:AB81" si="13">Z62*AA62</f>
        <v>0</v>
      </c>
      <c r="AC62" s="103">
        <f>AB62+Y62+V62+S62+P62+M62+J62+G62</f>
        <v>0</v>
      </c>
      <c r="AD62" s="139" t="s">
        <v>60</v>
      </c>
      <c r="AE62" s="139" t="s">
        <v>68</v>
      </c>
      <c r="AF62" s="258" t="s">
        <v>68</v>
      </c>
      <c r="AG62" s="243"/>
      <c r="AH62" s="135"/>
    </row>
    <row r="63" spans="2:34" ht="12.75" customHeight="1" thickBot="1" x14ac:dyDescent="0.3">
      <c r="B63" s="209"/>
      <c r="C63" s="124"/>
      <c r="D63" s="127"/>
      <c r="E63" s="130"/>
      <c r="F63" s="133"/>
      <c r="G63" s="104">
        <f t="shared" si="8"/>
        <v>0</v>
      </c>
      <c r="H63" s="130"/>
      <c r="I63" s="133"/>
      <c r="J63" s="104">
        <f t="shared" si="9"/>
        <v>0</v>
      </c>
      <c r="K63" s="130"/>
      <c r="L63" s="133"/>
      <c r="M63" s="104">
        <f>K63*L63</f>
        <v>0</v>
      </c>
      <c r="N63" s="130"/>
      <c r="O63" s="133"/>
      <c r="P63" s="104">
        <f>N63*O63</f>
        <v>0</v>
      </c>
      <c r="Q63" s="130"/>
      <c r="R63" s="133"/>
      <c r="S63" s="104">
        <f t="shared" si="10"/>
        <v>0</v>
      </c>
      <c r="T63" s="130"/>
      <c r="U63" s="133"/>
      <c r="V63" s="104">
        <f t="shared" si="11"/>
        <v>0</v>
      </c>
      <c r="W63" s="130"/>
      <c r="X63" s="133"/>
      <c r="Y63" s="104">
        <f t="shared" si="12"/>
        <v>0</v>
      </c>
      <c r="Z63" s="130"/>
      <c r="AA63" s="133"/>
      <c r="AB63" s="104">
        <f t="shared" si="13"/>
        <v>0</v>
      </c>
      <c r="AC63" s="105">
        <f>AB63+Y63+V63+S63+P63+M63+J63+G63</f>
        <v>0</v>
      </c>
      <c r="AD63" s="140" t="s">
        <v>60</v>
      </c>
      <c r="AE63" s="140" t="s">
        <v>68</v>
      </c>
      <c r="AF63" s="258" t="s">
        <v>68</v>
      </c>
      <c r="AG63" s="244"/>
      <c r="AH63" s="136"/>
    </row>
    <row r="64" spans="2:34" ht="12.75" customHeight="1" thickBot="1" x14ac:dyDescent="0.3">
      <c r="B64" s="209"/>
      <c r="C64" s="124"/>
      <c r="D64" s="127"/>
      <c r="E64" s="130"/>
      <c r="F64" s="133"/>
      <c r="G64" s="104">
        <f t="shared" si="8"/>
        <v>0</v>
      </c>
      <c r="H64" s="130"/>
      <c r="I64" s="133"/>
      <c r="J64" s="104">
        <f t="shared" si="9"/>
        <v>0</v>
      </c>
      <c r="K64" s="130"/>
      <c r="L64" s="133"/>
      <c r="M64" s="104">
        <f>K64*L64</f>
        <v>0</v>
      </c>
      <c r="N64" s="130"/>
      <c r="O64" s="133"/>
      <c r="P64" s="104">
        <f>N64*O64</f>
        <v>0</v>
      </c>
      <c r="Q64" s="130"/>
      <c r="R64" s="133"/>
      <c r="S64" s="104">
        <f t="shared" si="10"/>
        <v>0</v>
      </c>
      <c r="T64" s="130"/>
      <c r="U64" s="133"/>
      <c r="V64" s="104">
        <f t="shared" si="11"/>
        <v>0</v>
      </c>
      <c r="W64" s="130"/>
      <c r="X64" s="133"/>
      <c r="Y64" s="104">
        <f t="shared" si="12"/>
        <v>0</v>
      </c>
      <c r="Z64" s="130"/>
      <c r="AA64" s="133"/>
      <c r="AB64" s="104">
        <f t="shared" si="13"/>
        <v>0</v>
      </c>
      <c r="AC64" s="105">
        <f>AB64+Y64+V64+S64+P64+M64+J64+G64</f>
        <v>0</v>
      </c>
      <c r="AD64" s="140" t="s">
        <v>60</v>
      </c>
      <c r="AE64" s="140" t="s">
        <v>68</v>
      </c>
      <c r="AF64" s="258" t="s">
        <v>68</v>
      </c>
      <c r="AG64" s="244"/>
      <c r="AH64" s="136"/>
    </row>
    <row r="65" spans="2:34" ht="12.75" customHeight="1" thickBot="1" x14ac:dyDescent="0.3">
      <c r="B65" s="209"/>
      <c r="C65" s="124"/>
      <c r="D65" s="127"/>
      <c r="E65" s="130"/>
      <c r="F65" s="133"/>
      <c r="G65" s="104">
        <f t="shared" si="8"/>
        <v>0</v>
      </c>
      <c r="H65" s="130"/>
      <c r="I65" s="133"/>
      <c r="J65" s="104">
        <f t="shared" si="9"/>
        <v>0</v>
      </c>
      <c r="K65" s="130"/>
      <c r="L65" s="133"/>
      <c r="M65" s="104">
        <f>K65*L65</f>
        <v>0</v>
      </c>
      <c r="N65" s="130"/>
      <c r="O65" s="133"/>
      <c r="P65" s="104">
        <f>N65*O65</f>
        <v>0</v>
      </c>
      <c r="Q65" s="130"/>
      <c r="R65" s="133"/>
      <c r="S65" s="104">
        <f t="shared" si="10"/>
        <v>0</v>
      </c>
      <c r="T65" s="130"/>
      <c r="U65" s="133"/>
      <c r="V65" s="104">
        <f t="shared" si="11"/>
        <v>0</v>
      </c>
      <c r="W65" s="130"/>
      <c r="X65" s="133"/>
      <c r="Y65" s="104">
        <f t="shared" si="12"/>
        <v>0</v>
      </c>
      <c r="Z65" s="130"/>
      <c r="AA65" s="133"/>
      <c r="AB65" s="104">
        <f t="shared" si="13"/>
        <v>0</v>
      </c>
      <c r="AC65" s="105">
        <f>AB65+Y65+V65+S65+P65+M65+J65+G65</f>
        <v>0</v>
      </c>
      <c r="AD65" s="140" t="s">
        <v>60</v>
      </c>
      <c r="AE65" s="140" t="s">
        <v>68</v>
      </c>
      <c r="AF65" s="258" t="s">
        <v>68</v>
      </c>
      <c r="AG65" s="244"/>
      <c r="AH65" s="136"/>
    </row>
    <row r="66" spans="2:34" ht="12.75" customHeight="1" thickBot="1" x14ac:dyDescent="0.3">
      <c r="B66" s="209"/>
      <c r="C66" s="124"/>
      <c r="D66" s="127"/>
      <c r="E66" s="130"/>
      <c r="F66" s="133"/>
      <c r="G66" s="104">
        <f t="shared" si="8"/>
        <v>0</v>
      </c>
      <c r="H66" s="130"/>
      <c r="I66" s="133"/>
      <c r="J66" s="104">
        <f t="shared" si="9"/>
        <v>0</v>
      </c>
      <c r="K66" s="130"/>
      <c r="L66" s="133"/>
      <c r="M66" s="104">
        <f>K66*L66</f>
        <v>0</v>
      </c>
      <c r="N66" s="130"/>
      <c r="O66" s="133"/>
      <c r="P66" s="104">
        <f>N66*O66</f>
        <v>0</v>
      </c>
      <c r="Q66" s="130"/>
      <c r="R66" s="133"/>
      <c r="S66" s="104">
        <f t="shared" si="10"/>
        <v>0</v>
      </c>
      <c r="T66" s="130"/>
      <c r="U66" s="133"/>
      <c r="V66" s="104">
        <f t="shared" si="11"/>
        <v>0</v>
      </c>
      <c r="W66" s="130"/>
      <c r="X66" s="133"/>
      <c r="Y66" s="104">
        <f t="shared" si="12"/>
        <v>0</v>
      </c>
      <c r="Z66" s="130"/>
      <c r="AA66" s="133"/>
      <c r="AB66" s="104">
        <f t="shared" si="13"/>
        <v>0</v>
      </c>
      <c r="AC66" s="105">
        <f>AB66+Y66+V66+S66+P66+M66+J66+G66</f>
        <v>0</v>
      </c>
      <c r="AD66" s="140" t="s">
        <v>60</v>
      </c>
      <c r="AE66" s="140" t="s">
        <v>68</v>
      </c>
      <c r="AF66" s="258" t="s">
        <v>68</v>
      </c>
      <c r="AG66" s="244"/>
      <c r="AH66" s="136"/>
    </row>
    <row r="67" spans="2:34" ht="12.75" customHeight="1" thickBot="1" x14ac:dyDescent="0.3">
      <c r="B67" s="209"/>
      <c r="C67" s="124"/>
      <c r="D67" s="127"/>
      <c r="E67" s="130"/>
      <c r="F67" s="133"/>
      <c r="G67" s="104">
        <f t="shared" si="8"/>
        <v>0</v>
      </c>
      <c r="H67" s="130"/>
      <c r="I67" s="133"/>
      <c r="J67" s="104">
        <f t="shared" si="9"/>
        <v>0</v>
      </c>
      <c r="K67" s="130"/>
      <c r="L67" s="133"/>
      <c r="M67" s="104">
        <f>K67*L67</f>
        <v>0</v>
      </c>
      <c r="N67" s="130"/>
      <c r="O67" s="133"/>
      <c r="P67" s="104">
        <f>N67*O67</f>
        <v>0</v>
      </c>
      <c r="Q67" s="130"/>
      <c r="R67" s="133"/>
      <c r="S67" s="104">
        <f t="shared" si="10"/>
        <v>0</v>
      </c>
      <c r="T67" s="130"/>
      <c r="U67" s="133"/>
      <c r="V67" s="104">
        <f t="shared" si="11"/>
        <v>0</v>
      </c>
      <c r="W67" s="130"/>
      <c r="X67" s="133"/>
      <c r="Y67" s="104">
        <f t="shared" si="12"/>
        <v>0</v>
      </c>
      <c r="Z67" s="130"/>
      <c r="AA67" s="133"/>
      <c r="AB67" s="104">
        <f t="shared" si="13"/>
        <v>0</v>
      </c>
      <c r="AC67" s="105">
        <f>AB67+Y67+V67+S67+P67+M67+J67+G67</f>
        <v>0</v>
      </c>
      <c r="AD67" s="140" t="s">
        <v>60</v>
      </c>
      <c r="AE67" s="140" t="s">
        <v>68</v>
      </c>
      <c r="AF67" s="258" t="s">
        <v>68</v>
      </c>
      <c r="AG67" s="244"/>
      <c r="AH67" s="136"/>
    </row>
    <row r="68" spans="2:34" ht="12.75" customHeight="1" thickBot="1" x14ac:dyDescent="0.3">
      <c r="B68" s="209"/>
      <c r="C68" s="124"/>
      <c r="D68" s="127"/>
      <c r="E68" s="130"/>
      <c r="F68" s="133"/>
      <c r="G68" s="104">
        <f t="shared" si="8"/>
        <v>0</v>
      </c>
      <c r="H68" s="130"/>
      <c r="I68" s="133"/>
      <c r="J68" s="104">
        <f t="shared" si="9"/>
        <v>0</v>
      </c>
      <c r="K68" s="130"/>
      <c r="L68" s="133"/>
      <c r="M68" s="104">
        <f>K68*L68</f>
        <v>0</v>
      </c>
      <c r="N68" s="130"/>
      <c r="O68" s="133"/>
      <c r="P68" s="104">
        <f>N68*O68</f>
        <v>0</v>
      </c>
      <c r="Q68" s="130"/>
      <c r="R68" s="133"/>
      <c r="S68" s="104">
        <f t="shared" si="10"/>
        <v>0</v>
      </c>
      <c r="T68" s="130"/>
      <c r="U68" s="133"/>
      <c r="V68" s="104">
        <f t="shared" si="11"/>
        <v>0</v>
      </c>
      <c r="W68" s="130"/>
      <c r="X68" s="133"/>
      <c r="Y68" s="104">
        <f t="shared" si="12"/>
        <v>0</v>
      </c>
      <c r="Z68" s="130"/>
      <c r="AA68" s="133"/>
      <c r="AB68" s="104">
        <f t="shared" si="13"/>
        <v>0</v>
      </c>
      <c r="AC68" s="105">
        <f>AB68+Y68+V68+S68+P68+M68+J68+G68</f>
        <v>0</v>
      </c>
      <c r="AD68" s="140" t="s">
        <v>60</v>
      </c>
      <c r="AE68" s="140" t="s">
        <v>68</v>
      </c>
      <c r="AF68" s="258" t="s">
        <v>68</v>
      </c>
      <c r="AG68" s="244"/>
      <c r="AH68" s="136"/>
    </row>
    <row r="69" spans="2:34" ht="12.75" customHeight="1" thickBot="1" x14ac:dyDescent="0.3">
      <c r="B69" s="209"/>
      <c r="C69" s="124"/>
      <c r="D69" s="127"/>
      <c r="E69" s="130"/>
      <c r="F69" s="133"/>
      <c r="G69" s="104">
        <f t="shared" si="8"/>
        <v>0</v>
      </c>
      <c r="H69" s="130"/>
      <c r="I69" s="133"/>
      <c r="J69" s="104">
        <f t="shared" si="9"/>
        <v>0</v>
      </c>
      <c r="K69" s="130"/>
      <c r="L69" s="133"/>
      <c r="M69" s="104">
        <f>K69*L69</f>
        <v>0</v>
      </c>
      <c r="N69" s="130"/>
      <c r="O69" s="133"/>
      <c r="P69" s="104">
        <f>N69*O69</f>
        <v>0</v>
      </c>
      <c r="Q69" s="130"/>
      <c r="R69" s="133"/>
      <c r="S69" s="104">
        <f t="shared" si="10"/>
        <v>0</v>
      </c>
      <c r="T69" s="130"/>
      <c r="U69" s="133"/>
      <c r="V69" s="104">
        <f t="shared" si="11"/>
        <v>0</v>
      </c>
      <c r="W69" s="130"/>
      <c r="X69" s="133"/>
      <c r="Y69" s="104">
        <f t="shared" si="12"/>
        <v>0</v>
      </c>
      <c r="Z69" s="130"/>
      <c r="AA69" s="133"/>
      <c r="AB69" s="104">
        <f t="shared" si="13"/>
        <v>0</v>
      </c>
      <c r="AC69" s="105">
        <f>AB69+Y69+V69+S69+P69+M69+J69+G69</f>
        <v>0</v>
      </c>
      <c r="AD69" s="140" t="s">
        <v>60</v>
      </c>
      <c r="AE69" s="140" t="s">
        <v>68</v>
      </c>
      <c r="AF69" s="258" t="s">
        <v>68</v>
      </c>
      <c r="AG69" s="244"/>
      <c r="AH69" s="136"/>
    </row>
    <row r="70" spans="2:34" ht="12.75" customHeight="1" thickBot="1" x14ac:dyDescent="0.3">
      <c r="B70" s="209"/>
      <c r="C70" s="124"/>
      <c r="D70" s="127"/>
      <c r="E70" s="130"/>
      <c r="F70" s="133"/>
      <c r="G70" s="104">
        <f t="shared" si="8"/>
        <v>0</v>
      </c>
      <c r="H70" s="130"/>
      <c r="I70" s="133"/>
      <c r="J70" s="104">
        <f t="shared" si="9"/>
        <v>0</v>
      </c>
      <c r="K70" s="130"/>
      <c r="L70" s="133"/>
      <c r="M70" s="104">
        <f>K70*L70</f>
        <v>0</v>
      </c>
      <c r="N70" s="130"/>
      <c r="O70" s="133"/>
      <c r="P70" s="104">
        <f>N70*O70</f>
        <v>0</v>
      </c>
      <c r="Q70" s="130"/>
      <c r="R70" s="133"/>
      <c r="S70" s="104">
        <f t="shared" si="10"/>
        <v>0</v>
      </c>
      <c r="T70" s="130"/>
      <c r="U70" s="133"/>
      <c r="V70" s="104">
        <f t="shared" si="11"/>
        <v>0</v>
      </c>
      <c r="W70" s="130"/>
      <c r="X70" s="133"/>
      <c r="Y70" s="104">
        <f t="shared" si="12"/>
        <v>0</v>
      </c>
      <c r="Z70" s="130"/>
      <c r="AA70" s="133"/>
      <c r="AB70" s="104">
        <f t="shared" si="13"/>
        <v>0</v>
      </c>
      <c r="AC70" s="105">
        <f>AB70+Y70+V70+S70+P70+M70+J70+G70</f>
        <v>0</v>
      </c>
      <c r="AD70" s="140" t="s">
        <v>60</v>
      </c>
      <c r="AE70" s="140" t="s">
        <v>68</v>
      </c>
      <c r="AF70" s="258" t="s">
        <v>68</v>
      </c>
      <c r="AG70" s="244"/>
      <c r="AH70" s="136"/>
    </row>
    <row r="71" spans="2:34" ht="12.75" customHeight="1" thickBot="1" x14ac:dyDescent="0.3">
      <c r="B71" s="209"/>
      <c r="C71" s="124"/>
      <c r="D71" s="127"/>
      <c r="E71" s="130"/>
      <c r="F71" s="133"/>
      <c r="G71" s="104">
        <f t="shared" si="8"/>
        <v>0</v>
      </c>
      <c r="H71" s="130"/>
      <c r="I71" s="133"/>
      <c r="J71" s="104">
        <f t="shared" si="9"/>
        <v>0</v>
      </c>
      <c r="K71" s="130"/>
      <c r="L71" s="133"/>
      <c r="M71" s="104">
        <f>K71*L71</f>
        <v>0</v>
      </c>
      <c r="N71" s="130"/>
      <c r="O71" s="133"/>
      <c r="P71" s="104">
        <f>N71*O71</f>
        <v>0</v>
      </c>
      <c r="Q71" s="130"/>
      <c r="R71" s="133"/>
      <c r="S71" s="104">
        <f t="shared" si="10"/>
        <v>0</v>
      </c>
      <c r="T71" s="130"/>
      <c r="U71" s="133"/>
      <c r="V71" s="104">
        <f t="shared" si="11"/>
        <v>0</v>
      </c>
      <c r="W71" s="130"/>
      <c r="X71" s="133"/>
      <c r="Y71" s="104">
        <f t="shared" si="12"/>
        <v>0</v>
      </c>
      <c r="Z71" s="130"/>
      <c r="AA71" s="133"/>
      <c r="AB71" s="104">
        <f t="shared" si="13"/>
        <v>0</v>
      </c>
      <c r="AC71" s="105">
        <f>AB71+Y71+V71+S71+P71+M71+J71+G71</f>
        <v>0</v>
      </c>
      <c r="AD71" s="140" t="s">
        <v>60</v>
      </c>
      <c r="AE71" s="140" t="s">
        <v>68</v>
      </c>
      <c r="AF71" s="258" t="s">
        <v>68</v>
      </c>
      <c r="AG71" s="244"/>
      <c r="AH71" s="136"/>
    </row>
    <row r="72" spans="2:34" ht="12.75" customHeight="1" thickBot="1" x14ac:dyDescent="0.3">
      <c r="B72" s="209"/>
      <c r="C72" s="124"/>
      <c r="D72" s="127"/>
      <c r="E72" s="130"/>
      <c r="F72" s="133"/>
      <c r="G72" s="104">
        <f t="shared" si="8"/>
        <v>0</v>
      </c>
      <c r="H72" s="130"/>
      <c r="I72" s="133"/>
      <c r="J72" s="104">
        <f t="shared" si="9"/>
        <v>0</v>
      </c>
      <c r="K72" s="130"/>
      <c r="L72" s="133"/>
      <c r="M72" s="104">
        <f>K72*L72</f>
        <v>0</v>
      </c>
      <c r="N72" s="130"/>
      <c r="O72" s="133"/>
      <c r="P72" s="104">
        <f>N72*O72</f>
        <v>0</v>
      </c>
      <c r="Q72" s="130"/>
      <c r="R72" s="133"/>
      <c r="S72" s="104">
        <f t="shared" si="10"/>
        <v>0</v>
      </c>
      <c r="T72" s="130"/>
      <c r="U72" s="133"/>
      <c r="V72" s="104">
        <f t="shared" si="11"/>
        <v>0</v>
      </c>
      <c r="W72" s="130"/>
      <c r="X72" s="133"/>
      <c r="Y72" s="104">
        <f t="shared" si="12"/>
        <v>0</v>
      </c>
      <c r="Z72" s="130"/>
      <c r="AA72" s="133"/>
      <c r="AB72" s="104">
        <f t="shared" si="13"/>
        <v>0</v>
      </c>
      <c r="AC72" s="105">
        <f>AB72+Y72+V72+S72+P72+M72+J72+G72</f>
        <v>0</v>
      </c>
      <c r="AD72" s="140" t="s">
        <v>60</v>
      </c>
      <c r="AE72" s="140" t="s">
        <v>68</v>
      </c>
      <c r="AF72" s="258" t="s">
        <v>68</v>
      </c>
      <c r="AG72" s="244"/>
      <c r="AH72" s="136"/>
    </row>
    <row r="73" spans="2:34" ht="12.75" customHeight="1" thickBot="1" x14ac:dyDescent="0.3">
      <c r="B73" s="209"/>
      <c r="C73" s="124"/>
      <c r="D73" s="127"/>
      <c r="E73" s="130"/>
      <c r="F73" s="133"/>
      <c r="G73" s="104">
        <f t="shared" si="8"/>
        <v>0</v>
      </c>
      <c r="H73" s="130"/>
      <c r="I73" s="133"/>
      <c r="J73" s="104">
        <f t="shared" si="9"/>
        <v>0</v>
      </c>
      <c r="K73" s="130"/>
      <c r="L73" s="133"/>
      <c r="M73" s="104">
        <f>K73*L73</f>
        <v>0</v>
      </c>
      <c r="N73" s="130"/>
      <c r="O73" s="133"/>
      <c r="P73" s="104">
        <f>N73*O73</f>
        <v>0</v>
      </c>
      <c r="Q73" s="130"/>
      <c r="R73" s="133"/>
      <c r="S73" s="104">
        <f t="shared" si="10"/>
        <v>0</v>
      </c>
      <c r="T73" s="130"/>
      <c r="U73" s="133"/>
      <c r="V73" s="104">
        <f t="shared" si="11"/>
        <v>0</v>
      </c>
      <c r="W73" s="130"/>
      <c r="X73" s="133"/>
      <c r="Y73" s="104">
        <f t="shared" si="12"/>
        <v>0</v>
      </c>
      <c r="Z73" s="130"/>
      <c r="AA73" s="133"/>
      <c r="AB73" s="104">
        <f t="shared" si="13"/>
        <v>0</v>
      </c>
      <c r="AC73" s="105">
        <f>AB73+Y73+V73+S73+P73+M73+J73+G73</f>
        <v>0</v>
      </c>
      <c r="AD73" s="140" t="s">
        <v>60</v>
      </c>
      <c r="AE73" s="140" t="s">
        <v>68</v>
      </c>
      <c r="AF73" s="258" t="s">
        <v>68</v>
      </c>
      <c r="AG73" s="244"/>
      <c r="AH73" s="136"/>
    </row>
    <row r="74" spans="2:34" ht="12.75" customHeight="1" thickBot="1" x14ac:dyDescent="0.3">
      <c r="B74" s="209"/>
      <c r="C74" s="124"/>
      <c r="D74" s="127"/>
      <c r="E74" s="130"/>
      <c r="F74" s="133"/>
      <c r="G74" s="104">
        <f t="shared" si="8"/>
        <v>0</v>
      </c>
      <c r="H74" s="130"/>
      <c r="I74" s="133"/>
      <c r="J74" s="104">
        <f t="shared" si="9"/>
        <v>0</v>
      </c>
      <c r="K74" s="130"/>
      <c r="L74" s="133"/>
      <c r="M74" s="104">
        <f>K74*L74</f>
        <v>0</v>
      </c>
      <c r="N74" s="130"/>
      <c r="O74" s="133"/>
      <c r="P74" s="104">
        <f>N74*O74</f>
        <v>0</v>
      </c>
      <c r="Q74" s="130"/>
      <c r="R74" s="133"/>
      <c r="S74" s="104">
        <f t="shared" si="10"/>
        <v>0</v>
      </c>
      <c r="T74" s="130"/>
      <c r="U74" s="133"/>
      <c r="V74" s="104">
        <f t="shared" si="11"/>
        <v>0</v>
      </c>
      <c r="W74" s="130"/>
      <c r="X74" s="133"/>
      <c r="Y74" s="104">
        <f t="shared" si="12"/>
        <v>0</v>
      </c>
      <c r="Z74" s="130"/>
      <c r="AA74" s="133"/>
      <c r="AB74" s="104">
        <f t="shared" si="13"/>
        <v>0</v>
      </c>
      <c r="AC74" s="105">
        <f>AB74+Y74+V74+S74+P74+M74+J74+G74</f>
        <v>0</v>
      </c>
      <c r="AD74" s="140" t="s">
        <v>60</v>
      </c>
      <c r="AE74" s="140" t="s">
        <v>68</v>
      </c>
      <c r="AF74" s="258" t="s">
        <v>68</v>
      </c>
      <c r="AG74" s="244"/>
      <c r="AH74" s="136"/>
    </row>
    <row r="75" spans="2:34" ht="12.75" customHeight="1" thickBot="1" x14ac:dyDescent="0.3">
      <c r="B75" s="209"/>
      <c r="C75" s="124"/>
      <c r="D75" s="127"/>
      <c r="E75" s="130"/>
      <c r="F75" s="133"/>
      <c r="G75" s="104">
        <f t="shared" si="8"/>
        <v>0</v>
      </c>
      <c r="H75" s="130"/>
      <c r="I75" s="133"/>
      <c r="J75" s="104">
        <f t="shared" si="9"/>
        <v>0</v>
      </c>
      <c r="K75" s="130"/>
      <c r="L75" s="133"/>
      <c r="M75" s="104">
        <f>K75*L75</f>
        <v>0</v>
      </c>
      <c r="N75" s="130"/>
      <c r="O75" s="133"/>
      <c r="P75" s="104">
        <f>N75*O75</f>
        <v>0</v>
      </c>
      <c r="Q75" s="130"/>
      <c r="R75" s="133"/>
      <c r="S75" s="104">
        <f t="shared" si="10"/>
        <v>0</v>
      </c>
      <c r="T75" s="130"/>
      <c r="U75" s="133"/>
      <c r="V75" s="104">
        <f t="shared" si="11"/>
        <v>0</v>
      </c>
      <c r="W75" s="130"/>
      <c r="X75" s="133"/>
      <c r="Y75" s="104">
        <f t="shared" si="12"/>
        <v>0</v>
      </c>
      <c r="Z75" s="130"/>
      <c r="AA75" s="133"/>
      <c r="AB75" s="104">
        <f t="shared" si="13"/>
        <v>0</v>
      </c>
      <c r="AC75" s="105">
        <f>AB75+Y75+V75+S75+P75+M75+J75+G75</f>
        <v>0</v>
      </c>
      <c r="AD75" s="140" t="s">
        <v>60</v>
      </c>
      <c r="AE75" s="140" t="s">
        <v>68</v>
      </c>
      <c r="AF75" s="258" t="s">
        <v>68</v>
      </c>
      <c r="AG75" s="244"/>
      <c r="AH75" s="136"/>
    </row>
    <row r="76" spans="2:34" ht="12.75" customHeight="1" thickBot="1" x14ac:dyDescent="0.3">
      <c r="B76" s="209"/>
      <c r="C76" s="124"/>
      <c r="D76" s="127"/>
      <c r="E76" s="130"/>
      <c r="F76" s="133"/>
      <c r="G76" s="104">
        <f t="shared" si="8"/>
        <v>0</v>
      </c>
      <c r="H76" s="130"/>
      <c r="I76" s="133"/>
      <c r="J76" s="104">
        <f t="shared" si="9"/>
        <v>0</v>
      </c>
      <c r="K76" s="130"/>
      <c r="L76" s="133"/>
      <c r="M76" s="104">
        <f>K76*L76</f>
        <v>0</v>
      </c>
      <c r="N76" s="130"/>
      <c r="O76" s="133"/>
      <c r="P76" s="104">
        <f>N76*O76</f>
        <v>0</v>
      </c>
      <c r="Q76" s="130"/>
      <c r="R76" s="133"/>
      <c r="S76" s="104">
        <f t="shared" si="10"/>
        <v>0</v>
      </c>
      <c r="T76" s="130"/>
      <c r="U76" s="133"/>
      <c r="V76" s="104">
        <f t="shared" si="11"/>
        <v>0</v>
      </c>
      <c r="W76" s="130"/>
      <c r="X76" s="133"/>
      <c r="Y76" s="104">
        <f t="shared" si="12"/>
        <v>0</v>
      </c>
      <c r="Z76" s="130"/>
      <c r="AA76" s="133"/>
      <c r="AB76" s="104">
        <f t="shared" si="13"/>
        <v>0</v>
      </c>
      <c r="AC76" s="105">
        <f>AB76+Y76+V76+S76+P76+M76+J76+G76</f>
        <v>0</v>
      </c>
      <c r="AD76" s="140" t="s">
        <v>60</v>
      </c>
      <c r="AE76" s="140" t="s">
        <v>68</v>
      </c>
      <c r="AF76" s="258" t="s">
        <v>68</v>
      </c>
      <c r="AG76" s="244"/>
      <c r="AH76" s="136"/>
    </row>
    <row r="77" spans="2:34" ht="12.75" customHeight="1" thickBot="1" x14ac:dyDescent="0.3">
      <c r="B77" s="209"/>
      <c r="C77" s="124"/>
      <c r="D77" s="127"/>
      <c r="E77" s="130"/>
      <c r="F77" s="133"/>
      <c r="G77" s="104">
        <f t="shared" si="8"/>
        <v>0</v>
      </c>
      <c r="H77" s="130"/>
      <c r="I77" s="133"/>
      <c r="J77" s="104">
        <f t="shared" si="9"/>
        <v>0</v>
      </c>
      <c r="K77" s="130"/>
      <c r="L77" s="133"/>
      <c r="M77" s="104">
        <f>K77*L77</f>
        <v>0</v>
      </c>
      <c r="N77" s="130"/>
      <c r="O77" s="133"/>
      <c r="P77" s="104">
        <f>N77*O77</f>
        <v>0</v>
      </c>
      <c r="Q77" s="130"/>
      <c r="R77" s="133"/>
      <c r="S77" s="104">
        <f t="shared" si="10"/>
        <v>0</v>
      </c>
      <c r="T77" s="130"/>
      <c r="U77" s="133"/>
      <c r="V77" s="104">
        <f t="shared" si="11"/>
        <v>0</v>
      </c>
      <c r="W77" s="130"/>
      <c r="X77" s="133"/>
      <c r="Y77" s="104">
        <f t="shared" si="12"/>
        <v>0</v>
      </c>
      <c r="Z77" s="130"/>
      <c r="AA77" s="133"/>
      <c r="AB77" s="104">
        <f t="shared" si="13"/>
        <v>0</v>
      </c>
      <c r="AC77" s="105">
        <f>AB77+Y77+V77+S77+P77+M77+J77+G77</f>
        <v>0</v>
      </c>
      <c r="AD77" s="140" t="s">
        <v>60</v>
      </c>
      <c r="AE77" s="140" t="s">
        <v>68</v>
      </c>
      <c r="AF77" s="258" t="s">
        <v>68</v>
      </c>
      <c r="AG77" s="244"/>
      <c r="AH77" s="136"/>
    </row>
    <row r="78" spans="2:34" ht="12.75" customHeight="1" thickBot="1" x14ac:dyDescent="0.3">
      <c r="B78" s="209"/>
      <c r="C78" s="124"/>
      <c r="D78" s="127"/>
      <c r="E78" s="130"/>
      <c r="F78" s="133"/>
      <c r="G78" s="104">
        <f t="shared" si="8"/>
        <v>0</v>
      </c>
      <c r="H78" s="130"/>
      <c r="I78" s="133"/>
      <c r="J78" s="104">
        <f t="shared" si="9"/>
        <v>0</v>
      </c>
      <c r="K78" s="130"/>
      <c r="L78" s="133"/>
      <c r="M78" s="104">
        <f>K78*L78</f>
        <v>0</v>
      </c>
      <c r="N78" s="130"/>
      <c r="O78" s="133"/>
      <c r="P78" s="104">
        <f>N78*O78</f>
        <v>0</v>
      </c>
      <c r="Q78" s="130"/>
      <c r="R78" s="133"/>
      <c r="S78" s="104">
        <f t="shared" si="10"/>
        <v>0</v>
      </c>
      <c r="T78" s="130"/>
      <c r="U78" s="133"/>
      <c r="V78" s="104">
        <f t="shared" si="11"/>
        <v>0</v>
      </c>
      <c r="W78" s="130"/>
      <c r="X78" s="133"/>
      <c r="Y78" s="104">
        <f t="shared" si="12"/>
        <v>0</v>
      </c>
      <c r="Z78" s="130"/>
      <c r="AA78" s="133"/>
      <c r="AB78" s="104">
        <f t="shared" si="13"/>
        <v>0</v>
      </c>
      <c r="AC78" s="105">
        <f>AB78+Y78+V78+S78+P78+M78+J78+G78</f>
        <v>0</v>
      </c>
      <c r="AD78" s="140" t="s">
        <v>60</v>
      </c>
      <c r="AE78" s="140" t="s">
        <v>68</v>
      </c>
      <c r="AF78" s="258" t="s">
        <v>68</v>
      </c>
      <c r="AG78" s="244"/>
      <c r="AH78" s="136"/>
    </row>
    <row r="79" spans="2:34" ht="12.75" customHeight="1" thickBot="1" x14ac:dyDescent="0.3">
      <c r="B79" s="209"/>
      <c r="C79" s="124"/>
      <c r="D79" s="127"/>
      <c r="E79" s="130"/>
      <c r="F79" s="133"/>
      <c r="G79" s="104">
        <f t="shared" si="8"/>
        <v>0</v>
      </c>
      <c r="H79" s="130"/>
      <c r="I79" s="133"/>
      <c r="J79" s="104">
        <f t="shared" si="9"/>
        <v>0</v>
      </c>
      <c r="K79" s="130"/>
      <c r="L79" s="133"/>
      <c r="M79" s="104">
        <f>K79*L79</f>
        <v>0</v>
      </c>
      <c r="N79" s="130"/>
      <c r="O79" s="133"/>
      <c r="P79" s="104">
        <f>N79*O79</f>
        <v>0</v>
      </c>
      <c r="Q79" s="130"/>
      <c r="R79" s="133"/>
      <c r="S79" s="104">
        <f t="shared" si="10"/>
        <v>0</v>
      </c>
      <c r="T79" s="130"/>
      <c r="U79" s="133"/>
      <c r="V79" s="104">
        <f t="shared" si="11"/>
        <v>0</v>
      </c>
      <c r="W79" s="130"/>
      <c r="X79" s="133"/>
      <c r="Y79" s="104">
        <f t="shared" si="12"/>
        <v>0</v>
      </c>
      <c r="Z79" s="130"/>
      <c r="AA79" s="133"/>
      <c r="AB79" s="104">
        <f t="shared" si="13"/>
        <v>0</v>
      </c>
      <c r="AC79" s="105">
        <f>AB79+Y79+V79+S79+P79+M79+J79+G79</f>
        <v>0</v>
      </c>
      <c r="AD79" s="140" t="s">
        <v>60</v>
      </c>
      <c r="AE79" s="140" t="s">
        <v>68</v>
      </c>
      <c r="AF79" s="258" t="s">
        <v>68</v>
      </c>
      <c r="AG79" s="244"/>
      <c r="AH79" s="136"/>
    </row>
    <row r="80" spans="2:34" ht="12.75" customHeight="1" thickBot="1" x14ac:dyDescent="0.3">
      <c r="B80" s="209"/>
      <c r="C80" s="124"/>
      <c r="D80" s="127"/>
      <c r="E80" s="130"/>
      <c r="F80" s="133"/>
      <c r="G80" s="104">
        <f t="shared" si="8"/>
        <v>0</v>
      </c>
      <c r="H80" s="130"/>
      <c r="I80" s="133"/>
      <c r="J80" s="104">
        <f t="shared" si="9"/>
        <v>0</v>
      </c>
      <c r="K80" s="130"/>
      <c r="L80" s="133"/>
      <c r="M80" s="104">
        <f>K80*L80</f>
        <v>0</v>
      </c>
      <c r="N80" s="130"/>
      <c r="O80" s="133"/>
      <c r="P80" s="104">
        <f>N80*O80</f>
        <v>0</v>
      </c>
      <c r="Q80" s="130"/>
      <c r="R80" s="133"/>
      <c r="S80" s="104">
        <f t="shared" si="10"/>
        <v>0</v>
      </c>
      <c r="T80" s="130"/>
      <c r="U80" s="133"/>
      <c r="V80" s="104">
        <f t="shared" si="11"/>
        <v>0</v>
      </c>
      <c r="W80" s="130"/>
      <c r="X80" s="133"/>
      <c r="Y80" s="104">
        <f t="shared" si="12"/>
        <v>0</v>
      </c>
      <c r="Z80" s="130"/>
      <c r="AA80" s="133"/>
      <c r="AB80" s="104">
        <f t="shared" si="13"/>
        <v>0</v>
      </c>
      <c r="AC80" s="105">
        <f>AB80+Y80+V80+S80+P80+M80+J80+G80</f>
        <v>0</v>
      </c>
      <c r="AD80" s="140" t="s">
        <v>60</v>
      </c>
      <c r="AE80" s="140" t="s">
        <v>68</v>
      </c>
      <c r="AF80" s="258" t="s">
        <v>68</v>
      </c>
      <c r="AG80" s="244"/>
      <c r="AH80" s="136"/>
    </row>
    <row r="81" spans="2:34" ht="12.75" customHeight="1" thickBot="1" x14ac:dyDescent="0.3">
      <c r="B81" s="210"/>
      <c r="C81" s="125"/>
      <c r="D81" s="128"/>
      <c r="E81" s="131"/>
      <c r="F81" s="134"/>
      <c r="G81" s="106">
        <f t="shared" si="8"/>
        <v>0</v>
      </c>
      <c r="H81" s="131"/>
      <c r="I81" s="134"/>
      <c r="J81" s="106">
        <f t="shared" si="9"/>
        <v>0</v>
      </c>
      <c r="K81" s="131"/>
      <c r="L81" s="134"/>
      <c r="M81" s="106">
        <f>K81*L81</f>
        <v>0</v>
      </c>
      <c r="N81" s="131"/>
      <c r="O81" s="134"/>
      <c r="P81" s="106">
        <f>N81*O81</f>
        <v>0</v>
      </c>
      <c r="Q81" s="131"/>
      <c r="R81" s="134"/>
      <c r="S81" s="106">
        <f t="shared" si="10"/>
        <v>0</v>
      </c>
      <c r="T81" s="131"/>
      <c r="U81" s="134"/>
      <c r="V81" s="106">
        <f t="shared" si="11"/>
        <v>0</v>
      </c>
      <c r="W81" s="131"/>
      <c r="X81" s="134"/>
      <c r="Y81" s="106">
        <f t="shared" si="12"/>
        <v>0</v>
      </c>
      <c r="Z81" s="131"/>
      <c r="AA81" s="134"/>
      <c r="AB81" s="106">
        <f t="shared" si="13"/>
        <v>0</v>
      </c>
      <c r="AC81" s="107">
        <f>AB81+Y81+V81+S81+P81+M81+J81+G81</f>
        <v>0</v>
      </c>
      <c r="AD81" s="140" t="s">
        <v>60</v>
      </c>
      <c r="AE81" s="140" t="s">
        <v>68</v>
      </c>
      <c r="AF81" s="258" t="s">
        <v>68</v>
      </c>
      <c r="AG81" s="244"/>
      <c r="AH81" s="137"/>
    </row>
    <row r="82" spans="2:34" ht="13.5" thickBot="1" x14ac:dyDescent="0.3">
      <c r="B82" s="206" t="s">
        <v>31</v>
      </c>
      <c r="C82" s="206"/>
      <c r="D82" s="206"/>
      <c r="E82" s="207">
        <f>ROUNDUP(SUM(G62:G81),0)</f>
        <v>0</v>
      </c>
      <c r="F82" s="207"/>
      <c r="G82" s="207"/>
      <c r="H82" s="207">
        <f>ROUNDUP(SUM(J62:J81),0)</f>
        <v>0</v>
      </c>
      <c r="I82" s="207"/>
      <c r="J82" s="207"/>
      <c r="K82" s="272">
        <f>ROUNDUP(SUM(M62:M81),0)</f>
        <v>0</v>
      </c>
      <c r="L82" s="273"/>
      <c r="M82" s="274"/>
      <c r="N82" s="272">
        <f>ROUNDUP(SUM(P62:P81),0)</f>
        <v>0</v>
      </c>
      <c r="O82" s="273"/>
      <c r="P82" s="274"/>
      <c r="Q82" s="207">
        <f>ROUNDUP(SUM(S62:S81),0)</f>
        <v>0</v>
      </c>
      <c r="R82" s="207"/>
      <c r="S82" s="207"/>
      <c r="T82" s="207">
        <f>ROUNDUP(SUM(V62:V81),0)</f>
        <v>0</v>
      </c>
      <c r="U82" s="207"/>
      <c r="V82" s="207"/>
      <c r="W82" s="207">
        <f>ROUNDUP(SUM(Y62:Y81),0)</f>
        <v>0</v>
      </c>
      <c r="X82" s="207"/>
      <c r="Y82" s="207"/>
      <c r="Z82" s="207">
        <f>ROUNDUP(SUM(AB62:AB81),0)</f>
        <v>0</v>
      </c>
      <c r="AA82" s="207"/>
      <c r="AB82" s="207"/>
      <c r="AC82" s="108">
        <f>ROUNDUP(SUM(AC62:AC81),0)</f>
        <v>0</v>
      </c>
      <c r="AD82" s="141"/>
      <c r="AE82" s="141"/>
      <c r="AF82" s="141"/>
      <c r="AG82" s="245"/>
      <c r="AH82" s="138"/>
    </row>
    <row r="83" spans="2:34" ht="12" customHeight="1" x14ac:dyDescent="0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08" t="s">
        <v>87</v>
      </c>
      <c r="C85" s="206" t="s">
        <v>21</v>
      </c>
      <c r="D85" s="206"/>
      <c r="E85" s="308" t="s">
        <v>22</v>
      </c>
      <c r="F85" s="308"/>
      <c r="G85" s="308"/>
      <c r="H85" s="309" t="s">
        <v>23</v>
      </c>
      <c r="I85" s="309"/>
      <c r="J85" s="309"/>
      <c r="K85" s="310" t="s">
        <v>24</v>
      </c>
      <c r="L85" s="311"/>
      <c r="M85" s="309"/>
      <c r="N85" s="310" t="s">
        <v>25</v>
      </c>
      <c r="O85" s="311"/>
      <c r="P85" s="309"/>
      <c r="Q85" s="308" t="s">
        <v>26</v>
      </c>
      <c r="R85" s="308"/>
      <c r="S85" s="308"/>
      <c r="T85" s="308" t="s">
        <v>27</v>
      </c>
      <c r="U85" s="308"/>
      <c r="V85" s="308"/>
      <c r="W85" s="308" t="s">
        <v>28</v>
      </c>
      <c r="X85" s="308"/>
      <c r="Y85" s="308"/>
      <c r="Z85" s="308" t="s">
        <v>29</v>
      </c>
      <c r="AA85" s="308"/>
      <c r="AB85" s="308"/>
      <c r="AC85" s="204" t="s">
        <v>16</v>
      </c>
      <c r="AD85" s="295" t="s">
        <v>116</v>
      </c>
      <c r="AE85" s="297" t="s">
        <v>117</v>
      </c>
      <c r="AF85" s="297" t="s">
        <v>118</v>
      </c>
      <c r="AG85" s="259" t="s">
        <v>92</v>
      </c>
      <c r="AH85" s="204" t="s">
        <v>59</v>
      </c>
    </row>
    <row r="86" spans="2:34" ht="56.5" customHeight="1" thickBot="1" x14ac:dyDescent="0.3">
      <c r="B86" s="209"/>
      <c r="C86" s="257" t="s">
        <v>105</v>
      </c>
      <c r="D86" s="256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04"/>
      <c r="AD86" s="296"/>
      <c r="AE86" s="260"/>
      <c r="AF86" s="260"/>
      <c r="AG86" s="261"/>
      <c r="AH86" s="205"/>
    </row>
    <row r="87" spans="2:34" ht="12.75" customHeight="1" thickBot="1" x14ac:dyDescent="0.3">
      <c r="B87" s="209"/>
      <c r="C87" s="123"/>
      <c r="D87" s="126"/>
      <c r="E87" s="129"/>
      <c r="F87" s="132"/>
      <c r="G87" s="102">
        <f t="shared" ref="G87:G106" si="14">E87*F87</f>
        <v>0</v>
      </c>
      <c r="H87" s="129"/>
      <c r="I87" s="132"/>
      <c r="J87" s="102">
        <f t="shared" ref="J87:J106" si="15">H87*I87</f>
        <v>0</v>
      </c>
      <c r="K87" s="129"/>
      <c r="L87" s="132"/>
      <c r="M87" s="102">
        <f>K87*L87</f>
        <v>0</v>
      </c>
      <c r="N87" s="129"/>
      <c r="O87" s="132"/>
      <c r="P87" s="102">
        <f>N87*O87</f>
        <v>0</v>
      </c>
      <c r="Q87" s="129"/>
      <c r="R87" s="132"/>
      <c r="S87" s="102">
        <f t="shared" ref="S87:S106" si="16">Q87*R87</f>
        <v>0</v>
      </c>
      <c r="T87" s="129"/>
      <c r="U87" s="132"/>
      <c r="V87" s="102">
        <f t="shared" ref="V87:V106" si="17">T87*U87</f>
        <v>0</v>
      </c>
      <c r="W87" s="129"/>
      <c r="X87" s="132"/>
      <c r="Y87" s="102">
        <f t="shared" ref="Y87:Y106" si="18">W87*X87</f>
        <v>0</v>
      </c>
      <c r="Z87" s="129"/>
      <c r="AA87" s="132"/>
      <c r="AB87" s="102">
        <f t="shared" ref="AB87:AB106" si="19">Z87*AA87</f>
        <v>0</v>
      </c>
      <c r="AC87" s="103">
        <f>AB87+Y87+V87+S87+P87+M87+J87+G87</f>
        <v>0</v>
      </c>
      <c r="AD87" s="139" t="s">
        <v>60</v>
      </c>
      <c r="AE87" s="139" t="s">
        <v>68</v>
      </c>
      <c r="AF87" s="258" t="s">
        <v>68</v>
      </c>
      <c r="AG87" s="243"/>
      <c r="AH87" s="135"/>
    </row>
    <row r="88" spans="2:34" ht="12.75" customHeight="1" thickBot="1" x14ac:dyDescent="0.3">
      <c r="B88" s="209"/>
      <c r="C88" s="124"/>
      <c r="D88" s="127"/>
      <c r="E88" s="130"/>
      <c r="F88" s="133"/>
      <c r="G88" s="104">
        <f t="shared" si="14"/>
        <v>0</v>
      </c>
      <c r="H88" s="130"/>
      <c r="I88" s="133"/>
      <c r="J88" s="104">
        <f t="shared" si="15"/>
        <v>0</v>
      </c>
      <c r="K88" s="130"/>
      <c r="L88" s="133"/>
      <c r="M88" s="104">
        <f>K88*L88</f>
        <v>0</v>
      </c>
      <c r="N88" s="130"/>
      <c r="O88" s="133"/>
      <c r="P88" s="104">
        <f>N88*O88</f>
        <v>0</v>
      </c>
      <c r="Q88" s="130"/>
      <c r="R88" s="133"/>
      <c r="S88" s="104">
        <f t="shared" si="16"/>
        <v>0</v>
      </c>
      <c r="T88" s="130"/>
      <c r="U88" s="133"/>
      <c r="V88" s="104">
        <f t="shared" si="17"/>
        <v>0</v>
      </c>
      <c r="W88" s="130"/>
      <c r="X88" s="133"/>
      <c r="Y88" s="104">
        <f t="shared" si="18"/>
        <v>0</v>
      </c>
      <c r="Z88" s="130"/>
      <c r="AA88" s="133"/>
      <c r="AB88" s="104">
        <f t="shared" si="19"/>
        <v>0</v>
      </c>
      <c r="AC88" s="105">
        <f>AB88+Y88+V88+S88+P88+M88+J88+G88</f>
        <v>0</v>
      </c>
      <c r="AD88" s="140" t="s">
        <v>60</v>
      </c>
      <c r="AE88" s="140" t="s">
        <v>68</v>
      </c>
      <c r="AF88" s="258" t="s">
        <v>68</v>
      </c>
      <c r="AG88" s="244"/>
      <c r="AH88" s="136"/>
    </row>
    <row r="89" spans="2:34" ht="12.75" customHeight="1" thickBot="1" x14ac:dyDescent="0.3">
      <c r="B89" s="209"/>
      <c r="C89" s="124"/>
      <c r="D89" s="127"/>
      <c r="E89" s="130"/>
      <c r="F89" s="133"/>
      <c r="G89" s="104">
        <f t="shared" si="14"/>
        <v>0</v>
      </c>
      <c r="H89" s="130"/>
      <c r="I89" s="133"/>
      <c r="J89" s="104">
        <f t="shared" si="15"/>
        <v>0</v>
      </c>
      <c r="K89" s="130"/>
      <c r="L89" s="133"/>
      <c r="M89" s="104">
        <f>K89*L89</f>
        <v>0</v>
      </c>
      <c r="N89" s="130"/>
      <c r="O89" s="133"/>
      <c r="P89" s="104">
        <f>N89*O89</f>
        <v>0</v>
      </c>
      <c r="Q89" s="130"/>
      <c r="R89" s="133"/>
      <c r="S89" s="104">
        <f t="shared" si="16"/>
        <v>0</v>
      </c>
      <c r="T89" s="130"/>
      <c r="U89" s="133"/>
      <c r="V89" s="104">
        <f t="shared" si="17"/>
        <v>0</v>
      </c>
      <c r="W89" s="130"/>
      <c r="X89" s="133"/>
      <c r="Y89" s="104">
        <f t="shared" si="18"/>
        <v>0</v>
      </c>
      <c r="Z89" s="130"/>
      <c r="AA89" s="133"/>
      <c r="AB89" s="104">
        <f t="shared" si="19"/>
        <v>0</v>
      </c>
      <c r="AC89" s="105">
        <f>AB89+Y89+V89+S89+P89+M89+J89+G89</f>
        <v>0</v>
      </c>
      <c r="AD89" s="140" t="s">
        <v>60</v>
      </c>
      <c r="AE89" s="140" t="s">
        <v>68</v>
      </c>
      <c r="AF89" s="258" t="s">
        <v>68</v>
      </c>
      <c r="AG89" s="244"/>
      <c r="AH89" s="136"/>
    </row>
    <row r="90" spans="2:34" ht="12.75" customHeight="1" thickBot="1" x14ac:dyDescent="0.3">
      <c r="B90" s="209"/>
      <c r="C90" s="124"/>
      <c r="D90" s="127"/>
      <c r="E90" s="130"/>
      <c r="F90" s="133"/>
      <c r="G90" s="104">
        <f t="shared" si="14"/>
        <v>0</v>
      </c>
      <c r="H90" s="130"/>
      <c r="I90" s="133"/>
      <c r="J90" s="104">
        <f t="shared" si="15"/>
        <v>0</v>
      </c>
      <c r="K90" s="130"/>
      <c r="L90" s="133"/>
      <c r="M90" s="104">
        <f>K90*L90</f>
        <v>0</v>
      </c>
      <c r="N90" s="130"/>
      <c r="O90" s="133"/>
      <c r="P90" s="104">
        <f>N90*O90</f>
        <v>0</v>
      </c>
      <c r="Q90" s="130"/>
      <c r="R90" s="133"/>
      <c r="S90" s="104">
        <f t="shared" si="16"/>
        <v>0</v>
      </c>
      <c r="T90" s="130"/>
      <c r="U90" s="133"/>
      <c r="V90" s="104">
        <f t="shared" si="17"/>
        <v>0</v>
      </c>
      <c r="W90" s="130"/>
      <c r="X90" s="133"/>
      <c r="Y90" s="104">
        <f t="shared" si="18"/>
        <v>0</v>
      </c>
      <c r="Z90" s="130"/>
      <c r="AA90" s="133"/>
      <c r="AB90" s="104">
        <f t="shared" si="19"/>
        <v>0</v>
      </c>
      <c r="AC90" s="105">
        <f>AB90+Y90+V90+S90+P90+M90+J90+G90</f>
        <v>0</v>
      </c>
      <c r="AD90" s="140" t="s">
        <v>60</v>
      </c>
      <c r="AE90" s="140" t="s">
        <v>68</v>
      </c>
      <c r="AF90" s="258" t="s">
        <v>68</v>
      </c>
      <c r="AG90" s="244"/>
      <c r="AH90" s="136"/>
    </row>
    <row r="91" spans="2:34" ht="12.75" customHeight="1" thickBot="1" x14ac:dyDescent="0.3">
      <c r="B91" s="209"/>
      <c r="C91" s="124"/>
      <c r="D91" s="127"/>
      <c r="E91" s="130"/>
      <c r="F91" s="133"/>
      <c r="G91" s="104">
        <f t="shared" si="14"/>
        <v>0</v>
      </c>
      <c r="H91" s="130"/>
      <c r="I91" s="133"/>
      <c r="J91" s="104">
        <f t="shared" si="15"/>
        <v>0</v>
      </c>
      <c r="K91" s="130"/>
      <c r="L91" s="133"/>
      <c r="M91" s="104">
        <f>K91*L91</f>
        <v>0</v>
      </c>
      <c r="N91" s="130"/>
      <c r="O91" s="133"/>
      <c r="P91" s="104">
        <f>N91*O91</f>
        <v>0</v>
      </c>
      <c r="Q91" s="130"/>
      <c r="R91" s="133"/>
      <c r="S91" s="104">
        <f t="shared" si="16"/>
        <v>0</v>
      </c>
      <c r="T91" s="130"/>
      <c r="U91" s="133"/>
      <c r="V91" s="104">
        <f t="shared" si="17"/>
        <v>0</v>
      </c>
      <c r="W91" s="130"/>
      <c r="X91" s="133"/>
      <c r="Y91" s="104">
        <f t="shared" si="18"/>
        <v>0</v>
      </c>
      <c r="Z91" s="130"/>
      <c r="AA91" s="133"/>
      <c r="AB91" s="104">
        <f t="shared" si="19"/>
        <v>0</v>
      </c>
      <c r="AC91" s="105">
        <f>AB91+Y91+V91+S91+P91+M91+J91+G91</f>
        <v>0</v>
      </c>
      <c r="AD91" s="140" t="s">
        <v>60</v>
      </c>
      <c r="AE91" s="140" t="s">
        <v>68</v>
      </c>
      <c r="AF91" s="258" t="s">
        <v>68</v>
      </c>
      <c r="AG91" s="244"/>
      <c r="AH91" s="136"/>
    </row>
    <row r="92" spans="2:34" ht="12.75" customHeight="1" thickBot="1" x14ac:dyDescent="0.3">
      <c r="B92" s="209"/>
      <c r="C92" s="124"/>
      <c r="D92" s="127"/>
      <c r="E92" s="130"/>
      <c r="F92" s="133"/>
      <c r="G92" s="104">
        <f t="shared" si="14"/>
        <v>0</v>
      </c>
      <c r="H92" s="130"/>
      <c r="I92" s="133"/>
      <c r="J92" s="104">
        <f t="shared" si="15"/>
        <v>0</v>
      </c>
      <c r="K92" s="130"/>
      <c r="L92" s="133"/>
      <c r="M92" s="104">
        <f>K92*L92</f>
        <v>0</v>
      </c>
      <c r="N92" s="130"/>
      <c r="O92" s="133"/>
      <c r="P92" s="104">
        <f>N92*O92</f>
        <v>0</v>
      </c>
      <c r="Q92" s="130"/>
      <c r="R92" s="133"/>
      <c r="S92" s="104">
        <f t="shared" si="16"/>
        <v>0</v>
      </c>
      <c r="T92" s="130"/>
      <c r="U92" s="133"/>
      <c r="V92" s="104">
        <f t="shared" si="17"/>
        <v>0</v>
      </c>
      <c r="W92" s="130"/>
      <c r="X92" s="133"/>
      <c r="Y92" s="104">
        <f t="shared" si="18"/>
        <v>0</v>
      </c>
      <c r="Z92" s="130"/>
      <c r="AA92" s="133"/>
      <c r="AB92" s="104">
        <f t="shared" si="19"/>
        <v>0</v>
      </c>
      <c r="AC92" s="105">
        <f>AB92+Y92+V92+S92+P92+M92+J92+G92</f>
        <v>0</v>
      </c>
      <c r="AD92" s="140" t="s">
        <v>60</v>
      </c>
      <c r="AE92" s="140" t="s">
        <v>68</v>
      </c>
      <c r="AF92" s="258" t="s">
        <v>68</v>
      </c>
      <c r="AG92" s="244"/>
      <c r="AH92" s="136"/>
    </row>
    <row r="93" spans="2:34" ht="12.75" customHeight="1" thickBot="1" x14ac:dyDescent="0.3">
      <c r="B93" s="209"/>
      <c r="C93" s="124"/>
      <c r="D93" s="127"/>
      <c r="E93" s="130"/>
      <c r="F93" s="133"/>
      <c r="G93" s="104">
        <f t="shared" si="14"/>
        <v>0</v>
      </c>
      <c r="H93" s="130"/>
      <c r="I93" s="133"/>
      <c r="J93" s="104">
        <f t="shared" si="15"/>
        <v>0</v>
      </c>
      <c r="K93" s="130"/>
      <c r="L93" s="133"/>
      <c r="M93" s="104">
        <f>K93*L93</f>
        <v>0</v>
      </c>
      <c r="N93" s="130"/>
      <c r="O93" s="133"/>
      <c r="P93" s="104">
        <f>N93*O93</f>
        <v>0</v>
      </c>
      <c r="Q93" s="130"/>
      <c r="R93" s="133"/>
      <c r="S93" s="104">
        <f t="shared" si="16"/>
        <v>0</v>
      </c>
      <c r="T93" s="130"/>
      <c r="U93" s="133"/>
      <c r="V93" s="104">
        <f t="shared" si="17"/>
        <v>0</v>
      </c>
      <c r="W93" s="130"/>
      <c r="X93" s="133"/>
      <c r="Y93" s="104">
        <f t="shared" si="18"/>
        <v>0</v>
      </c>
      <c r="Z93" s="130"/>
      <c r="AA93" s="133"/>
      <c r="AB93" s="104">
        <f t="shared" si="19"/>
        <v>0</v>
      </c>
      <c r="AC93" s="105">
        <f>AB93+Y93+V93+S93+P93+M93+J93+G93</f>
        <v>0</v>
      </c>
      <c r="AD93" s="140" t="s">
        <v>60</v>
      </c>
      <c r="AE93" s="140" t="s">
        <v>68</v>
      </c>
      <c r="AF93" s="258" t="s">
        <v>68</v>
      </c>
      <c r="AG93" s="244"/>
      <c r="AH93" s="136"/>
    </row>
    <row r="94" spans="2:34" ht="12.75" customHeight="1" thickBot="1" x14ac:dyDescent="0.3">
      <c r="B94" s="209"/>
      <c r="C94" s="124"/>
      <c r="D94" s="127"/>
      <c r="E94" s="130"/>
      <c r="F94" s="133"/>
      <c r="G94" s="104">
        <f t="shared" si="14"/>
        <v>0</v>
      </c>
      <c r="H94" s="130"/>
      <c r="I94" s="133"/>
      <c r="J94" s="104">
        <f t="shared" si="15"/>
        <v>0</v>
      </c>
      <c r="K94" s="130"/>
      <c r="L94" s="133"/>
      <c r="M94" s="104">
        <f>K94*L94</f>
        <v>0</v>
      </c>
      <c r="N94" s="130"/>
      <c r="O94" s="133"/>
      <c r="P94" s="104">
        <f>N94*O94</f>
        <v>0</v>
      </c>
      <c r="Q94" s="130"/>
      <c r="R94" s="133"/>
      <c r="S94" s="104">
        <f t="shared" si="16"/>
        <v>0</v>
      </c>
      <c r="T94" s="130"/>
      <c r="U94" s="133"/>
      <c r="V94" s="104">
        <f t="shared" si="17"/>
        <v>0</v>
      </c>
      <c r="W94" s="130"/>
      <c r="X94" s="133"/>
      <c r="Y94" s="104">
        <f t="shared" si="18"/>
        <v>0</v>
      </c>
      <c r="Z94" s="130"/>
      <c r="AA94" s="133"/>
      <c r="AB94" s="104">
        <f t="shared" si="19"/>
        <v>0</v>
      </c>
      <c r="AC94" s="105">
        <f>AB94+Y94+V94+S94+P94+M94+J94+G94</f>
        <v>0</v>
      </c>
      <c r="AD94" s="140" t="s">
        <v>60</v>
      </c>
      <c r="AE94" s="140" t="s">
        <v>68</v>
      </c>
      <c r="AF94" s="258" t="s">
        <v>68</v>
      </c>
      <c r="AG94" s="244"/>
      <c r="AH94" s="136"/>
    </row>
    <row r="95" spans="2:34" ht="12.75" customHeight="1" thickBot="1" x14ac:dyDescent="0.3">
      <c r="B95" s="209"/>
      <c r="C95" s="124"/>
      <c r="D95" s="127"/>
      <c r="E95" s="130"/>
      <c r="F95" s="133"/>
      <c r="G95" s="104">
        <f t="shared" si="14"/>
        <v>0</v>
      </c>
      <c r="H95" s="130"/>
      <c r="I95" s="133"/>
      <c r="J95" s="104">
        <f t="shared" si="15"/>
        <v>0</v>
      </c>
      <c r="K95" s="130"/>
      <c r="L95" s="133"/>
      <c r="M95" s="104">
        <f>K95*L95</f>
        <v>0</v>
      </c>
      <c r="N95" s="130"/>
      <c r="O95" s="133"/>
      <c r="P95" s="104">
        <f>N95*O95</f>
        <v>0</v>
      </c>
      <c r="Q95" s="130"/>
      <c r="R95" s="133"/>
      <c r="S95" s="104">
        <f t="shared" si="16"/>
        <v>0</v>
      </c>
      <c r="T95" s="130"/>
      <c r="U95" s="133"/>
      <c r="V95" s="104">
        <f t="shared" si="17"/>
        <v>0</v>
      </c>
      <c r="W95" s="130"/>
      <c r="X95" s="133"/>
      <c r="Y95" s="104">
        <f t="shared" si="18"/>
        <v>0</v>
      </c>
      <c r="Z95" s="130"/>
      <c r="AA95" s="133"/>
      <c r="AB95" s="104">
        <f t="shared" si="19"/>
        <v>0</v>
      </c>
      <c r="AC95" s="105">
        <f>AB95+Y95+V95+S95+P95+M95+J95+G95</f>
        <v>0</v>
      </c>
      <c r="AD95" s="140" t="s">
        <v>60</v>
      </c>
      <c r="AE95" s="140" t="s">
        <v>68</v>
      </c>
      <c r="AF95" s="258" t="s">
        <v>68</v>
      </c>
      <c r="AG95" s="244"/>
      <c r="AH95" s="136"/>
    </row>
    <row r="96" spans="2:34" ht="12.75" customHeight="1" thickBot="1" x14ac:dyDescent="0.3">
      <c r="B96" s="209"/>
      <c r="C96" s="124"/>
      <c r="D96" s="127"/>
      <c r="E96" s="130"/>
      <c r="F96" s="133"/>
      <c r="G96" s="104">
        <f t="shared" si="14"/>
        <v>0</v>
      </c>
      <c r="H96" s="130"/>
      <c r="I96" s="133"/>
      <c r="J96" s="104">
        <f t="shared" si="15"/>
        <v>0</v>
      </c>
      <c r="K96" s="130"/>
      <c r="L96" s="133"/>
      <c r="M96" s="104">
        <f>K96*L96</f>
        <v>0</v>
      </c>
      <c r="N96" s="130"/>
      <c r="O96" s="133"/>
      <c r="P96" s="104">
        <f>N96*O96</f>
        <v>0</v>
      </c>
      <c r="Q96" s="130"/>
      <c r="R96" s="133"/>
      <c r="S96" s="104">
        <f t="shared" si="16"/>
        <v>0</v>
      </c>
      <c r="T96" s="130"/>
      <c r="U96" s="133"/>
      <c r="V96" s="104">
        <f t="shared" si="17"/>
        <v>0</v>
      </c>
      <c r="W96" s="130"/>
      <c r="X96" s="133"/>
      <c r="Y96" s="104">
        <f t="shared" si="18"/>
        <v>0</v>
      </c>
      <c r="Z96" s="130"/>
      <c r="AA96" s="133"/>
      <c r="AB96" s="104">
        <f t="shared" si="19"/>
        <v>0</v>
      </c>
      <c r="AC96" s="105">
        <f>AB96+Y96+V96+S96+P96+M96+J96+G96</f>
        <v>0</v>
      </c>
      <c r="AD96" s="140" t="s">
        <v>60</v>
      </c>
      <c r="AE96" s="140" t="s">
        <v>68</v>
      </c>
      <c r="AF96" s="258" t="s">
        <v>68</v>
      </c>
      <c r="AG96" s="244"/>
      <c r="AH96" s="136"/>
    </row>
    <row r="97" spans="2:34" ht="12.75" customHeight="1" thickBot="1" x14ac:dyDescent="0.3">
      <c r="B97" s="209"/>
      <c r="C97" s="124"/>
      <c r="D97" s="127"/>
      <c r="E97" s="130"/>
      <c r="F97" s="133"/>
      <c r="G97" s="104">
        <f t="shared" si="14"/>
        <v>0</v>
      </c>
      <c r="H97" s="130"/>
      <c r="I97" s="133"/>
      <c r="J97" s="104">
        <f t="shared" si="15"/>
        <v>0</v>
      </c>
      <c r="K97" s="130"/>
      <c r="L97" s="133"/>
      <c r="M97" s="104">
        <f>K97*L97</f>
        <v>0</v>
      </c>
      <c r="N97" s="130"/>
      <c r="O97" s="133"/>
      <c r="P97" s="104">
        <f>N97*O97</f>
        <v>0</v>
      </c>
      <c r="Q97" s="130"/>
      <c r="R97" s="133"/>
      <c r="S97" s="104">
        <f t="shared" si="16"/>
        <v>0</v>
      </c>
      <c r="T97" s="130"/>
      <c r="U97" s="133"/>
      <c r="V97" s="104">
        <f t="shared" si="17"/>
        <v>0</v>
      </c>
      <c r="W97" s="130"/>
      <c r="X97" s="133"/>
      <c r="Y97" s="104">
        <f t="shared" si="18"/>
        <v>0</v>
      </c>
      <c r="Z97" s="130"/>
      <c r="AA97" s="133"/>
      <c r="AB97" s="104">
        <f t="shared" si="19"/>
        <v>0</v>
      </c>
      <c r="AC97" s="105">
        <f>AB97+Y97+V97+S97+P97+M97+J97+G97</f>
        <v>0</v>
      </c>
      <c r="AD97" s="140" t="s">
        <v>60</v>
      </c>
      <c r="AE97" s="140" t="s">
        <v>68</v>
      </c>
      <c r="AF97" s="258" t="s">
        <v>68</v>
      </c>
      <c r="AG97" s="244"/>
      <c r="AH97" s="136"/>
    </row>
    <row r="98" spans="2:34" ht="13" customHeight="1" thickBot="1" x14ac:dyDescent="0.3">
      <c r="B98" s="209"/>
      <c r="C98" s="124"/>
      <c r="D98" s="127"/>
      <c r="E98" s="130"/>
      <c r="F98" s="133"/>
      <c r="G98" s="104">
        <f t="shared" si="14"/>
        <v>0</v>
      </c>
      <c r="H98" s="130"/>
      <c r="I98" s="133"/>
      <c r="J98" s="104">
        <f t="shared" si="15"/>
        <v>0</v>
      </c>
      <c r="K98" s="130"/>
      <c r="L98" s="133"/>
      <c r="M98" s="104">
        <f>K98*L98</f>
        <v>0</v>
      </c>
      <c r="N98" s="130"/>
      <c r="O98" s="133"/>
      <c r="P98" s="104">
        <f>N98*O98</f>
        <v>0</v>
      </c>
      <c r="Q98" s="130"/>
      <c r="R98" s="133"/>
      <c r="S98" s="104">
        <f t="shared" si="16"/>
        <v>0</v>
      </c>
      <c r="T98" s="130"/>
      <c r="U98" s="133"/>
      <c r="V98" s="104">
        <f t="shared" si="17"/>
        <v>0</v>
      </c>
      <c r="W98" s="130"/>
      <c r="X98" s="133"/>
      <c r="Y98" s="104">
        <f t="shared" si="18"/>
        <v>0</v>
      </c>
      <c r="Z98" s="130"/>
      <c r="AA98" s="133"/>
      <c r="AB98" s="104">
        <f t="shared" si="19"/>
        <v>0</v>
      </c>
      <c r="AC98" s="105">
        <f>AB98+Y98+V98+S98+P98+M98+J98+G98</f>
        <v>0</v>
      </c>
      <c r="AD98" s="140" t="s">
        <v>60</v>
      </c>
      <c r="AE98" s="140" t="s">
        <v>68</v>
      </c>
      <c r="AF98" s="258" t="s">
        <v>68</v>
      </c>
      <c r="AG98" s="244"/>
      <c r="AH98" s="136"/>
    </row>
    <row r="99" spans="2:34" ht="13" customHeight="1" thickBot="1" x14ac:dyDescent="0.3">
      <c r="B99" s="209"/>
      <c r="C99" s="124"/>
      <c r="D99" s="127"/>
      <c r="E99" s="130"/>
      <c r="F99" s="133"/>
      <c r="G99" s="104">
        <f t="shared" si="14"/>
        <v>0</v>
      </c>
      <c r="H99" s="130"/>
      <c r="I99" s="133"/>
      <c r="J99" s="104">
        <f t="shared" si="15"/>
        <v>0</v>
      </c>
      <c r="K99" s="130"/>
      <c r="L99" s="133"/>
      <c r="M99" s="104">
        <f>K99*L99</f>
        <v>0</v>
      </c>
      <c r="N99" s="130"/>
      <c r="O99" s="133"/>
      <c r="P99" s="104">
        <f>N99*O99</f>
        <v>0</v>
      </c>
      <c r="Q99" s="130"/>
      <c r="R99" s="133"/>
      <c r="S99" s="104">
        <f t="shared" si="16"/>
        <v>0</v>
      </c>
      <c r="T99" s="130"/>
      <c r="U99" s="133"/>
      <c r="V99" s="104">
        <f t="shared" si="17"/>
        <v>0</v>
      </c>
      <c r="W99" s="130"/>
      <c r="X99" s="133"/>
      <c r="Y99" s="104">
        <f t="shared" si="18"/>
        <v>0</v>
      </c>
      <c r="Z99" s="130"/>
      <c r="AA99" s="133"/>
      <c r="AB99" s="104">
        <f t="shared" si="19"/>
        <v>0</v>
      </c>
      <c r="AC99" s="105">
        <f>AB99+Y99+V99+S99+P99+M99+J99+G99</f>
        <v>0</v>
      </c>
      <c r="AD99" s="140" t="s">
        <v>60</v>
      </c>
      <c r="AE99" s="140" t="s">
        <v>68</v>
      </c>
      <c r="AF99" s="258" t="s">
        <v>68</v>
      </c>
      <c r="AG99" s="244"/>
      <c r="AH99" s="136"/>
    </row>
    <row r="100" spans="2:34" ht="13" customHeight="1" thickBot="1" x14ac:dyDescent="0.3">
      <c r="B100" s="209"/>
      <c r="C100" s="124"/>
      <c r="D100" s="127"/>
      <c r="E100" s="130"/>
      <c r="F100" s="133"/>
      <c r="G100" s="104">
        <f t="shared" si="14"/>
        <v>0</v>
      </c>
      <c r="H100" s="130"/>
      <c r="I100" s="133"/>
      <c r="J100" s="104">
        <f t="shared" si="15"/>
        <v>0</v>
      </c>
      <c r="K100" s="130"/>
      <c r="L100" s="133"/>
      <c r="M100" s="104">
        <f>K100*L100</f>
        <v>0</v>
      </c>
      <c r="N100" s="130"/>
      <c r="O100" s="133"/>
      <c r="P100" s="104">
        <f>N100*O100</f>
        <v>0</v>
      </c>
      <c r="Q100" s="130"/>
      <c r="R100" s="133"/>
      <c r="S100" s="104">
        <f t="shared" si="16"/>
        <v>0</v>
      </c>
      <c r="T100" s="130"/>
      <c r="U100" s="133"/>
      <c r="V100" s="104">
        <f t="shared" si="17"/>
        <v>0</v>
      </c>
      <c r="W100" s="130"/>
      <c r="X100" s="133"/>
      <c r="Y100" s="104">
        <f t="shared" si="18"/>
        <v>0</v>
      </c>
      <c r="Z100" s="130"/>
      <c r="AA100" s="133"/>
      <c r="AB100" s="104">
        <f t="shared" si="19"/>
        <v>0</v>
      </c>
      <c r="AC100" s="105">
        <f>AB100+Y100+V100+S100+P100+M100+J100+G100</f>
        <v>0</v>
      </c>
      <c r="AD100" s="140" t="s">
        <v>60</v>
      </c>
      <c r="AE100" s="140" t="s">
        <v>68</v>
      </c>
      <c r="AF100" s="258" t="s">
        <v>68</v>
      </c>
      <c r="AG100" s="244"/>
      <c r="AH100" s="136"/>
    </row>
    <row r="101" spans="2:34" ht="13" customHeight="1" thickBot="1" x14ac:dyDescent="0.3">
      <c r="B101" s="209"/>
      <c r="C101" s="124"/>
      <c r="D101" s="127"/>
      <c r="E101" s="130"/>
      <c r="F101" s="133"/>
      <c r="G101" s="104">
        <f t="shared" si="14"/>
        <v>0</v>
      </c>
      <c r="H101" s="130"/>
      <c r="I101" s="133"/>
      <c r="J101" s="104">
        <f t="shared" si="15"/>
        <v>0</v>
      </c>
      <c r="K101" s="130"/>
      <c r="L101" s="133"/>
      <c r="M101" s="104">
        <f>K101*L101</f>
        <v>0</v>
      </c>
      <c r="N101" s="130"/>
      <c r="O101" s="133"/>
      <c r="P101" s="104">
        <f>N101*O101</f>
        <v>0</v>
      </c>
      <c r="Q101" s="130"/>
      <c r="R101" s="133"/>
      <c r="S101" s="104">
        <f t="shared" si="16"/>
        <v>0</v>
      </c>
      <c r="T101" s="130"/>
      <c r="U101" s="133"/>
      <c r="V101" s="104">
        <f t="shared" si="17"/>
        <v>0</v>
      </c>
      <c r="W101" s="130"/>
      <c r="X101" s="133"/>
      <c r="Y101" s="104">
        <f t="shared" si="18"/>
        <v>0</v>
      </c>
      <c r="Z101" s="130"/>
      <c r="AA101" s="133"/>
      <c r="AB101" s="104">
        <f t="shared" si="19"/>
        <v>0</v>
      </c>
      <c r="AC101" s="105">
        <f>AB101+Y101+V101+S101+P101+M101+J101+G101</f>
        <v>0</v>
      </c>
      <c r="AD101" s="140" t="s">
        <v>60</v>
      </c>
      <c r="AE101" s="140" t="s">
        <v>68</v>
      </c>
      <c r="AF101" s="258" t="s">
        <v>68</v>
      </c>
      <c r="AG101" s="244"/>
      <c r="AH101" s="136"/>
    </row>
    <row r="102" spans="2:34" ht="13" customHeight="1" thickBot="1" x14ac:dyDescent="0.3">
      <c r="B102" s="209"/>
      <c r="C102" s="124"/>
      <c r="D102" s="127"/>
      <c r="E102" s="130"/>
      <c r="F102" s="133"/>
      <c r="G102" s="104">
        <f t="shared" si="14"/>
        <v>0</v>
      </c>
      <c r="H102" s="130"/>
      <c r="I102" s="133"/>
      <c r="J102" s="104">
        <f t="shared" si="15"/>
        <v>0</v>
      </c>
      <c r="K102" s="130"/>
      <c r="L102" s="133"/>
      <c r="M102" s="104">
        <f>K102*L102</f>
        <v>0</v>
      </c>
      <c r="N102" s="130"/>
      <c r="O102" s="133"/>
      <c r="P102" s="104">
        <f>N102*O102</f>
        <v>0</v>
      </c>
      <c r="Q102" s="130"/>
      <c r="R102" s="133"/>
      <c r="S102" s="104">
        <f t="shared" si="16"/>
        <v>0</v>
      </c>
      <c r="T102" s="130"/>
      <c r="U102" s="133"/>
      <c r="V102" s="104">
        <f t="shared" si="17"/>
        <v>0</v>
      </c>
      <c r="W102" s="130"/>
      <c r="X102" s="133"/>
      <c r="Y102" s="104">
        <f t="shared" si="18"/>
        <v>0</v>
      </c>
      <c r="Z102" s="130"/>
      <c r="AA102" s="133"/>
      <c r="AB102" s="104">
        <f t="shared" si="19"/>
        <v>0</v>
      </c>
      <c r="AC102" s="105">
        <f>AB102+Y102+V102+S102+P102+M102+J102+G102</f>
        <v>0</v>
      </c>
      <c r="AD102" s="140" t="s">
        <v>60</v>
      </c>
      <c r="AE102" s="140" t="s">
        <v>68</v>
      </c>
      <c r="AF102" s="258" t="s">
        <v>68</v>
      </c>
      <c r="AG102" s="244"/>
      <c r="AH102" s="136"/>
    </row>
    <row r="103" spans="2:34" ht="13" customHeight="1" thickBot="1" x14ac:dyDescent="0.3">
      <c r="B103" s="209"/>
      <c r="C103" s="124"/>
      <c r="D103" s="127"/>
      <c r="E103" s="130"/>
      <c r="F103" s="133"/>
      <c r="G103" s="104">
        <f t="shared" si="14"/>
        <v>0</v>
      </c>
      <c r="H103" s="130"/>
      <c r="I103" s="133"/>
      <c r="J103" s="104">
        <f t="shared" si="15"/>
        <v>0</v>
      </c>
      <c r="K103" s="130"/>
      <c r="L103" s="133"/>
      <c r="M103" s="104">
        <f>K103*L103</f>
        <v>0</v>
      </c>
      <c r="N103" s="130"/>
      <c r="O103" s="133"/>
      <c r="P103" s="104">
        <f>N103*O103</f>
        <v>0</v>
      </c>
      <c r="Q103" s="130"/>
      <c r="R103" s="133"/>
      <c r="S103" s="104">
        <f t="shared" si="16"/>
        <v>0</v>
      </c>
      <c r="T103" s="130"/>
      <c r="U103" s="133"/>
      <c r="V103" s="104">
        <f t="shared" si="17"/>
        <v>0</v>
      </c>
      <c r="W103" s="130"/>
      <c r="X103" s="133"/>
      <c r="Y103" s="104">
        <f t="shared" si="18"/>
        <v>0</v>
      </c>
      <c r="Z103" s="130"/>
      <c r="AA103" s="133"/>
      <c r="AB103" s="104">
        <f t="shared" si="19"/>
        <v>0</v>
      </c>
      <c r="AC103" s="105">
        <f>AB103+Y103+V103+S103+P103+M103+J103+G103</f>
        <v>0</v>
      </c>
      <c r="AD103" s="140" t="s">
        <v>60</v>
      </c>
      <c r="AE103" s="140" t="s">
        <v>68</v>
      </c>
      <c r="AF103" s="258" t="s">
        <v>68</v>
      </c>
      <c r="AG103" s="244"/>
      <c r="AH103" s="136"/>
    </row>
    <row r="104" spans="2:34" ht="13" customHeight="1" thickBot="1" x14ac:dyDescent="0.3">
      <c r="B104" s="209"/>
      <c r="C104" s="124"/>
      <c r="D104" s="127"/>
      <c r="E104" s="130"/>
      <c r="F104" s="133"/>
      <c r="G104" s="104">
        <f t="shared" si="14"/>
        <v>0</v>
      </c>
      <c r="H104" s="130"/>
      <c r="I104" s="133"/>
      <c r="J104" s="104">
        <f t="shared" si="15"/>
        <v>0</v>
      </c>
      <c r="K104" s="130"/>
      <c r="L104" s="133"/>
      <c r="M104" s="104">
        <f>K104*L104</f>
        <v>0</v>
      </c>
      <c r="N104" s="130"/>
      <c r="O104" s="133"/>
      <c r="P104" s="104">
        <f>N104*O104</f>
        <v>0</v>
      </c>
      <c r="Q104" s="130"/>
      <c r="R104" s="133"/>
      <c r="S104" s="104">
        <f t="shared" si="16"/>
        <v>0</v>
      </c>
      <c r="T104" s="130"/>
      <c r="U104" s="133"/>
      <c r="V104" s="104">
        <f t="shared" si="17"/>
        <v>0</v>
      </c>
      <c r="W104" s="130"/>
      <c r="X104" s="133"/>
      <c r="Y104" s="104">
        <f t="shared" si="18"/>
        <v>0</v>
      </c>
      <c r="Z104" s="130"/>
      <c r="AA104" s="133"/>
      <c r="AB104" s="104">
        <f t="shared" si="19"/>
        <v>0</v>
      </c>
      <c r="AC104" s="105">
        <f>AB104+Y104+V104+S104+P104+M104+J104+G104</f>
        <v>0</v>
      </c>
      <c r="AD104" s="140" t="s">
        <v>60</v>
      </c>
      <c r="AE104" s="140" t="s">
        <v>68</v>
      </c>
      <c r="AF104" s="258" t="s">
        <v>68</v>
      </c>
      <c r="AG104" s="244"/>
      <c r="AH104" s="136"/>
    </row>
    <row r="105" spans="2:34" ht="13" customHeight="1" thickBot="1" x14ac:dyDescent="0.3">
      <c r="B105" s="209"/>
      <c r="C105" s="124"/>
      <c r="D105" s="127"/>
      <c r="E105" s="130"/>
      <c r="F105" s="133"/>
      <c r="G105" s="104">
        <f t="shared" si="14"/>
        <v>0</v>
      </c>
      <c r="H105" s="130"/>
      <c r="I105" s="133"/>
      <c r="J105" s="104">
        <f t="shared" si="15"/>
        <v>0</v>
      </c>
      <c r="K105" s="130"/>
      <c r="L105" s="133"/>
      <c r="M105" s="104">
        <f>K105*L105</f>
        <v>0</v>
      </c>
      <c r="N105" s="130"/>
      <c r="O105" s="133"/>
      <c r="P105" s="104">
        <f>N105*O105</f>
        <v>0</v>
      </c>
      <c r="Q105" s="130"/>
      <c r="R105" s="133"/>
      <c r="S105" s="104">
        <f t="shared" si="16"/>
        <v>0</v>
      </c>
      <c r="T105" s="130"/>
      <c r="U105" s="133"/>
      <c r="V105" s="104">
        <f t="shared" si="17"/>
        <v>0</v>
      </c>
      <c r="W105" s="130"/>
      <c r="X105" s="133"/>
      <c r="Y105" s="104">
        <f t="shared" si="18"/>
        <v>0</v>
      </c>
      <c r="Z105" s="130"/>
      <c r="AA105" s="133"/>
      <c r="AB105" s="104">
        <f t="shared" si="19"/>
        <v>0</v>
      </c>
      <c r="AC105" s="105">
        <f>AB105+Y105+V105+S105+P105+M105+J105+G105</f>
        <v>0</v>
      </c>
      <c r="AD105" s="140" t="s">
        <v>60</v>
      </c>
      <c r="AE105" s="140" t="s">
        <v>68</v>
      </c>
      <c r="AF105" s="258" t="s">
        <v>68</v>
      </c>
      <c r="AG105" s="244"/>
      <c r="AH105" s="136"/>
    </row>
    <row r="106" spans="2:34" ht="13.5" customHeight="1" thickBot="1" x14ac:dyDescent="0.3">
      <c r="B106" s="210"/>
      <c r="C106" s="125"/>
      <c r="D106" s="128"/>
      <c r="E106" s="131"/>
      <c r="F106" s="134"/>
      <c r="G106" s="106">
        <f t="shared" si="14"/>
        <v>0</v>
      </c>
      <c r="H106" s="131"/>
      <c r="I106" s="134"/>
      <c r="J106" s="106">
        <f t="shared" si="15"/>
        <v>0</v>
      </c>
      <c r="K106" s="131"/>
      <c r="L106" s="134"/>
      <c r="M106" s="106">
        <f>K106*L106</f>
        <v>0</v>
      </c>
      <c r="N106" s="131"/>
      <c r="O106" s="134"/>
      <c r="P106" s="106">
        <f>N106*O106</f>
        <v>0</v>
      </c>
      <c r="Q106" s="131"/>
      <c r="R106" s="134"/>
      <c r="S106" s="106">
        <f t="shared" si="16"/>
        <v>0</v>
      </c>
      <c r="T106" s="131"/>
      <c r="U106" s="134"/>
      <c r="V106" s="106">
        <f t="shared" si="17"/>
        <v>0</v>
      </c>
      <c r="W106" s="131"/>
      <c r="X106" s="134"/>
      <c r="Y106" s="106">
        <f t="shared" si="18"/>
        <v>0</v>
      </c>
      <c r="Z106" s="131"/>
      <c r="AA106" s="134"/>
      <c r="AB106" s="106">
        <f t="shared" si="19"/>
        <v>0</v>
      </c>
      <c r="AC106" s="107">
        <f>AB106+Y106+V106+S106+P106+M106+J106+G106</f>
        <v>0</v>
      </c>
      <c r="AD106" s="140" t="s">
        <v>60</v>
      </c>
      <c r="AE106" s="140" t="s">
        <v>68</v>
      </c>
      <c r="AF106" s="258" t="s">
        <v>68</v>
      </c>
      <c r="AG106" s="244"/>
      <c r="AH106" s="137"/>
    </row>
    <row r="107" spans="2:34" ht="13.5" thickBot="1" x14ac:dyDescent="0.3">
      <c r="B107" s="206" t="s">
        <v>31</v>
      </c>
      <c r="C107" s="206"/>
      <c r="D107" s="206"/>
      <c r="E107" s="207">
        <f>ROUNDUP(SUM(G87:G106),0)</f>
        <v>0</v>
      </c>
      <c r="F107" s="207"/>
      <c r="G107" s="207"/>
      <c r="H107" s="207">
        <f>ROUNDUP(SUM(J87:J106),0)</f>
        <v>0</v>
      </c>
      <c r="I107" s="207"/>
      <c r="J107" s="207"/>
      <c r="K107" s="272">
        <f>ROUNDUP(SUM(M87:M106),0)</f>
        <v>0</v>
      </c>
      <c r="L107" s="273"/>
      <c r="M107" s="274"/>
      <c r="N107" s="272">
        <f>ROUNDUP(SUM(P87:P106),0)</f>
        <v>0</v>
      </c>
      <c r="O107" s="273"/>
      <c r="P107" s="274"/>
      <c r="Q107" s="207">
        <f>ROUNDUP(SUM(S87:S106),0)</f>
        <v>0</v>
      </c>
      <c r="R107" s="207"/>
      <c r="S107" s="207"/>
      <c r="T107" s="207">
        <f>ROUNDUP(SUM(V87:V106),0)</f>
        <v>0</v>
      </c>
      <c r="U107" s="207"/>
      <c r="V107" s="207"/>
      <c r="W107" s="207">
        <f>ROUNDUP(SUM(Y87:Y106),0)</f>
        <v>0</v>
      </c>
      <c r="X107" s="207"/>
      <c r="Y107" s="207"/>
      <c r="Z107" s="207">
        <f>ROUNDUP(SUM(AB87:AB106),0)</f>
        <v>0</v>
      </c>
      <c r="AA107" s="207"/>
      <c r="AB107" s="207"/>
      <c r="AC107" s="108">
        <f>ROUNDUP(SUM(AC87:AC106),0)</f>
        <v>0</v>
      </c>
      <c r="AD107" s="141"/>
      <c r="AE107" s="141"/>
      <c r="AF107" s="141"/>
      <c r="AG107" s="245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08" t="s">
        <v>88</v>
      </c>
      <c r="C110" s="206" t="s">
        <v>21</v>
      </c>
      <c r="D110" s="206"/>
      <c r="E110" s="308" t="s">
        <v>22</v>
      </c>
      <c r="F110" s="308"/>
      <c r="G110" s="308"/>
      <c r="H110" s="309" t="s">
        <v>23</v>
      </c>
      <c r="I110" s="309"/>
      <c r="J110" s="309"/>
      <c r="K110" s="310" t="s">
        <v>24</v>
      </c>
      <c r="L110" s="311"/>
      <c r="M110" s="309"/>
      <c r="N110" s="310" t="s">
        <v>25</v>
      </c>
      <c r="O110" s="311"/>
      <c r="P110" s="309"/>
      <c r="Q110" s="308" t="s">
        <v>26</v>
      </c>
      <c r="R110" s="308"/>
      <c r="S110" s="308"/>
      <c r="T110" s="308" t="s">
        <v>27</v>
      </c>
      <c r="U110" s="308"/>
      <c r="V110" s="308"/>
      <c r="W110" s="308" t="s">
        <v>28</v>
      </c>
      <c r="X110" s="308"/>
      <c r="Y110" s="308"/>
      <c r="Z110" s="308" t="s">
        <v>29</v>
      </c>
      <c r="AA110" s="308"/>
      <c r="AB110" s="308"/>
      <c r="AC110" s="204" t="s">
        <v>16</v>
      </c>
      <c r="AD110" s="295" t="s">
        <v>116</v>
      </c>
      <c r="AE110" s="297" t="s">
        <v>117</v>
      </c>
      <c r="AF110" s="297" t="s">
        <v>118</v>
      </c>
      <c r="AG110" s="259" t="s">
        <v>92</v>
      </c>
      <c r="AH110" s="204" t="s">
        <v>59</v>
      </c>
    </row>
    <row r="111" spans="2:34" ht="21" customHeight="1" thickBot="1" x14ac:dyDescent="0.3">
      <c r="B111" s="209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04"/>
      <c r="AD111" s="296"/>
      <c r="AE111" s="260"/>
      <c r="AF111" s="260"/>
      <c r="AG111" s="261"/>
      <c r="AH111" s="205"/>
    </row>
    <row r="112" spans="2:34" ht="12.75" customHeight="1" thickBot="1" x14ac:dyDescent="0.3">
      <c r="B112" s="209"/>
      <c r="C112" s="123"/>
      <c r="D112" s="126"/>
      <c r="E112" s="129"/>
      <c r="F112" s="132"/>
      <c r="G112" s="102">
        <f t="shared" ref="G112:G131" si="20">E112*F112</f>
        <v>0</v>
      </c>
      <c r="H112" s="129"/>
      <c r="I112" s="132"/>
      <c r="J112" s="102">
        <f t="shared" ref="J112:J131" si="21">H112*I112</f>
        <v>0</v>
      </c>
      <c r="K112" s="129"/>
      <c r="L112" s="132"/>
      <c r="M112" s="102">
        <f>K112*L112</f>
        <v>0</v>
      </c>
      <c r="N112" s="129"/>
      <c r="O112" s="132"/>
      <c r="P112" s="102">
        <f>N112*O112</f>
        <v>0</v>
      </c>
      <c r="Q112" s="129"/>
      <c r="R112" s="132"/>
      <c r="S112" s="102">
        <f t="shared" ref="S112:S131" si="22">Q112*R112</f>
        <v>0</v>
      </c>
      <c r="T112" s="129"/>
      <c r="U112" s="132"/>
      <c r="V112" s="102">
        <f t="shared" ref="V112:V131" si="23">T112*U112</f>
        <v>0</v>
      </c>
      <c r="W112" s="129"/>
      <c r="X112" s="132"/>
      <c r="Y112" s="102">
        <f t="shared" ref="Y112:Y131" si="24">W112*X112</f>
        <v>0</v>
      </c>
      <c r="Z112" s="129"/>
      <c r="AA112" s="132"/>
      <c r="AB112" s="102">
        <f t="shared" ref="AB112:AB131" si="25">Z112*AA112</f>
        <v>0</v>
      </c>
      <c r="AC112" s="103">
        <f>AB112+Y112+V112+S112+P112+M112+J112+G112</f>
        <v>0</v>
      </c>
      <c r="AD112" s="139" t="s">
        <v>60</v>
      </c>
      <c r="AE112" s="139" t="s">
        <v>68</v>
      </c>
      <c r="AF112" s="258" t="s">
        <v>68</v>
      </c>
      <c r="AG112" s="243"/>
      <c r="AH112" s="135"/>
    </row>
    <row r="113" spans="2:34" ht="12.75" customHeight="1" thickBot="1" x14ac:dyDescent="0.3">
      <c r="B113" s="209"/>
      <c r="C113" s="124"/>
      <c r="D113" s="127"/>
      <c r="E113" s="130"/>
      <c r="F113" s="133"/>
      <c r="G113" s="104">
        <f t="shared" si="20"/>
        <v>0</v>
      </c>
      <c r="H113" s="130"/>
      <c r="I113" s="133"/>
      <c r="J113" s="104">
        <f t="shared" si="21"/>
        <v>0</v>
      </c>
      <c r="K113" s="130"/>
      <c r="L113" s="133"/>
      <c r="M113" s="104">
        <f>K113*L113</f>
        <v>0</v>
      </c>
      <c r="N113" s="130"/>
      <c r="O113" s="133"/>
      <c r="P113" s="104">
        <f>N113*O113</f>
        <v>0</v>
      </c>
      <c r="Q113" s="130"/>
      <c r="R113" s="133"/>
      <c r="S113" s="104">
        <f t="shared" si="22"/>
        <v>0</v>
      </c>
      <c r="T113" s="130"/>
      <c r="U113" s="133"/>
      <c r="V113" s="104">
        <f t="shared" si="23"/>
        <v>0</v>
      </c>
      <c r="W113" s="130"/>
      <c r="X113" s="133"/>
      <c r="Y113" s="104">
        <f t="shared" si="24"/>
        <v>0</v>
      </c>
      <c r="Z113" s="130"/>
      <c r="AA113" s="133"/>
      <c r="AB113" s="104">
        <f t="shared" si="25"/>
        <v>0</v>
      </c>
      <c r="AC113" s="105">
        <f>AB113+Y113+V113+S113+P113+M113+J113+G113</f>
        <v>0</v>
      </c>
      <c r="AD113" s="140" t="s">
        <v>60</v>
      </c>
      <c r="AE113" s="140" t="s">
        <v>68</v>
      </c>
      <c r="AF113" s="258" t="s">
        <v>68</v>
      </c>
      <c r="AG113" s="244"/>
      <c r="AH113" s="136"/>
    </row>
    <row r="114" spans="2:34" ht="12.75" customHeight="1" thickBot="1" x14ac:dyDescent="0.3">
      <c r="B114" s="209"/>
      <c r="C114" s="124"/>
      <c r="D114" s="127"/>
      <c r="E114" s="130"/>
      <c r="F114" s="133"/>
      <c r="G114" s="104">
        <f t="shared" si="20"/>
        <v>0</v>
      </c>
      <c r="H114" s="130"/>
      <c r="I114" s="133"/>
      <c r="J114" s="104">
        <f t="shared" si="21"/>
        <v>0</v>
      </c>
      <c r="K114" s="130"/>
      <c r="L114" s="133"/>
      <c r="M114" s="104">
        <f>K114*L114</f>
        <v>0</v>
      </c>
      <c r="N114" s="130"/>
      <c r="O114" s="133"/>
      <c r="P114" s="104">
        <f>N114*O114</f>
        <v>0</v>
      </c>
      <c r="Q114" s="130"/>
      <c r="R114" s="133"/>
      <c r="S114" s="104">
        <f t="shared" si="22"/>
        <v>0</v>
      </c>
      <c r="T114" s="130"/>
      <c r="U114" s="133"/>
      <c r="V114" s="104">
        <f t="shared" si="23"/>
        <v>0</v>
      </c>
      <c r="W114" s="130"/>
      <c r="X114" s="133"/>
      <c r="Y114" s="104">
        <f t="shared" si="24"/>
        <v>0</v>
      </c>
      <c r="Z114" s="130"/>
      <c r="AA114" s="133"/>
      <c r="AB114" s="104">
        <f t="shared" si="25"/>
        <v>0</v>
      </c>
      <c r="AC114" s="105">
        <f>AB114+Y114+V114+S114+P114+M114+J114+G114</f>
        <v>0</v>
      </c>
      <c r="AD114" s="140" t="s">
        <v>60</v>
      </c>
      <c r="AE114" s="140" t="s">
        <v>68</v>
      </c>
      <c r="AF114" s="258" t="s">
        <v>68</v>
      </c>
      <c r="AG114" s="244"/>
      <c r="AH114" s="136"/>
    </row>
    <row r="115" spans="2:34" ht="12.75" customHeight="1" thickBot="1" x14ac:dyDescent="0.3">
      <c r="B115" s="209"/>
      <c r="C115" s="124"/>
      <c r="D115" s="127"/>
      <c r="E115" s="130"/>
      <c r="F115" s="133"/>
      <c r="G115" s="104">
        <f t="shared" si="20"/>
        <v>0</v>
      </c>
      <c r="H115" s="130"/>
      <c r="I115" s="133"/>
      <c r="J115" s="104">
        <f t="shared" si="21"/>
        <v>0</v>
      </c>
      <c r="K115" s="130"/>
      <c r="L115" s="133"/>
      <c r="M115" s="104">
        <f>K115*L115</f>
        <v>0</v>
      </c>
      <c r="N115" s="130"/>
      <c r="O115" s="133"/>
      <c r="P115" s="104">
        <f>N115*O115</f>
        <v>0</v>
      </c>
      <c r="Q115" s="130"/>
      <c r="R115" s="133"/>
      <c r="S115" s="104">
        <f t="shared" si="22"/>
        <v>0</v>
      </c>
      <c r="T115" s="130"/>
      <c r="U115" s="133"/>
      <c r="V115" s="104">
        <f t="shared" si="23"/>
        <v>0</v>
      </c>
      <c r="W115" s="130"/>
      <c r="X115" s="133"/>
      <c r="Y115" s="104">
        <f t="shared" si="24"/>
        <v>0</v>
      </c>
      <c r="Z115" s="130"/>
      <c r="AA115" s="133"/>
      <c r="AB115" s="104">
        <f t="shared" si="25"/>
        <v>0</v>
      </c>
      <c r="AC115" s="105">
        <f>AB115+Y115+V115+S115+P115+M115+J115+G115</f>
        <v>0</v>
      </c>
      <c r="AD115" s="140" t="s">
        <v>60</v>
      </c>
      <c r="AE115" s="140" t="s">
        <v>68</v>
      </c>
      <c r="AF115" s="258" t="s">
        <v>68</v>
      </c>
      <c r="AG115" s="244"/>
      <c r="AH115" s="136"/>
    </row>
    <row r="116" spans="2:34" ht="12.75" customHeight="1" thickBot="1" x14ac:dyDescent="0.3">
      <c r="B116" s="209"/>
      <c r="C116" s="124"/>
      <c r="D116" s="127"/>
      <c r="E116" s="130"/>
      <c r="F116" s="133"/>
      <c r="G116" s="104">
        <f t="shared" si="20"/>
        <v>0</v>
      </c>
      <c r="H116" s="130"/>
      <c r="I116" s="133"/>
      <c r="J116" s="104">
        <f t="shared" si="21"/>
        <v>0</v>
      </c>
      <c r="K116" s="130"/>
      <c r="L116" s="133"/>
      <c r="M116" s="104">
        <f>K116*L116</f>
        <v>0</v>
      </c>
      <c r="N116" s="130"/>
      <c r="O116" s="133"/>
      <c r="P116" s="104">
        <f>N116*O116</f>
        <v>0</v>
      </c>
      <c r="Q116" s="130"/>
      <c r="R116" s="133"/>
      <c r="S116" s="104">
        <f t="shared" si="22"/>
        <v>0</v>
      </c>
      <c r="T116" s="130"/>
      <c r="U116" s="133"/>
      <c r="V116" s="104">
        <f t="shared" si="23"/>
        <v>0</v>
      </c>
      <c r="W116" s="130"/>
      <c r="X116" s="133"/>
      <c r="Y116" s="104">
        <f t="shared" si="24"/>
        <v>0</v>
      </c>
      <c r="Z116" s="130"/>
      <c r="AA116" s="133"/>
      <c r="AB116" s="104">
        <f t="shared" si="25"/>
        <v>0</v>
      </c>
      <c r="AC116" s="105">
        <f>AB116+Y116+V116+S116+P116+M116+J116+G116</f>
        <v>0</v>
      </c>
      <c r="AD116" s="140" t="s">
        <v>60</v>
      </c>
      <c r="AE116" s="140" t="s">
        <v>68</v>
      </c>
      <c r="AF116" s="258" t="s">
        <v>68</v>
      </c>
      <c r="AG116" s="244"/>
      <c r="AH116" s="136"/>
    </row>
    <row r="117" spans="2:34" ht="12.75" customHeight="1" thickBot="1" x14ac:dyDescent="0.3">
      <c r="B117" s="209"/>
      <c r="C117" s="124"/>
      <c r="D117" s="127"/>
      <c r="E117" s="130"/>
      <c r="F117" s="133"/>
      <c r="G117" s="104">
        <f t="shared" si="20"/>
        <v>0</v>
      </c>
      <c r="H117" s="130"/>
      <c r="I117" s="133"/>
      <c r="J117" s="104">
        <f t="shared" si="21"/>
        <v>0</v>
      </c>
      <c r="K117" s="130"/>
      <c r="L117" s="133"/>
      <c r="M117" s="104">
        <f>K117*L117</f>
        <v>0</v>
      </c>
      <c r="N117" s="130"/>
      <c r="O117" s="133"/>
      <c r="P117" s="104">
        <f>N117*O117</f>
        <v>0</v>
      </c>
      <c r="Q117" s="130"/>
      <c r="R117" s="133"/>
      <c r="S117" s="104">
        <f t="shared" si="22"/>
        <v>0</v>
      </c>
      <c r="T117" s="130"/>
      <c r="U117" s="133"/>
      <c r="V117" s="104">
        <f t="shared" si="23"/>
        <v>0</v>
      </c>
      <c r="W117" s="130"/>
      <c r="X117" s="133"/>
      <c r="Y117" s="104">
        <f t="shared" si="24"/>
        <v>0</v>
      </c>
      <c r="Z117" s="130"/>
      <c r="AA117" s="133"/>
      <c r="AB117" s="104">
        <f t="shared" si="25"/>
        <v>0</v>
      </c>
      <c r="AC117" s="105">
        <f>AB117+Y117+V117+S117+P117+M117+J117+G117</f>
        <v>0</v>
      </c>
      <c r="AD117" s="140" t="s">
        <v>60</v>
      </c>
      <c r="AE117" s="140" t="s">
        <v>68</v>
      </c>
      <c r="AF117" s="258" t="s">
        <v>68</v>
      </c>
      <c r="AG117" s="244"/>
      <c r="AH117" s="136"/>
    </row>
    <row r="118" spans="2:34" ht="12.75" customHeight="1" thickBot="1" x14ac:dyDescent="0.3">
      <c r="B118" s="209"/>
      <c r="C118" s="124"/>
      <c r="D118" s="127"/>
      <c r="E118" s="130"/>
      <c r="F118" s="133"/>
      <c r="G118" s="104">
        <f t="shared" si="20"/>
        <v>0</v>
      </c>
      <c r="H118" s="130"/>
      <c r="I118" s="133"/>
      <c r="J118" s="104">
        <f t="shared" si="21"/>
        <v>0</v>
      </c>
      <c r="K118" s="130"/>
      <c r="L118" s="133"/>
      <c r="M118" s="104">
        <f>K118*L118</f>
        <v>0</v>
      </c>
      <c r="N118" s="130"/>
      <c r="O118" s="133"/>
      <c r="P118" s="104">
        <f>N118*O118</f>
        <v>0</v>
      </c>
      <c r="Q118" s="130"/>
      <c r="R118" s="133"/>
      <c r="S118" s="104">
        <f t="shared" si="22"/>
        <v>0</v>
      </c>
      <c r="T118" s="130"/>
      <c r="U118" s="133"/>
      <c r="V118" s="104">
        <f t="shared" si="23"/>
        <v>0</v>
      </c>
      <c r="W118" s="130"/>
      <c r="X118" s="133"/>
      <c r="Y118" s="104">
        <f t="shared" si="24"/>
        <v>0</v>
      </c>
      <c r="Z118" s="130"/>
      <c r="AA118" s="133"/>
      <c r="AB118" s="104">
        <f t="shared" si="25"/>
        <v>0</v>
      </c>
      <c r="AC118" s="105">
        <f>AB118+Y118+V118+S118+P118+M118+J118+G118</f>
        <v>0</v>
      </c>
      <c r="AD118" s="140" t="s">
        <v>60</v>
      </c>
      <c r="AE118" s="140" t="s">
        <v>68</v>
      </c>
      <c r="AF118" s="258" t="s">
        <v>68</v>
      </c>
      <c r="AG118" s="244"/>
      <c r="AH118" s="136"/>
    </row>
    <row r="119" spans="2:34" ht="12.75" customHeight="1" thickBot="1" x14ac:dyDescent="0.3">
      <c r="B119" s="209"/>
      <c r="C119" s="124"/>
      <c r="D119" s="127"/>
      <c r="E119" s="130"/>
      <c r="F119" s="133"/>
      <c r="G119" s="104">
        <f t="shared" si="20"/>
        <v>0</v>
      </c>
      <c r="H119" s="130"/>
      <c r="I119" s="133"/>
      <c r="J119" s="104">
        <f t="shared" si="21"/>
        <v>0</v>
      </c>
      <c r="K119" s="130"/>
      <c r="L119" s="133"/>
      <c r="M119" s="104">
        <f>K119*L119</f>
        <v>0</v>
      </c>
      <c r="N119" s="130"/>
      <c r="O119" s="133"/>
      <c r="P119" s="104">
        <f>N119*O119</f>
        <v>0</v>
      </c>
      <c r="Q119" s="130"/>
      <c r="R119" s="133"/>
      <c r="S119" s="104">
        <f t="shared" si="22"/>
        <v>0</v>
      </c>
      <c r="T119" s="130"/>
      <c r="U119" s="133"/>
      <c r="V119" s="104">
        <f t="shared" si="23"/>
        <v>0</v>
      </c>
      <c r="W119" s="130"/>
      <c r="X119" s="133"/>
      <c r="Y119" s="104">
        <f t="shared" si="24"/>
        <v>0</v>
      </c>
      <c r="Z119" s="130"/>
      <c r="AA119" s="133"/>
      <c r="AB119" s="104">
        <f t="shared" si="25"/>
        <v>0</v>
      </c>
      <c r="AC119" s="105">
        <f>AB119+Y119+V119+S119+P119+M119+J119+G119</f>
        <v>0</v>
      </c>
      <c r="AD119" s="140" t="s">
        <v>60</v>
      </c>
      <c r="AE119" s="140" t="s">
        <v>68</v>
      </c>
      <c r="AF119" s="258" t="s">
        <v>68</v>
      </c>
      <c r="AG119" s="244"/>
      <c r="AH119" s="136"/>
    </row>
    <row r="120" spans="2:34" ht="12.75" customHeight="1" thickBot="1" x14ac:dyDescent="0.3">
      <c r="B120" s="209"/>
      <c r="C120" s="124"/>
      <c r="D120" s="127"/>
      <c r="E120" s="130"/>
      <c r="F120" s="133"/>
      <c r="G120" s="104">
        <f t="shared" si="20"/>
        <v>0</v>
      </c>
      <c r="H120" s="130"/>
      <c r="I120" s="133"/>
      <c r="J120" s="104">
        <f t="shared" si="21"/>
        <v>0</v>
      </c>
      <c r="K120" s="130"/>
      <c r="L120" s="133"/>
      <c r="M120" s="104">
        <f>K120*L120</f>
        <v>0</v>
      </c>
      <c r="N120" s="130"/>
      <c r="O120" s="133"/>
      <c r="P120" s="104">
        <f>N120*O120</f>
        <v>0</v>
      </c>
      <c r="Q120" s="130"/>
      <c r="R120" s="133"/>
      <c r="S120" s="104">
        <f t="shared" si="22"/>
        <v>0</v>
      </c>
      <c r="T120" s="130"/>
      <c r="U120" s="133"/>
      <c r="V120" s="104">
        <f t="shared" si="23"/>
        <v>0</v>
      </c>
      <c r="W120" s="130"/>
      <c r="X120" s="133"/>
      <c r="Y120" s="104">
        <f t="shared" si="24"/>
        <v>0</v>
      </c>
      <c r="Z120" s="130"/>
      <c r="AA120" s="133"/>
      <c r="AB120" s="104">
        <f t="shared" si="25"/>
        <v>0</v>
      </c>
      <c r="AC120" s="105">
        <f>AB120+Y120+V120+S120+P120+M120+J120+G120</f>
        <v>0</v>
      </c>
      <c r="AD120" s="140" t="s">
        <v>60</v>
      </c>
      <c r="AE120" s="140" t="s">
        <v>68</v>
      </c>
      <c r="AF120" s="258" t="s">
        <v>68</v>
      </c>
      <c r="AG120" s="244"/>
      <c r="AH120" s="136"/>
    </row>
    <row r="121" spans="2:34" ht="12.75" customHeight="1" thickBot="1" x14ac:dyDescent="0.3">
      <c r="B121" s="209"/>
      <c r="C121" s="124"/>
      <c r="D121" s="127"/>
      <c r="E121" s="130"/>
      <c r="F121" s="133"/>
      <c r="G121" s="104">
        <f t="shared" si="20"/>
        <v>0</v>
      </c>
      <c r="H121" s="130"/>
      <c r="I121" s="133"/>
      <c r="J121" s="104">
        <f t="shared" si="21"/>
        <v>0</v>
      </c>
      <c r="K121" s="130"/>
      <c r="L121" s="133"/>
      <c r="M121" s="104">
        <f>K121*L121</f>
        <v>0</v>
      </c>
      <c r="N121" s="130"/>
      <c r="O121" s="133"/>
      <c r="P121" s="104">
        <f>N121*O121</f>
        <v>0</v>
      </c>
      <c r="Q121" s="130"/>
      <c r="R121" s="133"/>
      <c r="S121" s="104">
        <f t="shared" si="22"/>
        <v>0</v>
      </c>
      <c r="T121" s="130"/>
      <c r="U121" s="133"/>
      <c r="V121" s="104">
        <f t="shared" si="23"/>
        <v>0</v>
      </c>
      <c r="W121" s="130"/>
      <c r="X121" s="133"/>
      <c r="Y121" s="104">
        <f t="shared" si="24"/>
        <v>0</v>
      </c>
      <c r="Z121" s="130"/>
      <c r="AA121" s="133"/>
      <c r="AB121" s="104">
        <f t="shared" si="25"/>
        <v>0</v>
      </c>
      <c r="AC121" s="105">
        <f>AB121+Y121+V121+S121+P121+M121+J121+G121</f>
        <v>0</v>
      </c>
      <c r="AD121" s="140" t="s">
        <v>60</v>
      </c>
      <c r="AE121" s="140" t="s">
        <v>68</v>
      </c>
      <c r="AF121" s="258" t="s">
        <v>68</v>
      </c>
      <c r="AG121" s="244"/>
      <c r="AH121" s="136"/>
    </row>
    <row r="122" spans="2:34" ht="12.75" customHeight="1" thickBot="1" x14ac:dyDescent="0.3">
      <c r="B122" s="209"/>
      <c r="C122" s="124"/>
      <c r="D122" s="127"/>
      <c r="E122" s="130"/>
      <c r="F122" s="133"/>
      <c r="G122" s="104">
        <f t="shared" si="20"/>
        <v>0</v>
      </c>
      <c r="H122" s="130"/>
      <c r="I122" s="133"/>
      <c r="J122" s="104">
        <f t="shared" si="21"/>
        <v>0</v>
      </c>
      <c r="K122" s="130"/>
      <c r="L122" s="133"/>
      <c r="M122" s="104">
        <f>K122*L122</f>
        <v>0</v>
      </c>
      <c r="N122" s="130"/>
      <c r="O122" s="133"/>
      <c r="P122" s="104">
        <f>N122*O122</f>
        <v>0</v>
      </c>
      <c r="Q122" s="130"/>
      <c r="R122" s="133"/>
      <c r="S122" s="104">
        <f t="shared" si="22"/>
        <v>0</v>
      </c>
      <c r="T122" s="130"/>
      <c r="U122" s="133"/>
      <c r="V122" s="104">
        <f t="shared" si="23"/>
        <v>0</v>
      </c>
      <c r="W122" s="130"/>
      <c r="X122" s="133"/>
      <c r="Y122" s="104">
        <f t="shared" si="24"/>
        <v>0</v>
      </c>
      <c r="Z122" s="130"/>
      <c r="AA122" s="133"/>
      <c r="AB122" s="104">
        <f t="shared" si="25"/>
        <v>0</v>
      </c>
      <c r="AC122" s="105">
        <f>AB122+Y122+V122+S122+P122+M122+J122+G122</f>
        <v>0</v>
      </c>
      <c r="AD122" s="140" t="s">
        <v>60</v>
      </c>
      <c r="AE122" s="140" t="s">
        <v>68</v>
      </c>
      <c r="AF122" s="258" t="s">
        <v>68</v>
      </c>
      <c r="AG122" s="244"/>
      <c r="AH122" s="136"/>
    </row>
    <row r="123" spans="2:34" ht="12.75" customHeight="1" thickBot="1" x14ac:dyDescent="0.3">
      <c r="B123" s="209"/>
      <c r="C123" s="124"/>
      <c r="D123" s="127"/>
      <c r="E123" s="130"/>
      <c r="F123" s="133"/>
      <c r="G123" s="104">
        <f t="shared" si="20"/>
        <v>0</v>
      </c>
      <c r="H123" s="130"/>
      <c r="I123" s="133"/>
      <c r="J123" s="104">
        <f t="shared" si="21"/>
        <v>0</v>
      </c>
      <c r="K123" s="130"/>
      <c r="L123" s="133"/>
      <c r="M123" s="104">
        <f>K123*L123</f>
        <v>0</v>
      </c>
      <c r="N123" s="130"/>
      <c r="O123" s="133"/>
      <c r="P123" s="104">
        <f>N123*O123</f>
        <v>0</v>
      </c>
      <c r="Q123" s="130"/>
      <c r="R123" s="133"/>
      <c r="S123" s="104">
        <f t="shared" si="22"/>
        <v>0</v>
      </c>
      <c r="T123" s="130"/>
      <c r="U123" s="133"/>
      <c r="V123" s="104">
        <f t="shared" si="23"/>
        <v>0</v>
      </c>
      <c r="W123" s="130"/>
      <c r="X123" s="133"/>
      <c r="Y123" s="104">
        <f t="shared" si="24"/>
        <v>0</v>
      </c>
      <c r="Z123" s="130"/>
      <c r="AA123" s="133"/>
      <c r="AB123" s="104">
        <f t="shared" si="25"/>
        <v>0</v>
      </c>
      <c r="AC123" s="105">
        <f>AB123+Y123+V123+S123+P123+M123+J123+G123</f>
        <v>0</v>
      </c>
      <c r="AD123" s="140" t="s">
        <v>60</v>
      </c>
      <c r="AE123" s="140" t="s">
        <v>68</v>
      </c>
      <c r="AF123" s="258" t="s">
        <v>68</v>
      </c>
      <c r="AG123" s="244"/>
      <c r="AH123" s="136"/>
    </row>
    <row r="124" spans="2:34" ht="12.75" customHeight="1" thickBot="1" x14ac:dyDescent="0.3">
      <c r="B124" s="209"/>
      <c r="C124" s="124"/>
      <c r="D124" s="127"/>
      <c r="E124" s="130"/>
      <c r="F124" s="133"/>
      <c r="G124" s="104">
        <f t="shared" si="20"/>
        <v>0</v>
      </c>
      <c r="H124" s="130"/>
      <c r="I124" s="133"/>
      <c r="J124" s="104">
        <f t="shared" si="21"/>
        <v>0</v>
      </c>
      <c r="K124" s="130"/>
      <c r="L124" s="133"/>
      <c r="M124" s="104">
        <f>K124*L124</f>
        <v>0</v>
      </c>
      <c r="N124" s="130"/>
      <c r="O124" s="133"/>
      <c r="P124" s="104">
        <f>N124*O124</f>
        <v>0</v>
      </c>
      <c r="Q124" s="130"/>
      <c r="R124" s="133"/>
      <c r="S124" s="104">
        <f t="shared" si="22"/>
        <v>0</v>
      </c>
      <c r="T124" s="130"/>
      <c r="U124" s="133"/>
      <c r="V124" s="104">
        <f t="shared" si="23"/>
        <v>0</v>
      </c>
      <c r="W124" s="130"/>
      <c r="X124" s="133"/>
      <c r="Y124" s="104">
        <f t="shared" si="24"/>
        <v>0</v>
      </c>
      <c r="Z124" s="130"/>
      <c r="AA124" s="133"/>
      <c r="AB124" s="104">
        <f t="shared" si="25"/>
        <v>0</v>
      </c>
      <c r="AC124" s="105">
        <f>AB124+Y124+V124+S124+P124+M124+J124+G124</f>
        <v>0</v>
      </c>
      <c r="AD124" s="140" t="s">
        <v>60</v>
      </c>
      <c r="AE124" s="140" t="s">
        <v>68</v>
      </c>
      <c r="AF124" s="258" t="s">
        <v>68</v>
      </c>
      <c r="AG124" s="244"/>
      <c r="AH124" s="136"/>
    </row>
    <row r="125" spans="2:34" ht="12.75" customHeight="1" thickBot="1" x14ac:dyDescent="0.3">
      <c r="B125" s="209"/>
      <c r="C125" s="124"/>
      <c r="D125" s="127"/>
      <c r="E125" s="130"/>
      <c r="F125" s="133"/>
      <c r="G125" s="104">
        <f t="shared" si="20"/>
        <v>0</v>
      </c>
      <c r="H125" s="130"/>
      <c r="I125" s="133"/>
      <c r="J125" s="104">
        <f t="shared" si="21"/>
        <v>0</v>
      </c>
      <c r="K125" s="130"/>
      <c r="L125" s="133"/>
      <c r="M125" s="104">
        <f>K125*L125</f>
        <v>0</v>
      </c>
      <c r="N125" s="130"/>
      <c r="O125" s="133"/>
      <c r="P125" s="104">
        <f>N125*O125</f>
        <v>0</v>
      </c>
      <c r="Q125" s="130"/>
      <c r="R125" s="133"/>
      <c r="S125" s="104">
        <f t="shared" si="22"/>
        <v>0</v>
      </c>
      <c r="T125" s="130"/>
      <c r="U125" s="133"/>
      <c r="V125" s="104">
        <f t="shared" si="23"/>
        <v>0</v>
      </c>
      <c r="W125" s="130"/>
      <c r="X125" s="133"/>
      <c r="Y125" s="104">
        <f t="shared" si="24"/>
        <v>0</v>
      </c>
      <c r="Z125" s="130"/>
      <c r="AA125" s="133"/>
      <c r="AB125" s="104">
        <f t="shared" si="25"/>
        <v>0</v>
      </c>
      <c r="AC125" s="105">
        <f>AB125+Y125+V125+S125+P125+M125+J125+G125</f>
        <v>0</v>
      </c>
      <c r="AD125" s="140" t="s">
        <v>60</v>
      </c>
      <c r="AE125" s="140" t="s">
        <v>68</v>
      </c>
      <c r="AF125" s="258" t="s">
        <v>68</v>
      </c>
      <c r="AG125" s="244"/>
      <c r="AH125" s="136"/>
    </row>
    <row r="126" spans="2:34" ht="12.75" customHeight="1" thickBot="1" x14ac:dyDescent="0.3">
      <c r="B126" s="209"/>
      <c r="C126" s="124"/>
      <c r="D126" s="127"/>
      <c r="E126" s="130"/>
      <c r="F126" s="133"/>
      <c r="G126" s="104">
        <f t="shared" si="20"/>
        <v>0</v>
      </c>
      <c r="H126" s="130"/>
      <c r="I126" s="133"/>
      <c r="J126" s="104">
        <f t="shared" si="21"/>
        <v>0</v>
      </c>
      <c r="K126" s="130"/>
      <c r="L126" s="133"/>
      <c r="M126" s="104">
        <f>K126*L126</f>
        <v>0</v>
      </c>
      <c r="N126" s="130"/>
      <c r="O126" s="133"/>
      <c r="P126" s="104">
        <f>N126*O126</f>
        <v>0</v>
      </c>
      <c r="Q126" s="130"/>
      <c r="R126" s="133"/>
      <c r="S126" s="104">
        <f t="shared" si="22"/>
        <v>0</v>
      </c>
      <c r="T126" s="130"/>
      <c r="U126" s="133"/>
      <c r="V126" s="104">
        <f t="shared" si="23"/>
        <v>0</v>
      </c>
      <c r="W126" s="130"/>
      <c r="X126" s="133"/>
      <c r="Y126" s="104">
        <f t="shared" si="24"/>
        <v>0</v>
      </c>
      <c r="Z126" s="130"/>
      <c r="AA126" s="133"/>
      <c r="AB126" s="104">
        <f t="shared" si="25"/>
        <v>0</v>
      </c>
      <c r="AC126" s="105">
        <f>AB126+Y126+V126+S126+P126+M126+J126+G126</f>
        <v>0</v>
      </c>
      <c r="AD126" s="140" t="s">
        <v>60</v>
      </c>
      <c r="AE126" s="140" t="s">
        <v>68</v>
      </c>
      <c r="AF126" s="258" t="s">
        <v>68</v>
      </c>
      <c r="AG126" s="244"/>
      <c r="AH126" s="136"/>
    </row>
    <row r="127" spans="2:34" ht="12.75" customHeight="1" thickBot="1" x14ac:dyDescent="0.3">
      <c r="B127" s="209"/>
      <c r="C127" s="124"/>
      <c r="D127" s="127"/>
      <c r="E127" s="130"/>
      <c r="F127" s="133"/>
      <c r="G127" s="104">
        <f t="shared" si="20"/>
        <v>0</v>
      </c>
      <c r="H127" s="130"/>
      <c r="I127" s="133"/>
      <c r="J127" s="104">
        <f t="shared" si="21"/>
        <v>0</v>
      </c>
      <c r="K127" s="130"/>
      <c r="L127" s="133"/>
      <c r="M127" s="104">
        <f>K127*L127</f>
        <v>0</v>
      </c>
      <c r="N127" s="130"/>
      <c r="O127" s="133"/>
      <c r="P127" s="104">
        <f>N127*O127</f>
        <v>0</v>
      </c>
      <c r="Q127" s="130"/>
      <c r="R127" s="133"/>
      <c r="S127" s="104">
        <f t="shared" si="22"/>
        <v>0</v>
      </c>
      <c r="T127" s="130"/>
      <c r="U127" s="133"/>
      <c r="V127" s="104">
        <f t="shared" si="23"/>
        <v>0</v>
      </c>
      <c r="W127" s="130"/>
      <c r="X127" s="133"/>
      <c r="Y127" s="104">
        <f t="shared" si="24"/>
        <v>0</v>
      </c>
      <c r="Z127" s="130"/>
      <c r="AA127" s="133"/>
      <c r="AB127" s="104">
        <f t="shared" si="25"/>
        <v>0</v>
      </c>
      <c r="AC127" s="105">
        <f>AB127+Y127+V127+S127+P127+M127+J127+G127</f>
        <v>0</v>
      </c>
      <c r="AD127" s="140" t="s">
        <v>60</v>
      </c>
      <c r="AE127" s="140" t="s">
        <v>68</v>
      </c>
      <c r="AF127" s="258" t="s">
        <v>68</v>
      </c>
      <c r="AG127" s="244"/>
      <c r="AH127" s="136"/>
    </row>
    <row r="128" spans="2:34" ht="12.75" customHeight="1" thickBot="1" x14ac:dyDescent="0.3">
      <c r="B128" s="209"/>
      <c r="C128" s="124"/>
      <c r="D128" s="127"/>
      <c r="E128" s="130"/>
      <c r="F128" s="133"/>
      <c r="G128" s="104">
        <f t="shared" si="20"/>
        <v>0</v>
      </c>
      <c r="H128" s="130"/>
      <c r="I128" s="133"/>
      <c r="J128" s="104">
        <f t="shared" si="21"/>
        <v>0</v>
      </c>
      <c r="K128" s="130"/>
      <c r="L128" s="133"/>
      <c r="M128" s="104">
        <f>K128*L128</f>
        <v>0</v>
      </c>
      <c r="N128" s="130"/>
      <c r="O128" s="133"/>
      <c r="P128" s="104">
        <f>N128*O128</f>
        <v>0</v>
      </c>
      <c r="Q128" s="130"/>
      <c r="R128" s="133"/>
      <c r="S128" s="104">
        <f t="shared" si="22"/>
        <v>0</v>
      </c>
      <c r="T128" s="130"/>
      <c r="U128" s="133"/>
      <c r="V128" s="104">
        <f t="shared" si="23"/>
        <v>0</v>
      </c>
      <c r="W128" s="130"/>
      <c r="X128" s="133"/>
      <c r="Y128" s="104">
        <f t="shared" si="24"/>
        <v>0</v>
      </c>
      <c r="Z128" s="130"/>
      <c r="AA128" s="133"/>
      <c r="AB128" s="104">
        <f t="shared" si="25"/>
        <v>0</v>
      </c>
      <c r="AC128" s="105">
        <f>AB128+Y128+V128+S128+P128+M128+J128+G128</f>
        <v>0</v>
      </c>
      <c r="AD128" s="140" t="s">
        <v>60</v>
      </c>
      <c r="AE128" s="140" t="s">
        <v>68</v>
      </c>
      <c r="AF128" s="258" t="s">
        <v>68</v>
      </c>
      <c r="AG128" s="244"/>
      <c r="AH128" s="136"/>
    </row>
    <row r="129" spans="2:34" ht="12.75" customHeight="1" thickBot="1" x14ac:dyDescent="0.3">
      <c r="B129" s="209"/>
      <c r="C129" s="124"/>
      <c r="D129" s="127"/>
      <c r="E129" s="130"/>
      <c r="F129" s="133"/>
      <c r="G129" s="104">
        <f t="shared" si="20"/>
        <v>0</v>
      </c>
      <c r="H129" s="130"/>
      <c r="I129" s="133"/>
      <c r="J129" s="104">
        <f t="shared" si="21"/>
        <v>0</v>
      </c>
      <c r="K129" s="130"/>
      <c r="L129" s="133"/>
      <c r="M129" s="104">
        <f>K129*L129</f>
        <v>0</v>
      </c>
      <c r="N129" s="130"/>
      <c r="O129" s="133"/>
      <c r="P129" s="104">
        <f>N129*O129</f>
        <v>0</v>
      </c>
      <c r="Q129" s="130"/>
      <c r="R129" s="133"/>
      <c r="S129" s="104">
        <f t="shared" si="22"/>
        <v>0</v>
      </c>
      <c r="T129" s="130"/>
      <c r="U129" s="133"/>
      <c r="V129" s="104">
        <f t="shared" si="23"/>
        <v>0</v>
      </c>
      <c r="W129" s="130"/>
      <c r="X129" s="133"/>
      <c r="Y129" s="104">
        <f t="shared" si="24"/>
        <v>0</v>
      </c>
      <c r="Z129" s="130"/>
      <c r="AA129" s="133"/>
      <c r="AB129" s="104">
        <f t="shared" si="25"/>
        <v>0</v>
      </c>
      <c r="AC129" s="105">
        <f>AB129+Y129+V129+S129+P129+M129+J129+G129</f>
        <v>0</v>
      </c>
      <c r="AD129" s="140" t="s">
        <v>60</v>
      </c>
      <c r="AE129" s="140" t="s">
        <v>68</v>
      </c>
      <c r="AF129" s="258" t="s">
        <v>68</v>
      </c>
      <c r="AG129" s="244"/>
      <c r="AH129" s="136"/>
    </row>
    <row r="130" spans="2:34" ht="12.75" customHeight="1" thickBot="1" x14ac:dyDescent="0.3">
      <c r="B130" s="209"/>
      <c r="C130" s="124"/>
      <c r="D130" s="127"/>
      <c r="E130" s="130"/>
      <c r="F130" s="133"/>
      <c r="G130" s="104">
        <f t="shared" si="20"/>
        <v>0</v>
      </c>
      <c r="H130" s="130"/>
      <c r="I130" s="133"/>
      <c r="J130" s="104">
        <f t="shared" si="21"/>
        <v>0</v>
      </c>
      <c r="K130" s="130"/>
      <c r="L130" s="133"/>
      <c r="M130" s="104">
        <f>K130*L130</f>
        <v>0</v>
      </c>
      <c r="N130" s="130"/>
      <c r="O130" s="133"/>
      <c r="P130" s="104">
        <f>N130*O130</f>
        <v>0</v>
      </c>
      <c r="Q130" s="130"/>
      <c r="R130" s="133"/>
      <c r="S130" s="104">
        <f t="shared" si="22"/>
        <v>0</v>
      </c>
      <c r="T130" s="130"/>
      <c r="U130" s="133"/>
      <c r="V130" s="104">
        <f t="shared" si="23"/>
        <v>0</v>
      </c>
      <c r="W130" s="130"/>
      <c r="X130" s="133"/>
      <c r="Y130" s="104">
        <f t="shared" si="24"/>
        <v>0</v>
      </c>
      <c r="Z130" s="130"/>
      <c r="AA130" s="133"/>
      <c r="AB130" s="104">
        <f t="shared" si="25"/>
        <v>0</v>
      </c>
      <c r="AC130" s="105">
        <f>AB130+Y130+V130+S130+P130+M130+J130+G130</f>
        <v>0</v>
      </c>
      <c r="AD130" s="140" t="s">
        <v>60</v>
      </c>
      <c r="AE130" s="140" t="s">
        <v>68</v>
      </c>
      <c r="AF130" s="258" t="s">
        <v>68</v>
      </c>
      <c r="AG130" s="244"/>
      <c r="AH130" s="136"/>
    </row>
    <row r="131" spans="2:34" ht="12.75" customHeight="1" thickBot="1" x14ac:dyDescent="0.3">
      <c r="B131" s="210"/>
      <c r="C131" s="125"/>
      <c r="D131" s="128"/>
      <c r="E131" s="131"/>
      <c r="F131" s="134"/>
      <c r="G131" s="106">
        <f t="shared" si="20"/>
        <v>0</v>
      </c>
      <c r="H131" s="131"/>
      <c r="I131" s="134"/>
      <c r="J131" s="106">
        <f t="shared" si="21"/>
        <v>0</v>
      </c>
      <c r="K131" s="131"/>
      <c r="L131" s="134"/>
      <c r="M131" s="106">
        <f>K131*L131</f>
        <v>0</v>
      </c>
      <c r="N131" s="131"/>
      <c r="O131" s="134"/>
      <c r="P131" s="106">
        <f>N131*O131</f>
        <v>0</v>
      </c>
      <c r="Q131" s="131"/>
      <c r="R131" s="134"/>
      <c r="S131" s="106">
        <f t="shared" si="22"/>
        <v>0</v>
      </c>
      <c r="T131" s="131"/>
      <c r="U131" s="134"/>
      <c r="V131" s="106">
        <f t="shared" si="23"/>
        <v>0</v>
      </c>
      <c r="W131" s="131"/>
      <c r="X131" s="134"/>
      <c r="Y131" s="106">
        <f t="shared" si="24"/>
        <v>0</v>
      </c>
      <c r="Z131" s="131"/>
      <c r="AA131" s="134"/>
      <c r="AB131" s="106">
        <f t="shared" si="25"/>
        <v>0</v>
      </c>
      <c r="AC131" s="107">
        <f>AB131+Y131+V131+S131+P131+M131+J131+G131</f>
        <v>0</v>
      </c>
      <c r="AD131" s="140" t="s">
        <v>60</v>
      </c>
      <c r="AE131" s="140" t="s">
        <v>68</v>
      </c>
      <c r="AF131" s="258" t="s">
        <v>68</v>
      </c>
      <c r="AG131" s="244"/>
      <c r="AH131" s="137"/>
    </row>
    <row r="132" spans="2:34" ht="13.5" thickBot="1" x14ac:dyDescent="0.3">
      <c r="B132" s="206" t="s">
        <v>31</v>
      </c>
      <c r="C132" s="206"/>
      <c r="D132" s="206"/>
      <c r="E132" s="207">
        <f>ROUNDUP(SUM(G112:G131),0)</f>
        <v>0</v>
      </c>
      <c r="F132" s="207"/>
      <c r="G132" s="207"/>
      <c r="H132" s="207">
        <f>ROUNDUP(SUM(J112:J131),0)</f>
        <v>0</v>
      </c>
      <c r="I132" s="207"/>
      <c r="J132" s="207"/>
      <c r="K132" s="272">
        <f>ROUNDUP(SUM(M112:M131),0)</f>
        <v>0</v>
      </c>
      <c r="L132" s="273"/>
      <c r="M132" s="274"/>
      <c r="N132" s="272">
        <f>ROUNDUP(SUM(P112:P131),0)</f>
        <v>0</v>
      </c>
      <c r="O132" s="273"/>
      <c r="P132" s="274"/>
      <c r="Q132" s="207">
        <f>ROUNDUP(SUM(S112:S131),0)</f>
        <v>0</v>
      </c>
      <c r="R132" s="207"/>
      <c r="S132" s="207"/>
      <c r="T132" s="207">
        <f>ROUNDUP(SUM(V112:V131),0)</f>
        <v>0</v>
      </c>
      <c r="U132" s="207"/>
      <c r="V132" s="207"/>
      <c r="W132" s="207">
        <f>ROUNDUP(SUM(Y112:Y131),0)</f>
        <v>0</v>
      </c>
      <c r="X132" s="207"/>
      <c r="Y132" s="207"/>
      <c r="Z132" s="207">
        <f>ROUNDUP(SUM(AB112:AB131),0)</f>
        <v>0</v>
      </c>
      <c r="AA132" s="207"/>
      <c r="AB132" s="207"/>
      <c r="AC132" s="108">
        <f>ROUNDUP(SUM(AC112:AC131),0)</f>
        <v>0</v>
      </c>
      <c r="AD132" s="141"/>
      <c r="AE132" s="141"/>
      <c r="AF132" s="141"/>
      <c r="AG132" s="245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08" t="s">
        <v>89</v>
      </c>
      <c r="C135" s="206" t="s">
        <v>21</v>
      </c>
      <c r="D135" s="206"/>
      <c r="E135" s="299" t="s">
        <v>22</v>
      </c>
      <c r="F135" s="299"/>
      <c r="G135" s="299"/>
      <c r="H135" s="300" t="s">
        <v>23</v>
      </c>
      <c r="I135" s="300"/>
      <c r="J135" s="300"/>
      <c r="K135" s="301" t="s">
        <v>24</v>
      </c>
      <c r="L135" s="302"/>
      <c r="M135" s="300"/>
      <c r="N135" s="301" t="s">
        <v>25</v>
      </c>
      <c r="O135" s="302"/>
      <c r="P135" s="300"/>
      <c r="Q135" s="299" t="s">
        <v>26</v>
      </c>
      <c r="R135" s="299"/>
      <c r="S135" s="299"/>
      <c r="T135" s="299" t="s">
        <v>27</v>
      </c>
      <c r="U135" s="299"/>
      <c r="V135" s="299"/>
      <c r="W135" s="299" t="s">
        <v>28</v>
      </c>
      <c r="X135" s="299"/>
      <c r="Y135" s="299"/>
      <c r="Z135" s="299" t="s">
        <v>29</v>
      </c>
      <c r="AA135" s="299"/>
      <c r="AB135" s="299"/>
      <c r="AC135" s="204" t="s">
        <v>16</v>
      </c>
      <c r="AD135" s="295" t="s">
        <v>116</v>
      </c>
      <c r="AE135" s="297" t="s">
        <v>117</v>
      </c>
      <c r="AF135" s="297" t="s">
        <v>118</v>
      </c>
      <c r="AG135" s="259" t="s">
        <v>92</v>
      </c>
      <c r="AH135" s="204" t="s">
        <v>59</v>
      </c>
    </row>
    <row r="136" spans="2:34" ht="19.5" customHeight="1" thickBot="1" x14ac:dyDescent="0.3">
      <c r="B136" s="209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04"/>
      <c r="AD136" s="296"/>
      <c r="AE136" s="260"/>
      <c r="AF136" s="260"/>
      <c r="AG136" s="261"/>
      <c r="AH136" s="205"/>
    </row>
    <row r="137" spans="2:34" ht="12.75" customHeight="1" thickBot="1" x14ac:dyDescent="0.3">
      <c r="B137" s="209"/>
      <c r="C137" s="123"/>
      <c r="D137" s="126"/>
      <c r="E137" s="129"/>
      <c r="F137" s="132"/>
      <c r="G137" s="102">
        <f t="shared" ref="G137:G156" si="26">E137*F137</f>
        <v>0</v>
      </c>
      <c r="H137" s="129"/>
      <c r="I137" s="132"/>
      <c r="J137" s="102">
        <f t="shared" ref="J137:J156" si="27">H137*I137</f>
        <v>0</v>
      </c>
      <c r="K137" s="129"/>
      <c r="L137" s="132"/>
      <c r="M137" s="102">
        <f>K137*L137</f>
        <v>0</v>
      </c>
      <c r="N137" s="129"/>
      <c r="O137" s="132"/>
      <c r="P137" s="102">
        <f>N137*O137</f>
        <v>0</v>
      </c>
      <c r="Q137" s="129"/>
      <c r="R137" s="132"/>
      <c r="S137" s="102">
        <f t="shared" ref="S137:S156" si="28">Q137*R137</f>
        <v>0</v>
      </c>
      <c r="T137" s="129"/>
      <c r="U137" s="132"/>
      <c r="V137" s="102">
        <f t="shared" ref="V137:V156" si="29">T137*U137</f>
        <v>0</v>
      </c>
      <c r="W137" s="129"/>
      <c r="X137" s="132"/>
      <c r="Y137" s="102">
        <f t="shared" ref="Y137:Y156" si="30">W137*X137</f>
        <v>0</v>
      </c>
      <c r="Z137" s="129"/>
      <c r="AA137" s="132"/>
      <c r="AB137" s="102">
        <f t="shared" ref="AB137:AB156" si="31">Z137*AA137</f>
        <v>0</v>
      </c>
      <c r="AC137" s="103">
        <f>AB137+Y137+V137+S137+P137+M137+J137+G137</f>
        <v>0</v>
      </c>
      <c r="AD137" s="139" t="s">
        <v>60</v>
      </c>
      <c r="AE137" s="139" t="s">
        <v>68</v>
      </c>
      <c r="AF137" s="258" t="s">
        <v>68</v>
      </c>
      <c r="AG137" s="243"/>
      <c r="AH137" s="135"/>
    </row>
    <row r="138" spans="2:34" ht="12.75" customHeight="1" thickBot="1" x14ac:dyDescent="0.3">
      <c r="B138" s="209"/>
      <c r="C138" s="124"/>
      <c r="D138" s="127"/>
      <c r="E138" s="130"/>
      <c r="F138" s="133"/>
      <c r="G138" s="104">
        <f t="shared" si="26"/>
        <v>0</v>
      </c>
      <c r="H138" s="130"/>
      <c r="I138" s="133"/>
      <c r="J138" s="104">
        <f t="shared" si="27"/>
        <v>0</v>
      </c>
      <c r="K138" s="130"/>
      <c r="L138" s="133"/>
      <c r="M138" s="104">
        <f>K138*L138</f>
        <v>0</v>
      </c>
      <c r="N138" s="130"/>
      <c r="O138" s="133"/>
      <c r="P138" s="104">
        <f>N138*O138</f>
        <v>0</v>
      </c>
      <c r="Q138" s="130"/>
      <c r="R138" s="133"/>
      <c r="S138" s="104">
        <f t="shared" si="28"/>
        <v>0</v>
      </c>
      <c r="T138" s="130"/>
      <c r="U138" s="133"/>
      <c r="V138" s="104">
        <f t="shared" si="29"/>
        <v>0</v>
      </c>
      <c r="W138" s="130"/>
      <c r="X138" s="133"/>
      <c r="Y138" s="104">
        <f t="shared" si="30"/>
        <v>0</v>
      </c>
      <c r="Z138" s="130"/>
      <c r="AA138" s="133"/>
      <c r="AB138" s="104">
        <f t="shared" si="31"/>
        <v>0</v>
      </c>
      <c r="AC138" s="105">
        <f>AB138+Y138+V138+S138+P138+M138+J138+G138</f>
        <v>0</v>
      </c>
      <c r="AD138" s="140" t="s">
        <v>60</v>
      </c>
      <c r="AE138" s="140" t="s">
        <v>68</v>
      </c>
      <c r="AF138" s="258" t="s">
        <v>68</v>
      </c>
      <c r="AG138" s="244"/>
      <c r="AH138" s="136"/>
    </row>
    <row r="139" spans="2:34" ht="12.75" customHeight="1" thickBot="1" x14ac:dyDescent="0.3">
      <c r="B139" s="209"/>
      <c r="C139" s="124"/>
      <c r="D139" s="127"/>
      <c r="E139" s="130"/>
      <c r="F139" s="133"/>
      <c r="G139" s="104">
        <f t="shared" si="26"/>
        <v>0</v>
      </c>
      <c r="H139" s="130"/>
      <c r="I139" s="133"/>
      <c r="J139" s="104">
        <f t="shared" si="27"/>
        <v>0</v>
      </c>
      <c r="K139" s="130"/>
      <c r="L139" s="133"/>
      <c r="M139" s="104">
        <f>K139*L139</f>
        <v>0</v>
      </c>
      <c r="N139" s="130"/>
      <c r="O139" s="133"/>
      <c r="P139" s="104">
        <f>N139*O139</f>
        <v>0</v>
      </c>
      <c r="Q139" s="130"/>
      <c r="R139" s="133"/>
      <c r="S139" s="104">
        <f t="shared" si="28"/>
        <v>0</v>
      </c>
      <c r="T139" s="130"/>
      <c r="U139" s="133"/>
      <c r="V139" s="104">
        <f t="shared" si="29"/>
        <v>0</v>
      </c>
      <c r="W139" s="130"/>
      <c r="X139" s="133"/>
      <c r="Y139" s="104">
        <f t="shared" si="30"/>
        <v>0</v>
      </c>
      <c r="Z139" s="130"/>
      <c r="AA139" s="133"/>
      <c r="AB139" s="104">
        <f t="shared" si="31"/>
        <v>0</v>
      </c>
      <c r="AC139" s="105">
        <f>AB139+Y139+V139+S139+P139+M139+J139+G139</f>
        <v>0</v>
      </c>
      <c r="AD139" s="140" t="s">
        <v>60</v>
      </c>
      <c r="AE139" s="140" t="s">
        <v>68</v>
      </c>
      <c r="AF139" s="258" t="s">
        <v>68</v>
      </c>
      <c r="AG139" s="244"/>
      <c r="AH139" s="136"/>
    </row>
    <row r="140" spans="2:34" ht="12.75" customHeight="1" thickBot="1" x14ac:dyDescent="0.3">
      <c r="B140" s="209"/>
      <c r="C140" s="124"/>
      <c r="D140" s="127"/>
      <c r="E140" s="130"/>
      <c r="F140" s="133"/>
      <c r="G140" s="104">
        <f t="shared" si="26"/>
        <v>0</v>
      </c>
      <c r="H140" s="130"/>
      <c r="I140" s="133"/>
      <c r="J140" s="104">
        <f t="shared" si="27"/>
        <v>0</v>
      </c>
      <c r="K140" s="130"/>
      <c r="L140" s="133"/>
      <c r="M140" s="104">
        <f>K140*L140</f>
        <v>0</v>
      </c>
      <c r="N140" s="130"/>
      <c r="O140" s="133"/>
      <c r="P140" s="104">
        <f>N140*O140</f>
        <v>0</v>
      </c>
      <c r="Q140" s="130"/>
      <c r="R140" s="133"/>
      <c r="S140" s="104">
        <f t="shared" si="28"/>
        <v>0</v>
      </c>
      <c r="T140" s="130"/>
      <c r="U140" s="133"/>
      <c r="V140" s="104">
        <f t="shared" si="29"/>
        <v>0</v>
      </c>
      <c r="W140" s="130"/>
      <c r="X140" s="133"/>
      <c r="Y140" s="104">
        <f t="shared" si="30"/>
        <v>0</v>
      </c>
      <c r="Z140" s="130"/>
      <c r="AA140" s="133"/>
      <c r="AB140" s="104">
        <f t="shared" si="31"/>
        <v>0</v>
      </c>
      <c r="AC140" s="105">
        <f>AB140+Y140+V140+S140+P140+M140+J140+G140</f>
        <v>0</v>
      </c>
      <c r="AD140" s="140" t="s">
        <v>60</v>
      </c>
      <c r="AE140" s="140" t="s">
        <v>68</v>
      </c>
      <c r="AF140" s="258" t="s">
        <v>68</v>
      </c>
      <c r="AG140" s="244"/>
      <c r="AH140" s="136"/>
    </row>
    <row r="141" spans="2:34" ht="12.75" customHeight="1" thickBot="1" x14ac:dyDescent="0.3">
      <c r="B141" s="209"/>
      <c r="C141" s="124"/>
      <c r="D141" s="127"/>
      <c r="E141" s="130"/>
      <c r="F141" s="133"/>
      <c r="G141" s="104">
        <f t="shared" si="26"/>
        <v>0</v>
      </c>
      <c r="H141" s="130"/>
      <c r="I141" s="133"/>
      <c r="J141" s="104">
        <f t="shared" si="27"/>
        <v>0</v>
      </c>
      <c r="K141" s="130"/>
      <c r="L141" s="133"/>
      <c r="M141" s="104">
        <f>K141*L141</f>
        <v>0</v>
      </c>
      <c r="N141" s="130"/>
      <c r="O141" s="133"/>
      <c r="P141" s="104">
        <f>N141*O141</f>
        <v>0</v>
      </c>
      <c r="Q141" s="130"/>
      <c r="R141" s="133"/>
      <c r="S141" s="104">
        <f t="shared" si="28"/>
        <v>0</v>
      </c>
      <c r="T141" s="130"/>
      <c r="U141" s="133"/>
      <c r="V141" s="104">
        <f t="shared" si="29"/>
        <v>0</v>
      </c>
      <c r="W141" s="130"/>
      <c r="X141" s="133"/>
      <c r="Y141" s="104">
        <f t="shared" si="30"/>
        <v>0</v>
      </c>
      <c r="Z141" s="130"/>
      <c r="AA141" s="133"/>
      <c r="AB141" s="104">
        <f t="shared" si="31"/>
        <v>0</v>
      </c>
      <c r="AC141" s="105">
        <f>AB141+Y141+V141+S141+P141+M141+J141+G141</f>
        <v>0</v>
      </c>
      <c r="AD141" s="140" t="s">
        <v>60</v>
      </c>
      <c r="AE141" s="140" t="s">
        <v>68</v>
      </c>
      <c r="AF141" s="258" t="s">
        <v>68</v>
      </c>
      <c r="AG141" s="244"/>
      <c r="AH141" s="136"/>
    </row>
    <row r="142" spans="2:34" ht="12.75" customHeight="1" thickBot="1" x14ac:dyDescent="0.3">
      <c r="B142" s="209"/>
      <c r="C142" s="124"/>
      <c r="D142" s="127"/>
      <c r="E142" s="130"/>
      <c r="F142" s="133"/>
      <c r="G142" s="104">
        <f t="shared" si="26"/>
        <v>0</v>
      </c>
      <c r="H142" s="130"/>
      <c r="I142" s="133"/>
      <c r="J142" s="104">
        <f t="shared" si="27"/>
        <v>0</v>
      </c>
      <c r="K142" s="130"/>
      <c r="L142" s="133"/>
      <c r="M142" s="104">
        <f>K142*L142</f>
        <v>0</v>
      </c>
      <c r="N142" s="130"/>
      <c r="O142" s="133"/>
      <c r="P142" s="104">
        <f>N142*O142</f>
        <v>0</v>
      </c>
      <c r="Q142" s="130"/>
      <c r="R142" s="133"/>
      <c r="S142" s="104">
        <f t="shared" si="28"/>
        <v>0</v>
      </c>
      <c r="T142" s="130"/>
      <c r="U142" s="133"/>
      <c r="V142" s="104">
        <f t="shared" si="29"/>
        <v>0</v>
      </c>
      <c r="W142" s="130"/>
      <c r="X142" s="133"/>
      <c r="Y142" s="104">
        <f t="shared" si="30"/>
        <v>0</v>
      </c>
      <c r="Z142" s="130"/>
      <c r="AA142" s="133"/>
      <c r="AB142" s="104">
        <f t="shared" si="31"/>
        <v>0</v>
      </c>
      <c r="AC142" s="105">
        <f>AB142+Y142+V142+S142+P142+M142+J142+G142</f>
        <v>0</v>
      </c>
      <c r="AD142" s="140" t="s">
        <v>60</v>
      </c>
      <c r="AE142" s="140" t="s">
        <v>68</v>
      </c>
      <c r="AF142" s="258" t="s">
        <v>68</v>
      </c>
      <c r="AG142" s="244"/>
      <c r="AH142" s="136"/>
    </row>
    <row r="143" spans="2:34" ht="12.75" customHeight="1" thickBot="1" x14ac:dyDescent="0.3">
      <c r="B143" s="209"/>
      <c r="C143" s="124"/>
      <c r="D143" s="127"/>
      <c r="E143" s="130"/>
      <c r="F143" s="133"/>
      <c r="G143" s="104">
        <f t="shared" si="26"/>
        <v>0</v>
      </c>
      <c r="H143" s="130"/>
      <c r="I143" s="133"/>
      <c r="J143" s="104">
        <f t="shared" si="27"/>
        <v>0</v>
      </c>
      <c r="K143" s="130"/>
      <c r="L143" s="133"/>
      <c r="M143" s="104">
        <f>K143*L143</f>
        <v>0</v>
      </c>
      <c r="N143" s="130"/>
      <c r="O143" s="133"/>
      <c r="P143" s="104">
        <f>N143*O143</f>
        <v>0</v>
      </c>
      <c r="Q143" s="130"/>
      <c r="R143" s="133"/>
      <c r="S143" s="104">
        <f t="shared" si="28"/>
        <v>0</v>
      </c>
      <c r="T143" s="130"/>
      <c r="U143" s="133"/>
      <c r="V143" s="104">
        <f t="shared" si="29"/>
        <v>0</v>
      </c>
      <c r="W143" s="130"/>
      <c r="X143" s="133"/>
      <c r="Y143" s="104">
        <f t="shared" si="30"/>
        <v>0</v>
      </c>
      <c r="Z143" s="130"/>
      <c r="AA143" s="133"/>
      <c r="AB143" s="104">
        <f t="shared" si="31"/>
        <v>0</v>
      </c>
      <c r="AC143" s="105">
        <f>AB143+Y143+V143+S143+P143+M143+J143+G143</f>
        <v>0</v>
      </c>
      <c r="AD143" s="140" t="s">
        <v>60</v>
      </c>
      <c r="AE143" s="140" t="s">
        <v>68</v>
      </c>
      <c r="AF143" s="258" t="s">
        <v>68</v>
      </c>
      <c r="AG143" s="244"/>
      <c r="AH143" s="136"/>
    </row>
    <row r="144" spans="2:34" ht="12.75" customHeight="1" thickBot="1" x14ac:dyDescent="0.3">
      <c r="B144" s="209"/>
      <c r="C144" s="124"/>
      <c r="D144" s="127"/>
      <c r="E144" s="130"/>
      <c r="F144" s="133"/>
      <c r="G144" s="104">
        <f t="shared" si="26"/>
        <v>0</v>
      </c>
      <c r="H144" s="130"/>
      <c r="I144" s="133"/>
      <c r="J144" s="104">
        <f t="shared" si="27"/>
        <v>0</v>
      </c>
      <c r="K144" s="130"/>
      <c r="L144" s="133"/>
      <c r="M144" s="104">
        <f>K144*L144</f>
        <v>0</v>
      </c>
      <c r="N144" s="130"/>
      <c r="O144" s="133"/>
      <c r="P144" s="104">
        <f>N144*O144</f>
        <v>0</v>
      </c>
      <c r="Q144" s="130"/>
      <c r="R144" s="133"/>
      <c r="S144" s="104">
        <f t="shared" si="28"/>
        <v>0</v>
      </c>
      <c r="T144" s="130"/>
      <c r="U144" s="133"/>
      <c r="V144" s="104">
        <f t="shared" si="29"/>
        <v>0</v>
      </c>
      <c r="W144" s="130"/>
      <c r="X144" s="133"/>
      <c r="Y144" s="104">
        <f t="shared" si="30"/>
        <v>0</v>
      </c>
      <c r="Z144" s="130"/>
      <c r="AA144" s="133"/>
      <c r="AB144" s="104">
        <f t="shared" si="31"/>
        <v>0</v>
      </c>
      <c r="AC144" s="105">
        <f>AB144+Y144+V144+S144+P144+M144+J144+G144</f>
        <v>0</v>
      </c>
      <c r="AD144" s="140" t="s">
        <v>60</v>
      </c>
      <c r="AE144" s="140" t="s">
        <v>68</v>
      </c>
      <c r="AF144" s="258" t="s">
        <v>68</v>
      </c>
      <c r="AG144" s="244"/>
      <c r="AH144" s="136"/>
    </row>
    <row r="145" spans="2:34" ht="12.75" customHeight="1" thickBot="1" x14ac:dyDescent="0.3">
      <c r="B145" s="209"/>
      <c r="C145" s="124"/>
      <c r="D145" s="127"/>
      <c r="E145" s="130"/>
      <c r="F145" s="133"/>
      <c r="G145" s="104">
        <f t="shared" si="26"/>
        <v>0</v>
      </c>
      <c r="H145" s="130"/>
      <c r="I145" s="133"/>
      <c r="J145" s="104">
        <f t="shared" si="27"/>
        <v>0</v>
      </c>
      <c r="K145" s="130"/>
      <c r="L145" s="133"/>
      <c r="M145" s="104">
        <f>K145*L145</f>
        <v>0</v>
      </c>
      <c r="N145" s="130"/>
      <c r="O145" s="133"/>
      <c r="P145" s="104">
        <f>N145*O145</f>
        <v>0</v>
      </c>
      <c r="Q145" s="130"/>
      <c r="R145" s="133"/>
      <c r="S145" s="104">
        <f t="shared" si="28"/>
        <v>0</v>
      </c>
      <c r="T145" s="130"/>
      <c r="U145" s="133"/>
      <c r="V145" s="104">
        <f t="shared" si="29"/>
        <v>0</v>
      </c>
      <c r="W145" s="130"/>
      <c r="X145" s="133"/>
      <c r="Y145" s="104">
        <f t="shared" si="30"/>
        <v>0</v>
      </c>
      <c r="Z145" s="130"/>
      <c r="AA145" s="133"/>
      <c r="AB145" s="104">
        <f t="shared" si="31"/>
        <v>0</v>
      </c>
      <c r="AC145" s="105">
        <f>AB145+Y145+V145+S145+P145+M145+J145+G145</f>
        <v>0</v>
      </c>
      <c r="AD145" s="140" t="s">
        <v>60</v>
      </c>
      <c r="AE145" s="140" t="s">
        <v>68</v>
      </c>
      <c r="AF145" s="258" t="s">
        <v>68</v>
      </c>
      <c r="AG145" s="244"/>
      <c r="AH145" s="136"/>
    </row>
    <row r="146" spans="2:34" ht="12.75" customHeight="1" thickBot="1" x14ac:dyDescent="0.3">
      <c r="B146" s="209"/>
      <c r="C146" s="124"/>
      <c r="D146" s="127"/>
      <c r="E146" s="130"/>
      <c r="F146" s="133"/>
      <c r="G146" s="104">
        <f t="shared" si="26"/>
        <v>0</v>
      </c>
      <c r="H146" s="130"/>
      <c r="I146" s="133"/>
      <c r="J146" s="104">
        <f t="shared" si="27"/>
        <v>0</v>
      </c>
      <c r="K146" s="130"/>
      <c r="L146" s="133"/>
      <c r="M146" s="104">
        <f>K146*L146</f>
        <v>0</v>
      </c>
      <c r="N146" s="130"/>
      <c r="O146" s="133"/>
      <c r="P146" s="104">
        <f>N146*O146</f>
        <v>0</v>
      </c>
      <c r="Q146" s="130"/>
      <c r="R146" s="133"/>
      <c r="S146" s="104">
        <f t="shared" si="28"/>
        <v>0</v>
      </c>
      <c r="T146" s="130"/>
      <c r="U146" s="133"/>
      <c r="V146" s="104">
        <f t="shared" si="29"/>
        <v>0</v>
      </c>
      <c r="W146" s="130"/>
      <c r="X146" s="133"/>
      <c r="Y146" s="104">
        <f t="shared" si="30"/>
        <v>0</v>
      </c>
      <c r="Z146" s="130"/>
      <c r="AA146" s="133"/>
      <c r="AB146" s="104">
        <f t="shared" si="31"/>
        <v>0</v>
      </c>
      <c r="AC146" s="105">
        <f>AB146+Y146+V146+S146+P146+M146+J146+G146</f>
        <v>0</v>
      </c>
      <c r="AD146" s="140" t="s">
        <v>60</v>
      </c>
      <c r="AE146" s="140" t="s">
        <v>68</v>
      </c>
      <c r="AF146" s="258" t="s">
        <v>68</v>
      </c>
      <c r="AG146" s="244"/>
      <c r="AH146" s="136"/>
    </row>
    <row r="147" spans="2:34" ht="12.75" customHeight="1" thickBot="1" x14ac:dyDescent="0.3">
      <c r="B147" s="209"/>
      <c r="C147" s="124"/>
      <c r="D147" s="127"/>
      <c r="E147" s="130"/>
      <c r="F147" s="133"/>
      <c r="G147" s="104">
        <f t="shared" si="26"/>
        <v>0</v>
      </c>
      <c r="H147" s="130"/>
      <c r="I147" s="133"/>
      <c r="J147" s="104">
        <f t="shared" si="27"/>
        <v>0</v>
      </c>
      <c r="K147" s="130"/>
      <c r="L147" s="133"/>
      <c r="M147" s="104">
        <f>K147*L147</f>
        <v>0</v>
      </c>
      <c r="N147" s="130"/>
      <c r="O147" s="133"/>
      <c r="P147" s="104">
        <f>N147*O147</f>
        <v>0</v>
      </c>
      <c r="Q147" s="130"/>
      <c r="R147" s="133"/>
      <c r="S147" s="104">
        <f t="shared" si="28"/>
        <v>0</v>
      </c>
      <c r="T147" s="130"/>
      <c r="U147" s="133"/>
      <c r="V147" s="104">
        <f t="shared" si="29"/>
        <v>0</v>
      </c>
      <c r="W147" s="130"/>
      <c r="X147" s="133"/>
      <c r="Y147" s="104">
        <f t="shared" si="30"/>
        <v>0</v>
      </c>
      <c r="Z147" s="130"/>
      <c r="AA147" s="133"/>
      <c r="AB147" s="104">
        <f t="shared" si="31"/>
        <v>0</v>
      </c>
      <c r="AC147" s="105">
        <f>AB147+Y147+V147+S147+P147+M147+J147+G147</f>
        <v>0</v>
      </c>
      <c r="AD147" s="140" t="s">
        <v>60</v>
      </c>
      <c r="AE147" s="140" t="s">
        <v>68</v>
      </c>
      <c r="AF147" s="258" t="s">
        <v>68</v>
      </c>
      <c r="AG147" s="244"/>
      <c r="AH147" s="136"/>
    </row>
    <row r="148" spans="2:34" ht="12.75" customHeight="1" thickBot="1" x14ac:dyDescent="0.3">
      <c r="B148" s="209"/>
      <c r="C148" s="124"/>
      <c r="D148" s="127"/>
      <c r="E148" s="130"/>
      <c r="F148" s="133"/>
      <c r="G148" s="104">
        <f t="shared" si="26"/>
        <v>0</v>
      </c>
      <c r="H148" s="130"/>
      <c r="I148" s="133"/>
      <c r="J148" s="104">
        <f t="shared" si="27"/>
        <v>0</v>
      </c>
      <c r="K148" s="130"/>
      <c r="L148" s="133"/>
      <c r="M148" s="104">
        <f>K148*L148</f>
        <v>0</v>
      </c>
      <c r="N148" s="130"/>
      <c r="O148" s="133"/>
      <c r="P148" s="104">
        <f>N148*O148</f>
        <v>0</v>
      </c>
      <c r="Q148" s="130"/>
      <c r="R148" s="133"/>
      <c r="S148" s="104">
        <f t="shared" si="28"/>
        <v>0</v>
      </c>
      <c r="T148" s="130"/>
      <c r="U148" s="133"/>
      <c r="V148" s="104">
        <f t="shared" si="29"/>
        <v>0</v>
      </c>
      <c r="W148" s="130"/>
      <c r="X148" s="133"/>
      <c r="Y148" s="104">
        <f t="shared" si="30"/>
        <v>0</v>
      </c>
      <c r="Z148" s="130"/>
      <c r="AA148" s="133"/>
      <c r="AB148" s="104">
        <f t="shared" si="31"/>
        <v>0</v>
      </c>
      <c r="AC148" s="105">
        <f>AB148+Y148+V148+S148+P148+M148+J148+G148</f>
        <v>0</v>
      </c>
      <c r="AD148" s="140" t="s">
        <v>60</v>
      </c>
      <c r="AE148" s="140" t="s">
        <v>68</v>
      </c>
      <c r="AF148" s="258" t="s">
        <v>68</v>
      </c>
      <c r="AG148" s="244"/>
      <c r="AH148" s="136"/>
    </row>
    <row r="149" spans="2:34" ht="12.75" customHeight="1" thickBot="1" x14ac:dyDescent="0.3">
      <c r="B149" s="209"/>
      <c r="C149" s="124"/>
      <c r="D149" s="127"/>
      <c r="E149" s="130"/>
      <c r="F149" s="133"/>
      <c r="G149" s="104">
        <f t="shared" si="26"/>
        <v>0</v>
      </c>
      <c r="H149" s="130"/>
      <c r="I149" s="133"/>
      <c r="J149" s="104">
        <f t="shared" si="27"/>
        <v>0</v>
      </c>
      <c r="K149" s="130"/>
      <c r="L149" s="133"/>
      <c r="M149" s="104">
        <f>K149*L149</f>
        <v>0</v>
      </c>
      <c r="N149" s="130"/>
      <c r="O149" s="133"/>
      <c r="P149" s="104">
        <f>N149*O149</f>
        <v>0</v>
      </c>
      <c r="Q149" s="130"/>
      <c r="R149" s="133"/>
      <c r="S149" s="104">
        <f t="shared" si="28"/>
        <v>0</v>
      </c>
      <c r="T149" s="130"/>
      <c r="U149" s="133"/>
      <c r="V149" s="104">
        <f t="shared" si="29"/>
        <v>0</v>
      </c>
      <c r="W149" s="130"/>
      <c r="X149" s="133"/>
      <c r="Y149" s="104">
        <f t="shared" si="30"/>
        <v>0</v>
      </c>
      <c r="Z149" s="130"/>
      <c r="AA149" s="133"/>
      <c r="AB149" s="104">
        <f t="shared" si="31"/>
        <v>0</v>
      </c>
      <c r="AC149" s="105">
        <f>AB149+Y149+V149+S149+P149+M149+J149+G149</f>
        <v>0</v>
      </c>
      <c r="AD149" s="140" t="s">
        <v>60</v>
      </c>
      <c r="AE149" s="140" t="s">
        <v>68</v>
      </c>
      <c r="AF149" s="258" t="s">
        <v>68</v>
      </c>
      <c r="AG149" s="244"/>
      <c r="AH149" s="136"/>
    </row>
    <row r="150" spans="2:34" ht="12.75" customHeight="1" thickBot="1" x14ac:dyDescent="0.3">
      <c r="B150" s="209"/>
      <c r="C150" s="124"/>
      <c r="D150" s="127"/>
      <c r="E150" s="130"/>
      <c r="F150" s="133"/>
      <c r="G150" s="104">
        <f t="shared" si="26"/>
        <v>0</v>
      </c>
      <c r="H150" s="130"/>
      <c r="I150" s="133"/>
      <c r="J150" s="104">
        <f t="shared" si="27"/>
        <v>0</v>
      </c>
      <c r="K150" s="130"/>
      <c r="L150" s="133"/>
      <c r="M150" s="104">
        <f>K150*L150</f>
        <v>0</v>
      </c>
      <c r="N150" s="130"/>
      <c r="O150" s="133"/>
      <c r="P150" s="104">
        <f>N150*O150</f>
        <v>0</v>
      </c>
      <c r="Q150" s="130"/>
      <c r="R150" s="133"/>
      <c r="S150" s="104">
        <f t="shared" si="28"/>
        <v>0</v>
      </c>
      <c r="T150" s="130"/>
      <c r="U150" s="133"/>
      <c r="V150" s="104">
        <f t="shared" si="29"/>
        <v>0</v>
      </c>
      <c r="W150" s="130"/>
      <c r="X150" s="133"/>
      <c r="Y150" s="104">
        <f t="shared" si="30"/>
        <v>0</v>
      </c>
      <c r="Z150" s="130"/>
      <c r="AA150" s="133"/>
      <c r="AB150" s="104">
        <f t="shared" si="31"/>
        <v>0</v>
      </c>
      <c r="AC150" s="105">
        <f>AB150+Y150+V150+S150+P150+M150+J150+G150</f>
        <v>0</v>
      </c>
      <c r="AD150" s="140" t="s">
        <v>60</v>
      </c>
      <c r="AE150" s="140" t="s">
        <v>68</v>
      </c>
      <c r="AF150" s="258" t="s">
        <v>68</v>
      </c>
      <c r="AG150" s="244"/>
      <c r="AH150" s="136"/>
    </row>
    <row r="151" spans="2:34" ht="12.75" customHeight="1" thickBot="1" x14ac:dyDescent="0.3">
      <c r="B151" s="209"/>
      <c r="C151" s="124"/>
      <c r="D151" s="127"/>
      <c r="E151" s="130"/>
      <c r="F151" s="133"/>
      <c r="G151" s="104">
        <f t="shared" si="26"/>
        <v>0</v>
      </c>
      <c r="H151" s="130"/>
      <c r="I151" s="133"/>
      <c r="J151" s="104">
        <f t="shared" si="27"/>
        <v>0</v>
      </c>
      <c r="K151" s="130"/>
      <c r="L151" s="133"/>
      <c r="M151" s="104">
        <f>K151*L151</f>
        <v>0</v>
      </c>
      <c r="N151" s="130"/>
      <c r="O151" s="133"/>
      <c r="P151" s="104">
        <f>N151*O151</f>
        <v>0</v>
      </c>
      <c r="Q151" s="130"/>
      <c r="R151" s="133"/>
      <c r="S151" s="104">
        <f t="shared" si="28"/>
        <v>0</v>
      </c>
      <c r="T151" s="130"/>
      <c r="U151" s="133"/>
      <c r="V151" s="104">
        <f t="shared" si="29"/>
        <v>0</v>
      </c>
      <c r="W151" s="130"/>
      <c r="X151" s="133"/>
      <c r="Y151" s="104">
        <f t="shared" si="30"/>
        <v>0</v>
      </c>
      <c r="Z151" s="130"/>
      <c r="AA151" s="133"/>
      <c r="AB151" s="104">
        <f t="shared" si="31"/>
        <v>0</v>
      </c>
      <c r="AC151" s="105">
        <f>AB151+Y151+V151+S151+P151+M151+J151+G151</f>
        <v>0</v>
      </c>
      <c r="AD151" s="140" t="s">
        <v>60</v>
      </c>
      <c r="AE151" s="140" t="s">
        <v>68</v>
      </c>
      <c r="AF151" s="258" t="s">
        <v>68</v>
      </c>
      <c r="AG151" s="244"/>
      <c r="AH151" s="136"/>
    </row>
    <row r="152" spans="2:34" ht="12.75" customHeight="1" thickBot="1" x14ac:dyDescent="0.3">
      <c r="B152" s="209"/>
      <c r="C152" s="124"/>
      <c r="D152" s="127"/>
      <c r="E152" s="130"/>
      <c r="F152" s="133"/>
      <c r="G152" s="104">
        <f t="shared" si="26"/>
        <v>0</v>
      </c>
      <c r="H152" s="130"/>
      <c r="I152" s="133"/>
      <c r="J152" s="104">
        <f t="shared" si="27"/>
        <v>0</v>
      </c>
      <c r="K152" s="130"/>
      <c r="L152" s="133"/>
      <c r="M152" s="104">
        <f>K152*L152</f>
        <v>0</v>
      </c>
      <c r="N152" s="130"/>
      <c r="O152" s="133"/>
      <c r="P152" s="104">
        <f>N152*O152</f>
        <v>0</v>
      </c>
      <c r="Q152" s="130"/>
      <c r="R152" s="133"/>
      <c r="S152" s="104">
        <f t="shared" si="28"/>
        <v>0</v>
      </c>
      <c r="T152" s="130"/>
      <c r="U152" s="133"/>
      <c r="V152" s="104">
        <f t="shared" si="29"/>
        <v>0</v>
      </c>
      <c r="W152" s="130"/>
      <c r="X152" s="133"/>
      <c r="Y152" s="104">
        <f t="shared" si="30"/>
        <v>0</v>
      </c>
      <c r="Z152" s="130"/>
      <c r="AA152" s="133"/>
      <c r="AB152" s="104">
        <f t="shared" si="31"/>
        <v>0</v>
      </c>
      <c r="AC152" s="105">
        <f>AB152+Y152+V152+S152+P152+M152+J152+G152</f>
        <v>0</v>
      </c>
      <c r="AD152" s="140" t="s">
        <v>60</v>
      </c>
      <c r="AE152" s="140" t="s">
        <v>68</v>
      </c>
      <c r="AF152" s="258" t="s">
        <v>68</v>
      </c>
      <c r="AG152" s="244"/>
      <c r="AH152" s="136"/>
    </row>
    <row r="153" spans="2:34" ht="12.75" customHeight="1" thickBot="1" x14ac:dyDescent="0.3">
      <c r="B153" s="209"/>
      <c r="C153" s="124"/>
      <c r="D153" s="127"/>
      <c r="E153" s="130"/>
      <c r="F153" s="133"/>
      <c r="G153" s="104">
        <f t="shared" si="26"/>
        <v>0</v>
      </c>
      <c r="H153" s="130"/>
      <c r="I153" s="133"/>
      <c r="J153" s="104">
        <f t="shared" si="27"/>
        <v>0</v>
      </c>
      <c r="K153" s="130"/>
      <c r="L153" s="133"/>
      <c r="M153" s="104">
        <f>K153*L153</f>
        <v>0</v>
      </c>
      <c r="N153" s="130"/>
      <c r="O153" s="133"/>
      <c r="P153" s="104">
        <f>N153*O153</f>
        <v>0</v>
      </c>
      <c r="Q153" s="130"/>
      <c r="R153" s="133"/>
      <c r="S153" s="104">
        <f t="shared" si="28"/>
        <v>0</v>
      </c>
      <c r="T153" s="130"/>
      <c r="U153" s="133"/>
      <c r="V153" s="104">
        <f t="shared" si="29"/>
        <v>0</v>
      </c>
      <c r="W153" s="130"/>
      <c r="X153" s="133"/>
      <c r="Y153" s="104">
        <f t="shared" si="30"/>
        <v>0</v>
      </c>
      <c r="Z153" s="130"/>
      <c r="AA153" s="133"/>
      <c r="AB153" s="104">
        <f t="shared" si="31"/>
        <v>0</v>
      </c>
      <c r="AC153" s="105">
        <f>AB153+Y153+V153+S153+P153+M153+J153+G153</f>
        <v>0</v>
      </c>
      <c r="AD153" s="140" t="s">
        <v>60</v>
      </c>
      <c r="AE153" s="140" t="s">
        <v>68</v>
      </c>
      <c r="AF153" s="258" t="s">
        <v>68</v>
      </c>
      <c r="AG153" s="244"/>
      <c r="AH153" s="136"/>
    </row>
    <row r="154" spans="2:34" ht="12.75" customHeight="1" thickBot="1" x14ac:dyDescent="0.3">
      <c r="B154" s="209"/>
      <c r="C154" s="124"/>
      <c r="D154" s="127"/>
      <c r="E154" s="130"/>
      <c r="F154" s="133"/>
      <c r="G154" s="104">
        <f t="shared" si="26"/>
        <v>0</v>
      </c>
      <c r="H154" s="130"/>
      <c r="I154" s="133"/>
      <c r="J154" s="104">
        <f t="shared" si="27"/>
        <v>0</v>
      </c>
      <c r="K154" s="130"/>
      <c r="L154" s="133"/>
      <c r="M154" s="104">
        <f>K154*L154</f>
        <v>0</v>
      </c>
      <c r="N154" s="130"/>
      <c r="O154" s="133"/>
      <c r="P154" s="104">
        <f>N154*O154</f>
        <v>0</v>
      </c>
      <c r="Q154" s="130"/>
      <c r="R154" s="133"/>
      <c r="S154" s="104">
        <f t="shared" si="28"/>
        <v>0</v>
      </c>
      <c r="T154" s="130"/>
      <c r="U154" s="133"/>
      <c r="V154" s="104">
        <f t="shared" si="29"/>
        <v>0</v>
      </c>
      <c r="W154" s="130"/>
      <c r="X154" s="133"/>
      <c r="Y154" s="104">
        <f t="shared" si="30"/>
        <v>0</v>
      </c>
      <c r="Z154" s="130"/>
      <c r="AA154" s="133"/>
      <c r="AB154" s="104">
        <f t="shared" si="31"/>
        <v>0</v>
      </c>
      <c r="AC154" s="105">
        <f>AB154+Y154+V154+S154+P154+M154+J154+G154</f>
        <v>0</v>
      </c>
      <c r="AD154" s="140" t="s">
        <v>60</v>
      </c>
      <c r="AE154" s="140" t="s">
        <v>68</v>
      </c>
      <c r="AF154" s="258" t="s">
        <v>68</v>
      </c>
      <c r="AG154" s="244"/>
      <c r="AH154" s="136"/>
    </row>
    <row r="155" spans="2:34" ht="12.75" customHeight="1" thickBot="1" x14ac:dyDescent="0.3">
      <c r="B155" s="209"/>
      <c r="C155" s="124"/>
      <c r="D155" s="127"/>
      <c r="E155" s="130"/>
      <c r="F155" s="133"/>
      <c r="G155" s="104">
        <f t="shared" si="26"/>
        <v>0</v>
      </c>
      <c r="H155" s="130"/>
      <c r="I155" s="133"/>
      <c r="J155" s="104">
        <f t="shared" si="27"/>
        <v>0</v>
      </c>
      <c r="K155" s="130"/>
      <c r="L155" s="133"/>
      <c r="M155" s="104">
        <f>K155*L155</f>
        <v>0</v>
      </c>
      <c r="N155" s="130"/>
      <c r="O155" s="133"/>
      <c r="P155" s="104">
        <f>N155*O155</f>
        <v>0</v>
      </c>
      <c r="Q155" s="130"/>
      <c r="R155" s="133"/>
      <c r="S155" s="104">
        <f t="shared" si="28"/>
        <v>0</v>
      </c>
      <c r="T155" s="130"/>
      <c r="U155" s="133"/>
      <c r="V155" s="104">
        <f t="shared" si="29"/>
        <v>0</v>
      </c>
      <c r="W155" s="130"/>
      <c r="X155" s="133"/>
      <c r="Y155" s="104">
        <f t="shared" si="30"/>
        <v>0</v>
      </c>
      <c r="Z155" s="130"/>
      <c r="AA155" s="133"/>
      <c r="AB155" s="104">
        <f t="shared" si="31"/>
        <v>0</v>
      </c>
      <c r="AC155" s="105">
        <f>AB155+Y155+V155+S155+P155+M155+J155+G155</f>
        <v>0</v>
      </c>
      <c r="AD155" s="140" t="s">
        <v>60</v>
      </c>
      <c r="AE155" s="140" t="s">
        <v>68</v>
      </c>
      <c r="AF155" s="258" t="s">
        <v>68</v>
      </c>
      <c r="AG155" s="244"/>
      <c r="AH155" s="136"/>
    </row>
    <row r="156" spans="2:34" ht="12.75" customHeight="1" thickBot="1" x14ac:dyDescent="0.3">
      <c r="B156" s="210"/>
      <c r="C156" s="125"/>
      <c r="D156" s="128"/>
      <c r="E156" s="131"/>
      <c r="F156" s="134"/>
      <c r="G156" s="106">
        <f t="shared" si="26"/>
        <v>0</v>
      </c>
      <c r="H156" s="131"/>
      <c r="I156" s="134"/>
      <c r="J156" s="106">
        <f t="shared" si="27"/>
        <v>0</v>
      </c>
      <c r="K156" s="131"/>
      <c r="L156" s="134"/>
      <c r="M156" s="106">
        <f>K156*L156</f>
        <v>0</v>
      </c>
      <c r="N156" s="131"/>
      <c r="O156" s="134"/>
      <c r="P156" s="106">
        <f>N156*O156</f>
        <v>0</v>
      </c>
      <c r="Q156" s="131"/>
      <c r="R156" s="134"/>
      <c r="S156" s="106">
        <f t="shared" si="28"/>
        <v>0</v>
      </c>
      <c r="T156" s="131"/>
      <c r="U156" s="134"/>
      <c r="V156" s="106">
        <f t="shared" si="29"/>
        <v>0</v>
      </c>
      <c r="W156" s="131"/>
      <c r="X156" s="134"/>
      <c r="Y156" s="106">
        <f t="shared" si="30"/>
        <v>0</v>
      </c>
      <c r="Z156" s="131"/>
      <c r="AA156" s="134"/>
      <c r="AB156" s="106">
        <f t="shared" si="31"/>
        <v>0</v>
      </c>
      <c r="AC156" s="107">
        <f>AB156+Y156+V156+S156+P156+M156+J156+G156</f>
        <v>0</v>
      </c>
      <c r="AD156" s="140" t="s">
        <v>60</v>
      </c>
      <c r="AE156" s="140" t="s">
        <v>68</v>
      </c>
      <c r="AF156" s="258" t="s">
        <v>68</v>
      </c>
      <c r="AG156" s="244"/>
      <c r="AH156" s="137"/>
    </row>
    <row r="157" spans="2:34" ht="13.5" thickBot="1" x14ac:dyDescent="0.3">
      <c r="B157" s="206" t="s">
        <v>31</v>
      </c>
      <c r="C157" s="206"/>
      <c r="D157" s="206"/>
      <c r="E157" s="207">
        <f>ROUNDUP(SUM(G137:G156),0)</f>
        <v>0</v>
      </c>
      <c r="F157" s="207"/>
      <c r="G157" s="207"/>
      <c r="H157" s="207">
        <f>ROUNDUP(SUM(J137:J156),0)</f>
        <v>0</v>
      </c>
      <c r="I157" s="207"/>
      <c r="J157" s="207"/>
      <c r="K157" s="272">
        <f>ROUNDUP(SUM(M137:M156),0)</f>
        <v>0</v>
      </c>
      <c r="L157" s="273"/>
      <c r="M157" s="274"/>
      <c r="N157" s="272">
        <f>ROUNDUP(SUM(P137:P156),0)</f>
        <v>0</v>
      </c>
      <c r="O157" s="273"/>
      <c r="P157" s="274"/>
      <c r="Q157" s="207">
        <f>ROUNDUP(SUM(S137:S156),0)</f>
        <v>0</v>
      </c>
      <c r="R157" s="207"/>
      <c r="S157" s="207"/>
      <c r="T157" s="207">
        <f>ROUNDUP(SUM(V137:V156),0)</f>
        <v>0</v>
      </c>
      <c r="U157" s="207"/>
      <c r="V157" s="207"/>
      <c r="W157" s="207">
        <f>ROUNDUP(SUM(Y137:Y156),0)</f>
        <v>0</v>
      </c>
      <c r="X157" s="207"/>
      <c r="Y157" s="207"/>
      <c r="Z157" s="207">
        <f>ROUNDUP(SUM(AB137:AB156),0)</f>
        <v>0</v>
      </c>
      <c r="AA157" s="207"/>
      <c r="AB157" s="207"/>
      <c r="AC157" s="108">
        <f>ROUNDUP(SUM(AC137:AC156),0)</f>
        <v>0</v>
      </c>
      <c r="AD157" s="141"/>
      <c r="AE157" s="141"/>
      <c r="AF157" s="141"/>
      <c r="AG157" s="245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08" t="s">
        <v>90</v>
      </c>
      <c r="C160" s="206" t="s">
        <v>21</v>
      </c>
      <c r="D160" s="206"/>
      <c r="E160" s="308" t="s">
        <v>22</v>
      </c>
      <c r="F160" s="308"/>
      <c r="G160" s="308"/>
      <c r="H160" s="309" t="s">
        <v>23</v>
      </c>
      <c r="I160" s="309"/>
      <c r="J160" s="309"/>
      <c r="K160" s="310" t="s">
        <v>24</v>
      </c>
      <c r="L160" s="311"/>
      <c r="M160" s="309"/>
      <c r="N160" s="310" t="s">
        <v>25</v>
      </c>
      <c r="O160" s="311"/>
      <c r="P160" s="309"/>
      <c r="Q160" s="308" t="s">
        <v>26</v>
      </c>
      <c r="R160" s="308"/>
      <c r="S160" s="308"/>
      <c r="T160" s="308" t="s">
        <v>27</v>
      </c>
      <c r="U160" s="308"/>
      <c r="V160" s="308"/>
      <c r="W160" s="308" t="s">
        <v>28</v>
      </c>
      <c r="X160" s="308"/>
      <c r="Y160" s="308"/>
      <c r="Z160" s="308" t="s">
        <v>29</v>
      </c>
      <c r="AA160" s="308"/>
      <c r="AB160" s="308"/>
      <c r="AC160" s="204" t="s">
        <v>16</v>
      </c>
      <c r="AD160" s="295" t="s">
        <v>116</v>
      </c>
      <c r="AE160" s="297" t="s">
        <v>117</v>
      </c>
      <c r="AF160" s="297" t="s">
        <v>118</v>
      </c>
      <c r="AG160" s="259" t="s">
        <v>92</v>
      </c>
      <c r="AH160" s="204" t="s">
        <v>59</v>
      </c>
    </row>
    <row r="161" spans="2:34" ht="18" customHeight="1" thickBot="1" x14ac:dyDescent="0.3">
      <c r="B161" s="209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04"/>
      <c r="AD161" s="296"/>
      <c r="AE161" s="260"/>
      <c r="AF161" s="260"/>
      <c r="AG161" s="261"/>
      <c r="AH161" s="205"/>
    </row>
    <row r="162" spans="2:34" ht="12.75" customHeight="1" thickBot="1" x14ac:dyDescent="0.3">
      <c r="B162" s="209"/>
      <c r="C162" s="123"/>
      <c r="D162" s="126"/>
      <c r="E162" s="129"/>
      <c r="F162" s="132"/>
      <c r="G162" s="102">
        <f t="shared" ref="G162:G181" si="32">E162*F162</f>
        <v>0</v>
      </c>
      <c r="H162" s="129"/>
      <c r="I162" s="132"/>
      <c r="J162" s="102">
        <f t="shared" ref="J162:J181" si="33">H162*I162</f>
        <v>0</v>
      </c>
      <c r="K162" s="129"/>
      <c r="L162" s="132"/>
      <c r="M162" s="102">
        <f>K162*L162</f>
        <v>0</v>
      </c>
      <c r="N162" s="129"/>
      <c r="O162" s="132"/>
      <c r="P162" s="102">
        <f>N162*O162</f>
        <v>0</v>
      </c>
      <c r="Q162" s="129"/>
      <c r="R162" s="132"/>
      <c r="S162" s="102">
        <f t="shared" ref="S162:S181" si="34">Q162*R162</f>
        <v>0</v>
      </c>
      <c r="T162" s="129"/>
      <c r="U162" s="132"/>
      <c r="V162" s="102">
        <f t="shared" ref="V162:V181" si="35">T162*U162</f>
        <v>0</v>
      </c>
      <c r="W162" s="129"/>
      <c r="X162" s="132"/>
      <c r="Y162" s="102">
        <f t="shared" ref="Y162:Y181" si="36">W162*X162</f>
        <v>0</v>
      </c>
      <c r="Z162" s="129"/>
      <c r="AA162" s="132"/>
      <c r="AB162" s="102">
        <f t="shared" ref="AB162:AB181" si="37">Z162*AA162</f>
        <v>0</v>
      </c>
      <c r="AC162" s="103">
        <f>AB162+Y162+V162+S162+P162+M162+J162+G162</f>
        <v>0</v>
      </c>
      <c r="AD162" s="139" t="s">
        <v>60</v>
      </c>
      <c r="AE162" s="139" t="s">
        <v>68</v>
      </c>
      <c r="AF162" s="258" t="s">
        <v>68</v>
      </c>
      <c r="AG162" s="243"/>
      <c r="AH162" s="135"/>
    </row>
    <row r="163" spans="2:34" ht="12.75" customHeight="1" thickBot="1" x14ac:dyDescent="0.3">
      <c r="B163" s="209"/>
      <c r="C163" s="124"/>
      <c r="D163" s="127"/>
      <c r="E163" s="130"/>
      <c r="F163" s="133"/>
      <c r="G163" s="104">
        <f t="shared" si="32"/>
        <v>0</v>
      </c>
      <c r="H163" s="130"/>
      <c r="I163" s="133"/>
      <c r="J163" s="104">
        <f t="shared" si="33"/>
        <v>0</v>
      </c>
      <c r="K163" s="130"/>
      <c r="L163" s="133"/>
      <c r="M163" s="104">
        <f>K163*L163</f>
        <v>0</v>
      </c>
      <c r="N163" s="130"/>
      <c r="O163" s="133"/>
      <c r="P163" s="104">
        <f>N163*O163</f>
        <v>0</v>
      </c>
      <c r="Q163" s="130"/>
      <c r="R163" s="133"/>
      <c r="S163" s="104">
        <f t="shared" si="34"/>
        <v>0</v>
      </c>
      <c r="T163" s="130"/>
      <c r="U163" s="133"/>
      <c r="V163" s="104">
        <f t="shared" si="35"/>
        <v>0</v>
      </c>
      <c r="W163" s="130"/>
      <c r="X163" s="133"/>
      <c r="Y163" s="104">
        <f t="shared" si="36"/>
        <v>0</v>
      </c>
      <c r="Z163" s="130"/>
      <c r="AA163" s="133"/>
      <c r="AB163" s="104">
        <f t="shared" si="37"/>
        <v>0</v>
      </c>
      <c r="AC163" s="105">
        <f>AB163+Y163+V163+S163+P163+M163+J163+G163</f>
        <v>0</v>
      </c>
      <c r="AD163" s="140" t="s">
        <v>60</v>
      </c>
      <c r="AE163" s="140" t="s">
        <v>68</v>
      </c>
      <c r="AF163" s="258" t="s">
        <v>68</v>
      </c>
      <c r="AG163" s="244"/>
      <c r="AH163" s="136"/>
    </row>
    <row r="164" spans="2:34" ht="12.75" customHeight="1" thickBot="1" x14ac:dyDescent="0.3">
      <c r="B164" s="209"/>
      <c r="C164" s="124"/>
      <c r="D164" s="127"/>
      <c r="E164" s="130"/>
      <c r="F164" s="133"/>
      <c r="G164" s="104">
        <f t="shared" si="32"/>
        <v>0</v>
      </c>
      <c r="H164" s="130"/>
      <c r="I164" s="133"/>
      <c r="J164" s="104">
        <f t="shared" si="33"/>
        <v>0</v>
      </c>
      <c r="K164" s="130"/>
      <c r="L164" s="133"/>
      <c r="M164" s="104">
        <f>K164*L164</f>
        <v>0</v>
      </c>
      <c r="N164" s="130"/>
      <c r="O164" s="133"/>
      <c r="P164" s="104">
        <f>N164*O164</f>
        <v>0</v>
      </c>
      <c r="Q164" s="130"/>
      <c r="R164" s="133"/>
      <c r="S164" s="104">
        <f t="shared" si="34"/>
        <v>0</v>
      </c>
      <c r="T164" s="130"/>
      <c r="U164" s="133"/>
      <c r="V164" s="104">
        <f t="shared" si="35"/>
        <v>0</v>
      </c>
      <c r="W164" s="130"/>
      <c r="X164" s="133"/>
      <c r="Y164" s="104">
        <f t="shared" si="36"/>
        <v>0</v>
      </c>
      <c r="Z164" s="130"/>
      <c r="AA164" s="133"/>
      <c r="AB164" s="104">
        <f t="shared" si="37"/>
        <v>0</v>
      </c>
      <c r="AC164" s="105">
        <f>AB164+Y164+V164+S164+P164+M164+J164+G164</f>
        <v>0</v>
      </c>
      <c r="AD164" s="140" t="s">
        <v>60</v>
      </c>
      <c r="AE164" s="140" t="s">
        <v>68</v>
      </c>
      <c r="AF164" s="258" t="s">
        <v>68</v>
      </c>
      <c r="AG164" s="244"/>
      <c r="AH164" s="136"/>
    </row>
    <row r="165" spans="2:34" ht="12.75" customHeight="1" thickBot="1" x14ac:dyDescent="0.3">
      <c r="B165" s="209"/>
      <c r="C165" s="124"/>
      <c r="D165" s="127"/>
      <c r="E165" s="130"/>
      <c r="F165" s="133"/>
      <c r="G165" s="104">
        <f t="shared" si="32"/>
        <v>0</v>
      </c>
      <c r="H165" s="130"/>
      <c r="I165" s="133"/>
      <c r="J165" s="104">
        <f t="shared" si="33"/>
        <v>0</v>
      </c>
      <c r="K165" s="130"/>
      <c r="L165" s="133"/>
      <c r="M165" s="104">
        <f>K165*L165</f>
        <v>0</v>
      </c>
      <c r="N165" s="130"/>
      <c r="O165" s="133"/>
      <c r="P165" s="104">
        <f>N165*O165</f>
        <v>0</v>
      </c>
      <c r="Q165" s="130"/>
      <c r="R165" s="133"/>
      <c r="S165" s="104">
        <f t="shared" si="34"/>
        <v>0</v>
      </c>
      <c r="T165" s="130"/>
      <c r="U165" s="133"/>
      <c r="V165" s="104">
        <f t="shared" si="35"/>
        <v>0</v>
      </c>
      <c r="W165" s="130"/>
      <c r="X165" s="133"/>
      <c r="Y165" s="104">
        <f t="shared" si="36"/>
        <v>0</v>
      </c>
      <c r="Z165" s="130"/>
      <c r="AA165" s="133"/>
      <c r="AB165" s="104">
        <f t="shared" si="37"/>
        <v>0</v>
      </c>
      <c r="AC165" s="105">
        <f>AB165+Y165+V165+S165+P165+M165+J165+G165</f>
        <v>0</v>
      </c>
      <c r="AD165" s="140" t="s">
        <v>60</v>
      </c>
      <c r="AE165" s="140" t="s">
        <v>68</v>
      </c>
      <c r="AF165" s="258" t="s">
        <v>68</v>
      </c>
      <c r="AG165" s="244"/>
      <c r="AH165" s="136"/>
    </row>
    <row r="166" spans="2:34" ht="12.75" customHeight="1" thickBot="1" x14ac:dyDescent="0.3">
      <c r="B166" s="209"/>
      <c r="C166" s="124"/>
      <c r="D166" s="127"/>
      <c r="E166" s="130"/>
      <c r="F166" s="133"/>
      <c r="G166" s="104">
        <f t="shared" si="32"/>
        <v>0</v>
      </c>
      <c r="H166" s="130"/>
      <c r="I166" s="133"/>
      <c r="J166" s="104">
        <f t="shared" si="33"/>
        <v>0</v>
      </c>
      <c r="K166" s="130"/>
      <c r="L166" s="133"/>
      <c r="M166" s="104">
        <f>K166*L166</f>
        <v>0</v>
      </c>
      <c r="N166" s="130"/>
      <c r="O166" s="133"/>
      <c r="P166" s="104">
        <f>N166*O166</f>
        <v>0</v>
      </c>
      <c r="Q166" s="130"/>
      <c r="R166" s="133"/>
      <c r="S166" s="104">
        <f t="shared" si="34"/>
        <v>0</v>
      </c>
      <c r="T166" s="130"/>
      <c r="U166" s="133"/>
      <c r="V166" s="104">
        <f t="shared" si="35"/>
        <v>0</v>
      </c>
      <c r="W166" s="130"/>
      <c r="X166" s="133"/>
      <c r="Y166" s="104">
        <f t="shared" si="36"/>
        <v>0</v>
      </c>
      <c r="Z166" s="130"/>
      <c r="AA166" s="133"/>
      <c r="AB166" s="104">
        <f t="shared" si="37"/>
        <v>0</v>
      </c>
      <c r="AC166" s="105">
        <f>AB166+Y166+V166+S166+P166+M166+J166+G166</f>
        <v>0</v>
      </c>
      <c r="AD166" s="140" t="s">
        <v>60</v>
      </c>
      <c r="AE166" s="140" t="s">
        <v>68</v>
      </c>
      <c r="AF166" s="258" t="s">
        <v>68</v>
      </c>
      <c r="AG166" s="244"/>
      <c r="AH166" s="136"/>
    </row>
    <row r="167" spans="2:34" ht="12.75" customHeight="1" thickBot="1" x14ac:dyDescent="0.3">
      <c r="B167" s="209"/>
      <c r="C167" s="124"/>
      <c r="D167" s="127"/>
      <c r="E167" s="130"/>
      <c r="F167" s="133"/>
      <c r="G167" s="104">
        <f t="shared" si="32"/>
        <v>0</v>
      </c>
      <c r="H167" s="130"/>
      <c r="I167" s="133"/>
      <c r="J167" s="104">
        <f t="shared" si="33"/>
        <v>0</v>
      </c>
      <c r="K167" s="130"/>
      <c r="L167" s="133"/>
      <c r="M167" s="104">
        <f>K167*L167</f>
        <v>0</v>
      </c>
      <c r="N167" s="130"/>
      <c r="O167" s="133"/>
      <c r="P167" s="104">
        <f>N167*O167</f>
        <v>0</v>
      </c>
      <c r="Q167" s="130"/>
      <c r="R167" s="133"/>
      <c r="S167" s="104">
        <f t="shared" si="34"/>
        <v>0</v>
      </c>
      <c r="T167" s="130"/>
      <c r="U167" s="133"/>
      <c r="V167" s="104">
        <f t="shared" si="35"/>
        <v>0</v>
      </c>
      <c r="W167" s="130"/>
      <c r="X167" s="133"/>
      <c r="Y167" s="104">
        <f t="shared" si="36"/>
        <v>0</v>
      </c>
      <c r="Z167" s="130"/>
      <c r="AA167" s="133"/>
      <c r="AB167" s="104">
        <f t="shared" si="37"/>
        <v>0</v>
      </c>
      <c r="AC167" s="105">
        <f>AB167+Y167+V167+S167+P167+M167+J167+G167</f>
        <v>0</v>
      </c>
      <c r="AD167" s="140" t="s">
        <v>60</v>
      </c>
      <c r="AE167" s="140" t="s">
        <v>68</v>
      </c>
      <c r="AF167" s="258" t="s">
        <v>68</v>
      </c>
      <c r="AG167" s="244"/>
      <c r="AH167" s="136"/>
    </row>
    <row r="168" spans="2:34" ht="12.75" customHeight="1" thickBot="1" x14ac:dyDescent="0.3">
      <c r="B168" s="209"/>
      <c r="C168" s="124"/>
      <c r="D168" s="127"/>
      <c r="E168" s="130"/>
      <c r="F168" s="133"/>
      <c r="G168" s="104">
        <f t="shared" si="32"/>
        <v>0</v>
      </c>
      <c r="H168" s="130"/>
      <c r="I168" s="133"/>
      <c r="J168" s="104">
        <f t="shared" si="33"/>
        <v>0</v>
      </c>
      <c r="K168" s="130"/>
      <c r="L168" s="133"/>
      <c r="M168" s="104">
        <f>K168*L168</f>
        <v>0</v>
      </c>
      <c r="N168" s="130"/>
      <c r="O168" s="133"/>
      <c r="P168" s="104">
        <f>N168*O168</f>
        <v>0</v>
      </c>
      <c r="Q168" s="130"/>
      <c r="R168" s="133"/>
      <c r="S168" s="104">
        <f t="shared" si="34"/>
        <v>0</v>
      </c>
      <c r="T168" s="130"/>
      <c r="U168" s="133"/>
      <c r="V168" s="104">
        <f t="shared" si="35"/>
        <v>0</v>
      </c>
      <c r="W168" s="130"/>
      <c r="X168" s="133"/>
      <c r="Y168" s="104">
        <f t="shared" si="36"/>
        <v>0</v>
      </c>
      <c r="Z168" s="130"/>
      <c r="AA168" s="133"/>
      <c r="AB168" s="104">
        <f t="shared" si="37"/>
        <v>0</v>
      </c>
      <c r="AC168" s="105">
        <f>AB168+Y168+V168+S168+P168+M168+J168+G168</f>
        <v>0</v>
      </c>
      <c r="AD168" s="140" t="s">
        <v>60</v>
      </c>
      <c r="AE168" s="140" t="s">
        <v>68</v>
      </c>
      <c r="AF168" s="258" t="s">
        <v>68</v>
      </c>
      <c r="AG168" s="244"/>
      <c r="AH168" s="136"/>
    </row>
    <row r="169" spans="2:34" ht="12.75" customHeight="1" thickBot="1" x14ac:dyDescent="0.3">
      <c r="B169" s="209"/>
      <c r="C169" s="124"/>
      <c r="D169" s="127"/>
      <c r="E169" s="130"/>
      <c r="F169" s="133"/>
      <c r="G169" s="104">
        <f t="shared" si="32"/>
        <v>0</v>
      </c>
      <c r="H169" s="130"/>
      <c r="I169" s="133"/>
      <c r="J169" s="104">
        <f t="shared" si="33"/>
        <v>0</v>
      </c>
      <c r="K169" s="130"/>
      <c r="L169" s="133"/>
      <c r="M169" s="104">
        <f>K169*L169</f>
        <v>0</v>
      </c>
      <c r="N169" s="130"/>
      <c r="O169" s="133"/>
      <c r="P169" s="104">
        <f>N169*O169</f>
        <v>0</v>
      </c>
      <c r="Q169" s="130"/>
      <c r="R169" s="133"/>
      <c r="S169" s="104">
        <f t="shared" si="34"/>
        <v>0</v>
      </c>
      <c r="T169" s="130"/>
      <c r="U169" s="133"/>
      <c r="V169" s="104">
        <f t="shared" si="35"/>
        <v>0</v>
      </c>
      <c r="W169" s="130"/>
      <c r="X169" s="133"/>
      <c r="Y169" s="104">
        <f t="shared" si="36"/>
        <v>0</v>
      </c>
      <c r="Z169" s="130"/>
      <c r="AA169" s="133"/>
      <c r="AB169" s="104">
        <f t="shared" si="37"/>
        <v>0</v>
      </c>
      <c r="AC169" s="105">
        <f>AB169+Y169+V169+S169+P169+M169+J169+G169</f>
        <v>0</v>
      </c>
      <c r="AD169" s="140" t="s">
        <v>60</v>
      </c>
      <c r="AE169" s="140" t="s">
        <v>68</v>
      </c>
      <c r="AF169" s="258" t="s">
        <v>68</v>
      </c>
      <c r="AG169" s="244"/>
      <c r="AH169" s="136"/>
    </row>
    <row r="170" spans="2:34" ht="12.75" customHeight="1" thickBot="1" x14ac:dyDescent="0.3">
      <c r="B170" s="209"/>
      <c r="C170" s="124"/>
      <c r="D170" s="127"/>
      <c r="E170" s="130"/>
      <c r="F170" s="133"/>
      <c r="G170" s="104">
        <f t="shared" si="32"/>
        <v>0</v>
      </c>
      <c r="H170" s="130"/>
      <c r="I170" s="133"/>
      <c r="J170" s="104">
        <f t="shared" si="33"/>
        <v>0</v>
      </c>
      <c r="K170" s="130"/>
      <c r="L170" s="133"/>
      <c r="M170" s="104">
        <f>K170*L170</f>
        <v>0</v>
      </c>
      <c r="N170" s="130"/>
      <c r="O170" s="133"/>
      <c r="P170" s="104">
        <f>N170*O170</f>
        <v>0</v>
      </c>
      <c r="Q170" s="130"/>
      <c r="R170" s="133"/>
      <c r="S170" s="104">
        <f t="shared" si="34"/>
        <v>0</v>
      </c>
      <c r="T170" s="130"/>
      <c r="U170" s="133"/>
      <c r="V170" s="104">
        <f t="shared" si="35"/>
        <v>0</v>
      </c>
      <c r="W170" s="130"/>
      <c r="X170" s="133"/>
      <c r="Y170" s="104">
        <f t="shared" si="36"/>
        <v>0</v>
      </c>
      <c r="Z170" s="130"/>
      <c r="AA170" s="133"/>
      <c r="AB170" s="104">
        <f t="shared" si="37"/>
        <v>0</v>
      </c>
      <c r="AC170" s="105">
        <f>AB170+Y170+V170+S170+P170+M170+J170+G170</f>
        <v>0</v>
      </c>
      <c r="AD170" s="140" t="s">
        <v>60</v>
      </c>
      <c r="AE170" s="140" t="s">
        <v>68</v>
      </c>
      <c r="AF170" s="258" t="s">
        <v>68</v>
      </c>
      <c r="AG170" s="244"/>
      <c r="AH170" s="136"/>
    </row>
    <row r="171" spans="2:34" ht="12.75" customHeight="1" thickBot="1" x14ac:dyDescent="0.3">
      <c r="B171" s="209"/>
      <c r="C171" s="124"/>
      <c r="D171" s="127"/>
      <c r="E171" s="130"/>
      <c r="F171" s="133"/>
      <c r="G171" s="104">
        <f t="shared" si="32"/>
        <v>0</v>
      </c>
      <c r="H171" s="130"/>
      <c r="I171" s="133"/>
      <c r="J171" s="104">
        <f t="shared" si="33"/>
        <v>0</v>
      </c>
      <c r="K171" s="130"/>
      <c r="L171" s="133"/>
      <c r="M171" s="104">
        <f>K171*L171</f>
        <v>0</v>
      </c>
      <c r="N171" s="130"/>
      <c r="O171" s="133"/>
      <c r="P171" s="104">
        <f>N171*O171</f>
        <v>0</v>
      </c>
      <c r="Q171" s="130"/>
      <c r="R171" s="133"/>
      <c r="S171" s="104">
        <f t="shared" si="34"/>
        <v>0</v>
      </c>
      <c r="T171" s="130"/>
      <c r="U171" s="133"/>
      <c r="V171" s="104">
        <f t="shared" si="35"/>
        <v>0</v>
      </c>
      <c r="W171" s="130"/>
      <c r="X171" s="133"/>
      <c r="Y171" s="104">
        <f t="shared" si="36"/>
        <v>0</v>
      </c>
      <c r="Z171" s="130"/>
      <c r="AA171" s="133"/>
      <c r="AB171" s="104">
        <f t="shared" si="37"/>
        <v>0</v>
      </c>
      <c r="AC171" s="105">
        <f>AB171+Y171+V171+S171+P171+M171+J171+G171</f>
        <v>0</v>
      </c>
      <c r="AD171" s="140" t="s">
        <v>60</v>
      </c>
      <c r="AE171" s="140" t="s">
        <v>68</v>
      </c>
      <c r="AF171" s="258" t="s">
        <v>68</v>
      </c>
      <c r="AG171" s="244"/>
      <c r="AH171" s="136"/>
    </row>
    <row r="172" spans="2:34" ht="12.75" customHeight="1" thickBot="1" x14ac:dyDescent="0.3">
      <c r="B172" s="209"/>
      <c r="C172" s="124"/>
      <c r="D172" s="127"/>
      <c r="E172" s="130"/>
      <c r="F172" s="133"/>
      <c r="G172" s="104">
        <f t="shared" si="32"/>
        <v>0</v>
      </c>
      <c r="H172" s="130"/>
      <c r="I172" s="133"/>
      <c r="J172" s="104">
        <f t="shared" si="33"/>
        <v>0</v>
      </c>
      <c r="K172" s="130"/>
      <c r="L172" s="133"/>
      <c r="M172" s="104">
        <f>K172*L172</f>
        <v>0</v>
      </c>
      <c r="N172" s="130"/>
      <c r="O172" s="133"/>
      <c r="P172" s="104">
        <f>N172*O172</f>
        <v>0</v>
      </c>
      <c r="Q172" s="130"/>
      <c r="R172" s="133"/>
      <c r="S172" s="104">
        <f t="shared" si="34"/>
        <v>0</v>
      </c>
      <c r="T172" s="130"/>
      <c r="U172" s="133"/>
      <c r="V172" s="104">
        <f t="shared" si="35"/>
        <v>0</v>
      </c>
      <c r="W172" s="130"/>
      <c r="X172" s="133"/>
      <c r="Y172" s="104">
        <f t="shared" si="36"/>
        <v>0</v>
      </c>
      <c r="Z172" s="130"/>
      <c r="AA172" s="133"/>
      <c r="AB172" s="104">
        <f t="shared" si="37"/>
        <v>0</v>
      </c>
      <c r="AC172" s="105">
        <f>AB172+Y172+V172+S172+P172+M172+J172+G172</f>
        <v>0</v>
      </c>
      <c r="AD172" s="140" t="s">
        <v>60</v>
      </c>
      <c r="AE172" s="140" t="s">
        <v>68</v>
      </c>
      <c r="AF172" s="258" t="s">
        <v>68</v>
      </c>
      <c r="AG172" s="244"/>
      <c r="AH172" s="136"/>
    </row>
    <row r="173" spans="2:34" ht="12.75" customHeight="1" thickBot="1" x14ac:dyDescent="0.3">
      <c r="B173" s="209"/>
      <c r="C173" s="124"/>
      <c r="D173" s="127"/>
      <c r="E173" s="130"/>
      <c r="F173" s="133"/>
      <c r="G173" s="104">
        <f t="shared" si="32"/>
        <v>0</v>
      </c>
      <c r="H173" s="130"/>
      <c r="I173" s="133"/>
      <c r="J173" s="104">
        <f t="shared" si="33"/>
        <v>0</v>
      </c>
      <c r="K173" s="130"/>
      <c r="L173" s="133"/>
      <c r="M173" s="104">
        <f>K173*L173</f>
        <v>0</v>
      </c>
      <c r="N173" s="130"/>
      <c r="O173" s="133"/>
      <c r="P173" s="104">
        <f>N173*O173</f>
        <v>0</v>
      </c>
      <c r="Q173" s="130"/>
      <c r="R173" s="133"/>
      <c r="S173" s="104">
        <f t="shared" si="34"/>
        <v>0</v>
      </c>
      <c r="T173" s="130"/>
      <c r="U173" s="133"/>
      <c r="V173" s="104">
        <f t="shared" si="35"/>
        <v>0</v>
      </c>
      <c r="W173" s="130"/>
      <c r="X173" s="133"/>
      <c r="Y173" s="104">
        <f t="shared" si="36"/>
        <v>0</v>
      </c>
      <c r="Z173" s="130"/>
      <c r="AA173" s="133"/>
      <c r="AB173" s="104">
        <f t="shared" si="37"/>
        <v>0</v>
      </c>
      <c r="AC173" s="105">
        <f>AB173+Y173+V173+S173+P173+M173+J173+G173</f>
        <v>0</v>
      </c>
      <c r="AD173" s="140" t="s">
        <v>60</v>
      </c>
      <c r="AE173" s="140" t="s">
        <v>68</v>
      </c>
      <c r="AF173" s="258" t="s">
        <v>68</v>
      </c>
      <c r="AG173" s="244"/>
      <c r="AH173" s="136"/>
    </row>
    <row r="174" spans="2:34" ht="12.75" customHeight="1" thickBot="1" x14ac:dyDescent="0.3">
      <c r="B174" s="209"/>
      <c r="C174" s="124"/>
      <c r="D174" s="127"/>
      <c r="E174" s="130"/>
      <c r="F174" s="133"/>
      <c r="G174" s="104">
        <f t="shared" si="32"/>
        <v>0</v>
      </c>
      <c r="H174" s="130"/>
      <c r="I174" s="133"/>
      <c r="J174" s="104">
        <f t="shared" si="33"/>
        <v>0</v>
      </c>
      <c r="K174" s="130"/>
      <c r="L174" s="133"/>
      <c r="M174" s="104">
        <f>K174*L174</f>
        <v>0</v>
      </c>
      <c r="N174" s="130"/>
      <c r="O174" s="133"/>
      <c r="P174" s="104">
        <f>N174*O174</f>
        <v>0</v>
      </c>
      <c r="Q174" s="130"/>
      <c r="R174" s="133"/>
      <c r="S174" s="104">
        <f t="shared" si="34"/>
        <v>0</v>
      </c>
      <c r="T174" s="130"/>
      <c r="U174" s="133"/>
      <c r="V174" s="104">
        <f t="shared" si="35"/>
        <v>0</v>
      </c>
      <c r="W174" s="130"/>
      <c r="X174" s="133"/>
      <c r="Y174" s="104">
        <f t="shared" si="36"/>
        <v>0</v>
      </c>
      <c r="Z174" s="130"/>
      <c r="AA174" s="133"/>
      <c r="AB174" s="104">
        <f t="shared" si="37"/>
        <v>0</v>
      </c>
      <c r="AC174" s="105">
        <f>AB174+Y174+V174+S174+P174+M174+J174+G174</f>
        <v>0</v>
      </c>
      <c r="AD174" s="140" t="s">
        <v>60</v>
      </c>
      <c r="AE174" s="140" t="s">
        <v>68</v>
      </c>
      <c r="AF174" s="258" t="s">
        <v>68</v>
      </c>
      <c r="AG174" s="244"/>
      <c r="AH174" s="136"/>
    </row>
    <row r="175" spans="2:34" ht="12.75" customHeight="1" thickBot="1" x14ac:dyDescent="0.3">
      <c r="B175" s="209"/>
      <c r="C175" s="124"/>
      <c r="D175" s="127"/>
      <c r="E175" s="130"/>
      <c r="F175" s="133"/>
      <c r="G175" s="104">
        <f t="shared" si="32"/>
        <v>0</v>
      </c>
      <c r="H175" s="130"/>
      <c r="I175" s="133"/>
      <c r="J175" s="104">
        <f t="shared" si="33"/>
        <v>0</v>
      </c>
      <c r="K175" s="130"/>
      <c r="L175" s="133"/>
      <c r="M175" s="104">
        <f>K175*L175</f>
        <v>0</v>
      </c>
      <c r="N175" s="130"/>
      <c r="O175" s="133"/>
      <c r="P175" s="104">
        <f>N175*O175</f>
        <v>0</v>
      </c>
      <c r="Q175" s="130"/>
      <c r="R175" s="133"/>
      <c r="S175" s="104">
        <f t="shared" si="34"/>
        <v>0</v>
      </c>
      <c r="T175" s="130"/>
      <c r="U175" s="133"/>
      <c r="V175" s="104">
        <f t="shared" si="35"/>
        <v>0</v>
      </c>
      <c r="W175" s="130"/>
      <c r="X175" s="133"/>
      <c r="Y175" s="104">
        <f t="shared" si="36"/>
        <v>0</v>
      </c>
      <c r="Z175" s="130"/>
      <c r="AA175" s="133"/>
      <c r="AB175" s="104">
        <f t="shared" si="37"/>
        <v>0</v>
      </c>
      <c r="AC175" s="105">
        <f>AB175+Y175+V175+S175+P175+M175+J175+G175</f>
        <v>0</v>
      </c>
      <c r="AD175" s="140" t="s">
        <v>60</v>
      </c>
      <c r="AE175" s="140" t="s">
        <v>68</v>
      </c>
      <c r="AF175" s="258" t="s">
        <v>68</v>
      </c>
      <c r="AG175" s="244"/>
      <c r="AH175" s="136"/>
    </row>
    <row r="176" spans="2:34" ht="12.75" customHeight="1" thickBot="1" x14ac:dyDescent="0.3">
      <c r="B176" s="209"/>
      <c r="C176" s="124"/>
      <c r="D176" s="127"/>
      <c r="E176" s="130"/>
      <c r="F176" s="133"/>
      <c r="G176" s="104">
        <f t="shared" si="32"/>
        <v>0</v>
      </c>
      <c r="H176" s="130"/>
      <c r="I176" s="133"/>
      <c r="J176" s="104">
        <f t="shared" si="33"/>
        <v>0</v>
      </c>
      <c r="K176" s="130"/>
      <c r="L176" s="133"/>
      <c r="M176" s="104">
        <f>K176*L176</f>
        <v>0</v>
      </c>
      <c r="N176" s="130"/>
      <c r="O176" s="133"/>
      <c r="P176" s="104">
        <f>N176*O176</f>
        <v>0</v>
      </c>
      <c r="Q176" s="130"/>
      <c r="R176" s="133"/>
      <c r="S176" s="104">
        <f t="shared" si="34"/>
        <v>0</v>
      </c>
      <c r="T176" s="130"/>
      <c r="U176" s="133"/>
      <c r="V176" s="104">
        <f t="shared" si="35"/>
        <v>0</v>
      </c>
      <c r="W176" s="130"/>
      <c r="X176" s="133"/>
      <c r="Y176" s="104">
        <f t="shared" si="36"/>
        <v>0</v>
      </c>
      <c r="Z176" s="130"/>
      <c r="AA176" s="133"/>
      <c r="AB176" s="104">
        <f t="shared" si="37"/>
        <v>0</v>
      </c>
      <c r="AC176" s="105">
        <f>AB176+Y176+V176+S176+P176+M176+J176+G176</f>
        <v>0</v>
      </c>
      <c r="AD176" s="140" t="s">
        <v>60</v>
      </c>
      <c r="AE176" s="140" t="s">
        <v>68</v>
      </c>
      <c r="AF176" s="258" t="s">
        <v>68</v>
      </c>
      <c r="AG176" s="244"/>
      <c r="AH176" s="136"/>
    </row>
    <row r="177" spans="2:34" ht="12.75" customHeight="1" thickBot="1" x14ac:dyDescent="0.3">
      <c r="B177" s="209"/>
      <c r="C177" s="124"/>
      <c r="D177" s="127"/>
      <c r="E177" s="130"/>
      <c r="F177" s="133"/>
      <c r="G177" s="104">
        <f t="shared" si="32"/>
        <v>0</v>
      </c>
      <c r="H177" s="130"/>
      <c r="I177" s="133"/>
      <c r="J177" s="104">
        <f t="shared" si="33"/>
        <v>0</v>
      </c>
      <c r="K177" s="130"/>
      <c r="L177" s="133"/>
      <c r="M177" s="104">
        <f>K177*L177</f>
        <v>0</v>
      </c>
      <c r="N177" s="130"/>
      <c r="O177" s="133"/>
      <c r="P177" s="104">
        <f>N177*O177</f>
        <v>0</v>
      </c>
      <c r="Q177" s="130"/>
      <c r="R177" s="133"/>
      <c r="S177" s="104">
        <f t="shared" si="34"/>
        <v>0</v>
      </c>
      <c r="T177" s="130"/>
      <c r="U177" s="133"/>
      <c r="V177" s="104">
        <f t="shared" si="35"/>
        <v>0</v>
      </c>
      <c r="W177" s="130"/>
      <c r="X177" s="133"/>
      <c r="Y177" s="104">
        <f t="shared" si="36"/>
        <v>0</v>
      </c>
      <c r="Z177" s="130"/>
      <c r="AA177" s="133"/>
      <c r="AB177" s="104">
        <f t="shared" si="37"/>
        <v>0</v>
      </c>
      <c r="AC177" s="105">
        <f>AB177+Y177+V177+S177+P177+M177+J177+G177</f>
        <v>0</v>
      </c>
      <c r="AD177" s="140" t="s">
        <v>60</v>
      </c>
      <c r="AE177" s="140" t="s">
        <v>68</v>
      </c>
      <c r="AF177" s="258" t="s">
        <v>68</v>
      </c>
      <c r="AG177" s="244"/>
      <c r="AH177" s="136"/>
    </row>
    <row r="178" spans="2:34" ht="12.75" customHeight="1" thickBot="1" x14ac:dyDescent="0.3">
      <c r="B178" s="209"/>
      <c r="C178" s="124"/>
      <c r="D178" s="127"/>
      <c r="E178" s="130"/>
      <c r="F178" s="133"/>
      <c r="G178" s="104">
        <f t="shared" si="32"/>
        <v>0</v>
      </c>
      <c r="H178" s="130"/>
      <c r="I178" s="133"/>
      <c r="J178" s="104">
        <f t="shared" si="33"/>
        <v>0</v>
      </c>
      <c r="K178" s="130"/>
      <c r="L178" s="133"/>
      <c r="M178" s="104">
        <f>K178*L178</f>
        <v>0</v>
      </c>
      <c r="N178" s="130"/>
      <c r="O178" s="133"/>
      <c r="P178" s="104">
        <f>N178*O178</f>
        <v>0</v>
      </c>
      <c r="Q178" s="130"/>
      <c r="R178" s="133"/>
      <c r="S178" s="104">
        <f t="shared" si="34"/>
        <v>0</v>
      </c>
      <c r="T178" s="130"/>
      <c r="U178" s="133"/>
      <c r="V178" s="104">
        <f t="shared" si="35"/>
        <v>0</v>
      </c>
      <c r="W178" s="130"/>
      <c r="X178" s="133"/>
      <c r="Y178" s="104">
        <f t="shared" si="36"/>
        <v>0</v>
      </c>
      <c r="Z178" s="130"/>
      <c r="AA178" s="133"/>
      <c r="AB178" s="104">
        <f t="shared" si="37"/>
        <v>0</v>
      </c>
      <c r="AC178" s="105">
        <f>AB178+Y178+V178+S178+P178+M178+J178+G178</f>
        <v>0</v>
      </c>
      <c r="AD178" s="140" t="s">
        <v>60</v>
      </c>
      <c r="AE178" s="140" t="s">
        <v>68</v>
      </c>
      <c r="AF178" s="258" t="s">
        <v>68</v>
      </c>
      <c r="AG178" s="244"/>
      <c r="AH178" s="136"/>
    </row>
    <row r="179" spans="2:34" ht="12.75" customHeight="1" thickBot="1" x14ac:dyDescent="0.3">
      <c r="B179" s="209"/>
      <c r="C179" s="124"/>
      <c r="D179" s="127"/>
      <c r="E179" s="130"/>
      <c r="F179" s="133"/>
      <c r="G179" s="104">
        <f t="shared" si="32"/>
        <v>0</v>
      </c>
      <c r="H179" s="130"/>
      <c r="I179" s="133"/>
      <c r="J179" s="104">
        <f t="shared" si="33"/>
        <v>0</v>
      </c>
      <c r="K179" s="130"/>
      <c r="L179" s="133"/>
      <c r="M179" s="104">
        <f>K179*L179</f>
        <v>0</v>
      </c>
      <c r="N179" s="130"/>
      <c r="O179" s="133"/>
      <c r="P179" s="104">
        <f>N179*O179</f>
        <v>0</v>
      </c>
      <c r="Q179" s="130"/>
      <c r="R179" s="133"/>
      <c r="S179" s="104">
        <f t="shared" si="34"/>
        <v>0</v>
      </c>
      <c r="T179" s="130"/>
      <c r="U179" s="133"/>
      <c r="V179" s="104">
        <f t="shared" si="35"/>
        <v>0</v>
      </c>
      <c r="W179" s="130"/>
      <c r="X179" s="133"/>
      <c r="Y179" s="104">
        <f t="shared" si="36"/>
        <v>0</v>
      </c>
      <c r="Z179" s="130"/>
      <c r="AA179" s="133"/>
      <c r="AB179" s="104">
        <f t="shared" si="37"/>
        <v>0</v>
      </c>
      <c r="AC179" s="105">
        <f>AB179+Y179+V179+S179+P179+M179+J179+G179</f>
        <v>0</v>
      </c>
      <c r="AD179" s="140" t="s">
        <v>60</v>
      </c>
      <c r="AE179" s="140" t="s">
        <v>68</v>
      </c>
      <c r="AF179" s="258" t="s">
        <v>68</v>
      </c>
      <c r="AG179" s="244"/>
      <c r="AH179" s="136"/>
    </row>
    <row r="180" spans="2:34" ht="12.75" customHeight="1" thickBot="1" x14ac:dyDescent="0.3">
      <c r="B180" s="209"/>
      <c r="C180" s="124"/>
      <c r="D180" s="127"/>
      <c r="E180" s="130"/>
      <c r="F180" s="133"/>
      <c r="G180" s="104">
        <f t="shared" si="32"/>
        <v>0</v>
      </c>
      <c r="H180" s="130"/>
      <c r="I180" s="133"/>
      <c r="J180" s="104">
        <f t="shared" si="33"/>
        <v>0</v>
      </c>
      <c r="K180" s="130"/>
      <c r="L180" s="133"/>
      <c r="M180" s="104">
        <f>K180*L180</f>
        <v>0</v>
      </c>
      <c r="N180" s="130"/>
      <c r="O180" s="133"/>
      <c r="P180" s="104">
        <f>N180*O180</f>
        <v>0</v>
      </c>
      <c r="Q180" s="130"/>
      <c r="R180" s="133"/>
      <c r="S180" s="104">
        <f t="shared" si="34"/>
        <v>0</v>
      </c>
      <c r="T180" s="130"/>
      <c r="U180" s="133"/>
      <c r="V180" s="104">
        <f t="shared" si="35"/>
        <v>0</v>
      </c>
      <c r="W180" s="130"/>
      <c r="X180" s="133"/>
      <c r="Y180" s="104">
        <f t="shared" si="36"/>
        <v>0</v>
      </c>
      <c r="Z180" s="130"/>
      <c r="AA180" s="133"/>
      <c r="AB180" s="104">
        <f t="shared" si="37"/>
        <v>0</v>
      </c>
      <c r="AC180" s="105">
        <f>AB180+Y180+V180+S180+P180+M180+J180+G180</f>
        <v>0</v>
      </c>
      <c r="AD180" s="140" t="s">
        <v>60</v>
      </c>
      <c r="AE180" s="140" t="s">
        <v>68</v>
      </c>
      <c r="AF180" s="258" t="s">
        <v>68</v>
      </c>
      <c r="AG180" s="244"/>
      <c r="AH180" s="136"/>
    </row>
    <row r="181" spans="2:34" ht="12.75" customHeight="1" thickBot="1" x14ac:dyDescent="0.3">
      <c r="B181" s="210"/>
      <c r="C181" s="125"/>
      <c r="D181" s="128"/>
      <c r="E181" s="131"/>
      <c r="F181" s="134"/>
      <c r="G181" s="106">
        <f t="shared" si="32"/>
        <v>0</v>
      </c>
      <c r="H181" s="131"/>
      <c r="I181" s="134"/>
      <c r="J181" s="106">
        <f t="shared" si="33"/>
        <v>0</v>
      </c>
      <c r="K181" s="131"/>
      <c r="L181" s="134"/>
      <c r="M181" s="106">
        <f>K181*L181</f>
        <v>0</v>
      </c>
      <c r="N181" s="131"/>
      <c r="O181" s="134"/>
      <c r="P181" s="106">
        <f>N181*O181</f>
        <v>0</v>
      </c>
      <c r="Q181" s="131"/>
      <c r="R181" s="134"/>
      <c r="S181" s="106">
        <f t="shared" si="34"/>
        <v>0</v>
      </c>
      <c r="T181" s="131"/>
      <c r="U181" s="134"/>
      <c r="V181" s="106">
        <f t="shared" si="35"/>
        <v>0</v>
      </c>
      <c r="W181" s="131"/>
      <c r="X181" s="134"/>
      <c r="Y181" s="106">
        <f t="shared" si="36"/>
        <v>0</v>
      </c>
      <c r="Z181" s="131"/>
      <c r="AA181" s="134"/>
      <c r="AB181" s="106">
        <f t="shared" si="37"/>
        <v>0</v>
      </c>
      <c r="AC181" s="107">
        <f>AB181+Y181+V181+S181+P181+M181+J181+G181</f>
        <v>0</v>
      </c>
      <c r="AD181" s="140" t="s">
        <v>60</v>
      </c>
      <c r="AE181" s="140" t="s">
        <v>68</v>
      </c>
      <c r="AF181" s="258" t="s">
        <v>68</v>
      </c>
      <c r="AG181" s="244"/>
      <c r="AH181" s="137"/>
    </row>
    <row r="182" spans="2:34" ht="13.5" thickBot="1" x14ac:dyDescent="0.3">
      <c r="B182" s="206" t="s">
        <v>31</v>
      </c>
      <c r="C182" s="206"/>
      <c r="D182" s="206"/>
      <c r="E182" s="207">
        <f>ROUNDUP(SUM(G162:G181),0)</f>
        <v>0</v>
      </c>
      <c r="F182" s="207"/>
      <c r="G182" s="207"/>
      <c r="H182" s="207">
        <f>ROUNDUP(SUM(J162:J181),0)</f>
        <v>0</v>
      </c>
      <c r="I182" s="207"/>
      <c r="J182" s="207"/>
      <c r="K182" s="272">
        <f>ROUNDUP(SUM(M162:M181),0)</f>
        <v>0</v>
      </c>
      <c r="L182" s="273"/>
      <c r="M182" s="274"/>
      <c r="N182" s="272">
        <f>ROUNDUP(SUM(P162:P181),0)</f>
        <v>0</v>
      </c>
      <c r="O182" s="273"/>
      <c r="P182" s="274"/>
      <c r="Q182" s="207">
        <f>ROUNDUP(SUM(S162:S181),0)</f>
        <v>0</v>
      </c>
      <c r="R182" s="207"/>
      <c r="S182" s="207"/>
      <c r="T182" s="207">
        <f>ROUNDUP(SUM(V162:V181),0)</f>
        <v>0</v>
      </c>
      <c r="U182" s="207"/>
      <c r="V182" s="207"/>
      <c r="W182" s="207">
        <f>ROUNDUP(SUM(Y162:Y181),0)</f>
        <v>0</v>
      </c>
      <c r="X182" s="207"/>
      <c r="Y182" s="207"/>
      <c r="Z182" s="207">
        <f>ROUNDUP(SUM(AB162:AB181),0)</f>
        <v>0</v>
      </c>
      <c r="AA182" s="207"/>
      <c r="AB182" s="207"/>
      <c r="AC182" s="108">
        <f>ROUNDUP(SUM(AC162:AC181),0)</f>
        <v>0</v>
      </c>
      <c r="AD182" s="109"/>
      <c r="AE182" s="109"/>
      <c r="AF182" s="109"/>
      <c r="AG182" s="245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08" t="s">
        <v>91</v>
      </c>
      <c r="C185" s="206" t="s">
        <v>21</v>
      </c>
      <c r="D185" s="206"/>
      <c r="E185" s="299" t="s">
        <v>22</v>
      </c>
      <c r="F185" s="299"/>
      <c r="G185" s="299"/>
      <c r="H185" s="300" t="s">
        <v>23</v>
      </c>
      <c r="I185" s="300"/>
      <c r="J185" s="300"/>
      <c r="K185" s="301" t="s">
        <v>24</v>
      </c>
      <c r="L185" s="302"/>
      <c r="M185" s="300"/>
      <c r="N185" s="301" t="s">
        <v>25</v>
      </c>
      <c r="O185" s="302"/>
      <c r="P185" s="300"/>
      <c r="Q185" s="299" t="s">
        <v>26</v>
      </c>
      <c r="R185" s="299"/>
      <c r="S185" s="299"/>
      <c r="T185" s="299" t="s">
        <v>27</v>
      </c>
      <c r="U185" s="299"/>
      <c r="V185" s="299"/>
      <c r="W185" s="299" t="s">
        <v>28</v>
      </c>
      <c r="X185" s="299"/>
      <c r="Y185" s="299"/>
      <c r="Z185" s="299" t="s">
        <v>29</v>
      </c>
      <c r="AA185" s="299"/>
      <c r="AB185" s="299"/>
      <c r="AC185" s="204" t="s">
        <v>16</v>
      </c>
      <c r="AD185" s="295" t="s">
        <v>116</v>
      </c>
      <c r="AE185" s="297" t="s">
        <v>117</v>
      </c>
      <c r="AF185" s="297" t="s">
        <v>118</v>
      </c>
      <c r="AG185" s="259" t="s">
        <v>92</v>
      </c>
      <c r="AH185" s="204" t="s">
        <v>59</v>
      </c>
    </row>
    <row r="186" spans="2:34" ht="20.5" customHeight="1" thickBot="1" x14ac:dyDescent="0.3">
      <c r="B186" s="209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04"/>
      <c r="AD186" s="296"/>
      <c r="AE186" s="260"/>
      <c r="AF186" s="260"/>
      <c r="AG186" s="261"/>
      <c r="AH186" s="205"/>
    </row>
    <row r="187" spans="2:34" ht="15.75" customHeight="1" thickBot="1" x14ac:dyDescent="0.3">
      <c r="B187" s="209"/>
      <c r="C187" s="123"/>
      <c r="D187" s="126"/>
      <c r="E187" s="129"/>
      <c r="F187" s="132"/>
      <c r="G187" s="102">
        <f t="shared" ref="G187:G206" si="38">E187*F187</f>
        <v>0</v>
      </c>
      <c r="H187" s="129"/>
      <c r="I187" s="132"/>
      <c r="J187" s="102">
        <f t="shared" ref="J187:J206" si="39">H187*I187</f>
        <v>0</v>
      </c>
      <c r="K187" s="129"/>
      <c r="L187" s="132"/>
      <c r="M187" s="264">
        <f>K187*L187</f>
        <v>0</v>
      </c>
      <c r="N187" s="129"/>
      <c r="O187" s="132"/>
      <c r="P187" s="102">
        <f>N187*O187</f>
        <v>0</v>
      </c>
      <c r="Q187" s="129"/>
      <c r="R187" s="132"/>
      <c r="S187" s="102">
        <f t="shared" ref="S187:S206" si="40">Q187*R187</f>
        <v>0</v>
      </c>
      <c r="T187" s="129"/>
      <c r="U187" s="132"/>
      <c r="V187" s="102">
        <f t="shared" ref="V187:V206" si="41">T187*U187</f>
        <v>0</v>
      </c>
      <c r="W187" s="129"/>
      <c r="X187" s="132"/>
      <c r="Y187" s="102">
        <f t="shared" ref="Y187:Y206" si="42">W187*X187</f>
        <v>0</v>
      </c>
      <c r="Z187" s="129"/>
      <c r="AA187" s="132"/>
      <c r="AB187" s="102">
        <f t="shared" ref="AB187:AB206" si="43">Z187*AA187</f>
        <v>0</v>
      </c>
      <c r="AC187" s="103">
        <f>AB187+Y187+V187+S187+P187+M187+J187+G187</f>
        <v>0</v>
      </c>
      <c r="AD187" s="139" t="s">
        <v>60</v>
      </c>
      <c r="AE187" s="139" t="s">
        <v>68</v>
      </c>
      <c r="AF187" s="258" t="s">
        <v>68</v>
      </c>
      <c r="AG187" s="243"/>
      <c r="AH187" s="135"/>
    </row>
    <row r="188" spans="2:34" ht="13" customHeight="1" thickBot="1" x14ac:dyDescent="0.3">
      <c r="B188" s="209"/>
      <c r="C188" s="124"/>
      <c r="D188" s="127"/>
      <c r="E188" s="130"/>
      <c r="F188" s="133"/>
      <c r="G188" s="104">
        <f t="shared" si="38"/>
        <v>0</v>
      </c>
      <c r="H188" s="130"/>
      <c r="I188" s="133"/>
      <c r="J188" s="104">
        <f t="shared" si="39"/>
        <v>0</v>
      </c>
      <c r="K188" s="130"/>
      <c r="L188" s="133"/>
      <c r="M188" s="265">
        <f>K188*L188</f>
        <v>0</v>
      </c>
      <c r="N188" s="130"/>
      <c r="O188" s="133"/>
      <c r="P188" s="104">
        <f>N188*O188</f>
        <v>0</v>
      </c>
      <c r="Q188" s="130"/>
      <c r="R188" s="133"/>
      <c r="S188" s="104">
        <f t="shared" si="40"/>
        <v>0</v>
      </c>
      <c r="T188" s="130"/>
      <c r="U188" s="133"/>
      <c r="V188" s="104">
        <f t="shared" si="41"/>
        <v>0</v>
      </c>
      <c r="W188" s="130"/>
      <c r="X188" s="133"/>
      <c r="Y188" s="104">
        <f t="shared" si="42"/>
        <v>0</v>
      </c>
      <c r="Z188" s="130"/>
      <c r="AA188" s="133"/>
      <c r="AB188" s="104">
        <f t="shared" si="43"/>
        <v>0</v>
      </c>
      <c r="AC188" s="105">
        <f>AB188+Y188+V188+S188+P188+M188+J188+G188</f>
        <v>0</v>
      </c>
      <c r="AD188" s="140" t="s">
        <v>60</v>
      </c>
      <c r="AE188" s="140" t="s">
        <v>68</v>
      </c>
      <c r="AF188" s="258" t="s">
        <v>68</v>
      </c>
      <c r="AG188" s="244"/>
      <c r="AH188" s="136"/>
    </row>
    <row r="189" spans="2:34" ht="12.75" customHeight="1" thickBot="1" x14ac:dyDescent="0.3">
      <c r="B189" s="209"/>
      <c r="C189" s="124"/>
      <c r="D189" s="127"/>
      <c r="E189" s="130"/>
      <c r="F189" s="133"/>
      <c r="G189" s="104">
        <f t="shared" si="38"/>
        <v>0</v>
      </c>
      <c r="H189" s="130"/>
      <c r="I189" s="133"/>
      <c r="J189" s="104">
        <f t="shared" si="39"/>
        <v>0</v>
      </c>
      <c r="K189" s="130"/>
      <c r="L189" s="133"/>
      <c r="M189" s="265">
        <f>K189*L189</f>
        <v>0</v>
      </c>
      <c r="N189" s="130"/>
      <c r="O189" s="133"/>
      <c r="P189" s="104">
        <f>N189*O189</f>
        <v>0</v>
      </c>
      <c r="Q189" s="130"/>
      <c r="R189" s="133"/>
      <c r="S189" s="104">
        <f t="shared" si="40"/>
        <v>0</v>
      </c>
      <c r="T189" s="130"/>
      <c r="U189" s="133"/>
      <c r="V189" s="104">
        <f t="shared" si="41"/>
        <v>0</v>
      </c>
      <c r="W189" s="130"/>
      <c r="X189" s="133"/>
      <c r="Y189" s="104">
        <f t="shared" si="42"/>
        <v>0</v>
      </c>
      <c r="Z189" s="130"/>
      <c r="AA189" s="133"/>
      <c r="AB189" s="104">
        <f t="shared" si="43"/>
        <v>0</v>
      </c>
      <c r="AC189" s="105">
        <f>AB189+Y189+V189+S189+P189+M189+J189+G189</f>
        <v>0</v>
      </c>
      <c r="AD189" s="140" t="s">
        <v>60</v>
      </c>
      <c r="AE189" s="140" t="s">
        <v>68</v>
      </c>
      <c r="AF189" s="258" t="s">
        <v>68</v>
      </c>
      <c r="AG189" s="244"/>
      <c r="AH189" s="136"/>
    </row>
    <row r="190" spans="2:34" ht="12.75" customHeight="1" thickBot="1" x14ac:dyDescent="0.3">
      <c r="B190" s="209"/>
      <c r="C190" s="124"/>
      <c r="D190" s="127"/>
      <c r="E190" s="130"/>
      <c r="F190" s="133"/>
      <c r="G190" s="104">
        <f t="shared" si="38"/>
        <v>0</v>
      </c>
      <c r="H190" s="130"/>
      <c r="I190" s="133"/>
      <c r="J190" s="104">
        <f t="shared" si="39"/>
        <v>0</v>
      </c>
      <c r="K190" s="130"/>
      <c r="L190" s="133"/>
      <c r="M190" s="265">
        <f>K190*L190</f>
        <v>0</v>
      </c>
      <c r="N190" s="130"/>
      <c r="O190" s="133"/>
      <c r="P190" s="104">
        <f>N190*O190</f>
        <v>0</v>
      </c>
      <c r="Q190" s="130"/>
      <c r="R190" s="133"/>
      <c r="S190" s="104">
        <f t="shared" si="40"/>
        <v>0</v>
      </c>
      <c r="T190" s="130"/>
      <c r="U190" s="133"/>
      <c r="V190" s="104">
        <f t="shared" si="41"/>
        <v>0</v>
      </c>
      <c r="W190" s="130"/>
      <c r="X190" s="133"/>
      <c r="Y190" s="104">
        <f t="shared" si="42"/>
        <v>0</v>
      </c>
      <c r="Z190" s="130"/>
      <c r="AA190" s="133"/>
      <c r="AB190" s="104">
        <f t="shared" si="43"/>
        <v>0</v>
      </c>
      <c r="AC190" s="105">
        <f>AB190+Y190+V190+S190+P190+M190+J190+G190</f>
        <v>0</v>
      </c>
      <c r="AD190" s="140" t="s">
        <v>60</v>
      </c>
      <c r="AE190" s="140" t="s">
        <v>68</v>
      </c>
      <c r="AF190" s="258" t="s">
        <v>68</v>
      </c>
      <c r="AG190" s="244"/>
      <c r="AH190" s="136"/>
    </row>
    <row r="191" spans="2:34" ht="12.75" customHeight="1" thickBot="1" x14ac:dyDescent="0.3">
      <c r="B191" s="209"/>
      <c r="C191" s="124"/>
      <c r="D191" s="127"/>
      <c r="E191" s="130"/>
      <c r="F191" s="133"/>
      <c r="G191" s="104">
        <f t="shared" si="38"/>
        <v>0</v>
      </c>
      <c r="H191" s="130"/>
      <c r="I191" s="133"/>
      <c r="J191" s="104">
        <f t="shared" si="39"/>
        <v>0</v>
      </c>
      <c r="K191" s="130"/>
      <c r="L191" s="133"/>
      <c r="M191" s="265">
        <f>K191*L191</f>
        <v>0</v>
      </c>
      <c r="N191" s="130"/>
      <c r="O191" s="133"/>
      <c r="P191" s="104">
        <f>N191*O191</f>
        <v>0</v>
      </c>
      <c r="Q191" s="130"/>
      <c r="R191" s="133"/>
      <c r="S191" s="104">
        <f t="shared" si="40"/>
        <v>0</v>
      </c>
      <c r="T191" s="130"/>
      <c r="U191" s="133"/>
      <c r="V191" s="104">
        <f t="shared" si="41"/>
        <v>0</v>
      </c>
      <c r="W191" s="130"/>
      <c r="X191" s="133"/>
      <c r="Y191" s="104">
        <f t="shared" si="42"/>
        <v>0</v>
      </c>
      <c r="Z191" s="130"/>
      <c r="AA191" s="133"/>
      <c r="AB191" s="104">
        <f t="shared" si="43"/>
        <v>0</v>
      </c>
      <c r="AC191" s="105">
        <f>AB191+Y191+V191+S191+P191+M191+J191+G191</f>
        <v>0</v>
      </c>
      <c r="AD191" s="140" t="s">
        <v>60</v>
      </c>
      <c r="AE191" s="140" t="s">
        <v>68</v>
      </c>
      <c r="AF191" s="258" t="s">
        <v>68</v>
      </c>
      <c r="AG191" s="244"/>
      <c r="AH191" s="136"/>
    </row>
    <row r="192" spans="2:34" ht="12.75" customHeight="1" thickBot="1" x14ac:dyDescent="0.3">
      <c r="B192" s="209"/>
      <c r="C192" s="124"/>
      <c r="D192" s="127"/>
      <c r="E192" s="130"/>
      <c r="F192" s="133"/>
      <c r="G192" s="104">
        <f t="shared" si="38"/>
        <v>0</v>
      </c>
      <c r="H192" s="130"/>
      <c r="I192" s="133"/>
      <c r="J192" s="104">
        <f t="shared" si="39"/>
        <v>0</v>
      </c>
      <c r="K192" s="130"/>
      <c r="L192" s="133"/>
      <c r="M192" s="265">
        <f>K192*L192</f>
        <v>0</v>
      </c>
      <c r="N192" s="130"/>
      <c r="O192" s="133"/>
      <c r="P192" s="104">
        <f>N192*O192</f>
        <v>0</v>
      </c>
      <c r="Q192" s="130"/>
      <c r="R192" s="133"/>
      <c r="S192" s="104">
        <f t="shared" si="40"/>
        <v>0</v>
      </c>
      <c r="T192" s="130"/>
      <c r="U192" s="133"/>
      <c r="V192" s="104">
        <f t="shared" si="41"/>
        <v>0</v>
      </c>
      <c r="W192" s="130"/>
      <c r="X192" s="133"/>
      <c r="Y192" s="104">
        <f t="shared" si="42"/>
        <v>0</v>
      </c>
      <c r="Z192" s="130"/>
      <c r="AA192" s="133"/>
      <c r="AB192" s="104">
        <f t="shared" si="43"/>
        <v>0</v>
      </c>
      <c r="AC192" s="105">
        <f>AB192+Y192+V192+S192+P192+M192+J192+G192</f>
        <v>0</v>
      </c>
      <c r="AD192" s="140" t="s">
        <v>60</v>
      </c>
      <c r="AE192" s="140" t="s">
        <v>68</v>
      </c>
      <c r="AF192" s="258" t="s">
        <v>68</v>
      </c>
      <c r="AG192" s="244"/>
      <c r="AH192" s="136"/>
    </row>
    <row r="193" spans="2:34" ht="12.75" customHeight="1" thickBot="1" x14ac:dyDescent="0.3">
      <c r="B193" s="209"/>
      <c r="C193" s="124"/>
      <c r="D193" s="127"/>
      <c r="E193" s="130"/>
      <c r="F193" s="133"/>
      <c r="G193" s="104">
        <f t="shared" si="38"/>
        <v>0</v>
      </c>
      <c r="H193" s="130"/>
      <c r="I193" s="133"/>
      <c r="J193" s="104">
        <f t="shared" si="39"/>
        <v>0</v>
      </c>
      <c r="K193" s="130"/>
      <c r="L193" s="133"/>
      <c r="M193" s="265">
        <f>K193*L193</f>
        <v>0</v>
      </c>
      <c r="N193" s="130"/>
      <c r="O193" s="133"/>
      <c r="P193" s="104">
        <f>N193*O193</f>
        <v>0</v>
      </c>
      <c r="Q193" s="130"/>
      <c r="R193" s="133"/>
      <c r="S193" s="104">
        <f t="shared" si="40"/>
        <v>0</v>
      </c>
      <c r="T193" s="130"/>
      <c r="U193" s="133"/>
      <c r="V193" s="104">
        <f t="shared" si="41"/>
        <v>0</v>
      </c>
      <c r="W193" s="130"/>
      <c r="X193" s="133"/>
      <c r="Y193" s="104">
        <f t="shared" si="42"/>
        <v>0</v>
      </c>
      <c r="Z193" s="130"/>
      <c r="AA193" s="133"/>
      <c r="AB193" s="104">
        <f t="shared" si="43"/>
        <v>0</v>
      </c>
      <c r="AC193" s="105">
        <f>AB193+Y193+V193+S193+P193+M193+J193+G193</f>
        <v>0</v>
      </c>
      <c r="AD193" s="140" t="s">
        <v>60</v>
      </c>
      <c r="AE193" s="140" t="s">
        <v>68</v>
      </c>
      <c r="AF193" s="258" t="s">
        <v>68</v>
      </c>
      <c r="AG193" s="244"/>
      <c r="AH193" s="136"/>
    </row>
    <row r="194" spans="2:34" ht="12.75" customHeight="1" thickBot="1" x14ac:dyDescent="0.3">
      <c r="B194" s="209"/>
      <c r="C194" s="124"/>
      <c r="D194" s="127"/>
      <c r="E194" s="130"/>
      <c r="F194" s="133"/>
      <c r="G194" s="104">
        <f t="shared" si="38"/>
        <v>0</v>
      </c>
      <c r="H194" s="130"/>
      <c r="I194" s="133"/>
      <c r="J194" s="104">
        <f t="shared" si="39"/>
        <v>0</v>
      </c>
      <c r="K194" s="130"/>
      <c r="L194" s="133"/>
      <c r="M194" s="265">
        <f>K194*L194</f>
        <v>0</v>
      </c>
      <c r="N194" s="130"/>
      <c r="O194" s="133"/>
      <c r="P194" s="104">
        <f>N194*O194</f>
        <v>0</v>
      </c>
      <c r="Q194" s="130"/>
      <c r="R194" s="133"/>
      <c r="S194" s="104">
        <f t="shared" si="40"/>
        <v>0</v>
      </c>
      <c r="T194" s="130"/>
      <c r="U194" s="133"/>
      <c r="V194" s="104">
        <f t="shared" si="41"/>
        <v>0</v>
      </c>
      <c r="W194" s="130"/>
      <c r="X194" s="133"/>
      <c r="Y194" s="104">
        <f t="shared" si="42"/>
        <v>0</v>
      </c>
      <c r="Z194" s="130"/>
      <c r="AA194" s="133"/>
      <c r="AB194" s="104">
        <f t="shared" si="43"/>
        <v>0</v>
      </c>
      <c r="AC194" s="105">
        <f>AB194+Y194+V194+S194+P194+M194+J194+G194</f>
        <v>0</v>
      </c>
      <c r="AD194" s="140" t="s">
        <v>60</v>
      </c>
      <c r="AE194" s="140" t="s">
        <v>68</v>
      </c>
      <c r="AF194" s="258" t="s">
        <v>68</v>
      </c>
      <c r="AG194" s="244"/>
      <c r="AH194" s="136"/>
    </row>
    <row r="195" spans="2:34" ht="12.75" customHeight="1" thickBot="1" x14ac:dyDescent="0.3">
      <c r="B195" s="209"/>
      <c r="C195" s="124"/>
      <c r="D195" s="127"/>
      <c r="E195" s="130"/>
      <c r="F195" s="133"/>
      <c r="G195" s="104">
        <f t="shared" si="38"/>
        <v>0</v>
      </c>
      <c r="H195" s="130"/>
      <c r="I195" s="133"/>
      <c r="J195" s="104">
        <f t="shared" si="39"/>
        <v>0</v>
      </c>
      <c r="K195" s="130"/>
      <c r="L195" s="133"/>
      <c r="M195" s="265">
        <f>K195*L195</f>
        <v>0</v>
      </c>
      <c r="N195" s="130"/>
      <c r="O195" s="133"/>
      <c r="P195" s="104">
        <f>N195*O195</f>
        <v>0</v>
      </c>
      <c r="Q195" s="130"/>
      <c r="R195" s="133"/>
      <c r="S195" s="104">
        <f t="shared" si="40"/>
        <v>0</v>
      </c>
      <c r="T195" s="130"/>
      <c r="U195" s="133"/>
      <c r="V195" s="104">
        <f t="shared" si="41"/>
        <v>0</v>
      </c>
      <c r="W195" s="130"/>
      <c r="X195" s="133"/>
      <c r="Y195" s="104">
        <f t="shared" si="42"/>
        <v>0</v>
      </c>
      <c r="Z195" s="130"/>
      <c r="AA195" s="133"/>
      <c r="AB195" s="104">
        <f t="shared" si="43"/>
        <v>0</v>
      </c>
      <c r="AC195" s="105">
        <f>AB195+Y195+V195+S195+P195+M195+J195+G195</f>
        <v>0</v>
      </c>
      <c r="AD195" s="140" t="s">
        <v>60</v>
      </c>
      <c r="AE195" s="140" t="s">
        <v>68</v>
      </c>
      <c r="AF195" s="258" t="s">
        <v>68</v>
      </c>
      <c r="AG195" s="244"/>
      <c r="AH195" s="136"/>
    </row>
    <row r="196" spans="2:34" ht="12.75" customHeight="1" thickBot="1" x14ac:dyDescent="0.3">
      <c r="B196" s="209"/>
      <c r="C196" s="124"/>
      <c r="D196" s="127"/>
      <c r="E196" s="130"/>
      <c r="F196" s="133"/>
      <c r="G196" s="104">
        <f t="shared" si="38"/>
        <v>0</v>
      </c>
      <c r="H196" s="130"/>
      <c r="I196" s="133"/>
      <c r="J196" s="104">
        <f t="shared" si="39"/>
        <v>0</v>
      </c>
      <c r="K196" s="130"/>
      <c r="L196" s="133"/>
      <c r="M196" s="265">
        <f>K196*L196</f>
        <v>0</v>
      </c>
      <c r="N196" s="130"/>
      <c r="O196" s="133"/>
      <c r="P196" s="104">
        <f>N196*O196</f>
        <v>0</v>
      </c>
      <c r="Q196" s="130"/>
      <c r="R196" s="133"/>
      <c r="S196" s="104">
        <f t="shared" si="40"/>
        <v>0</v>
      </c>
      <c r="T196" s="130"/>
      <c r="U196" s="133"/>
      <c r="V196" s="104">
        <f t="shared" si="41"/>
        <v>0</v>
      </c>
      <c r="W196" s="130"/>
      <c r="X196" s="133"/>
      <c r="Y196" s="104">
        <f t="shared" si="42"/>
        <v>0</v>
      </c>
      <c r="Z196" s="130"/>
      <c r="AA196" s="133"/>
      <c r="AB196" s="104">
        <f t="shared" si="43"/>
        <v>0</v>
      </c>
      <c r="AC196" s="105">
        <f>AB196+Y196+V196+S196+P196+M196+J196+G196</f>
        <v>0</v>
      </c>
      <c r="AD196" s="140" t="s">
        <v>60</v>
      </c>
      <c r="AE196" s="140" t="s">
        <v>68</v>
      </c>
      <c r="AF196" s="258" t="s">
        <v>68</v>
      </c>
      <c r="AG196" s="244"/>
      <c r="AH196" s="136"/>
    </row>
    <row r="197" spans="2:34" ht="12.75" customHeight="1" thickBot="1" x14ac:dyDescent="0.3">
      <c r="B197" s="209"/>
      <c r="C197" s="124"/>
      <c r="D197" s="127"/>
      <c r="E197" s="130"/>
      <c r="F197" s="133"/>
      <c r="G197" s="104">
        <f t="shared" si="38"/>
        <v>0</v>
      </c>
      <c r="H197" s="130"/>
      <c r="I197" s="133"/>
      <c r="J197" s="104">
        <f t="shared" si="39"/>
        <v>0</v>
      </c>
      <c r="K197" s="130"/>
      <c r="L197" s="133"/>
      <c r="M197" s="265">
        <f>K197*L197</f>
        <v>0</v>
      </c>
      <c r="N197" s="130"/>
      <c r="O197" s="133"/>
      <c r="P197" s="104">
        <f>N197*O197</f>
        <v>0</v>
      </c>
      <c r="Q197" s="130"/>
      <c r="R197" s="133"/>
      <c r="S197" s="104">
        <f t="shared" si="40"/>
        <v>0</v>
      </c>
      <c r="T197" s="130"/>
      <c r="U197" s="133"/>
      <c r="V197" s="104">
        <f t="shared" si="41"/>
        <v>0</v>
      </c>
      <c r="W197" s="130"/>
      <c r="X197" s="133"/>
      <c r="Y197" s="104">
        <f t="shared" si="42"/>
        <v>0</v>
      </c>
      <c r="Z197" s="130"/>
      <c r="AA197" s="133"/>
      <c r="AB197" s="104">
        <f t="shared" si="43"/>
        <v>0</v>
      </c>
      <c r="AC197" s="105">
        <f>AB197+Y197+V197+S197+P197+M197+J197+G197</f>
        <v>0</v>
      </c>
      <c r="AD197" s="140" t="s">
        <v>60</v>
      </c>
      <c r="AE197" s="140" t="s">
        <v>68</v>
      </c>
      <c r="AF197" s="258" t="s">
        <v>68</v>
      </c>
      <c r="AG197" s="244"/>
      <c r="AH197" s="136"/>
    </row>
    <row r="198" spans="2:34" ht="12.75" customHeight="1" thickBot="1" x14ac:dyDescent="0.3">
      <c r="B198" s="209"/>
      <c r="C198" s="124"/>
      <c r="D198" s="127"/>
      <c r="E198" s="130"/>
      <c r="F198" s="133"/>
      <c r="G198" s="104">
        <f t="shared" si="38"/>
        <v>0</v>
      </c>
      <c r="H198" s="130"/>
      <c r="I198" s="133"/>
      <c r="J198" s="104">
        <f t="shared" si="39"/>
        <v>0</v>
      </c>
      <c r="K198" s="130"/>
      <c r="L198" s="133"/>
      <c r="M198" s="265">
        <f>K198*L198</f>
        <v>0</v>
      </c>
      <c r="N198" s="130"/>
      <c r="O198" s="133"/>
      <c r="P198" s="104">
        <f>N198*O198</f>
        <v>0</v>
      </c>
      <c r="Q198" s="130"/>
      <c r="R198" s="133"/>
      <c r="S198" s="104">
        <f t="shared" si="40"/>
        <v>0</v>
      </c>
      <c r="T198" s="130"/>
      <c r="U198" s="133"/>
      <c r="V198" s="104">
        <f t="shared" si="41"/>
        <v>0</v>
      </c>
      <c r="W198" s="130"/>
      <c r="X198" s="133"/>
      <c r="Y198" s="104">
        <f t="shared" si="42"/>
        <v>0</v>
      </c>
      <c r="Z198" s="130"/>
      <c r="AA198" s="133"/>
      <c r="AB198" s="104">
        <f t="shared" si="43"/>
        <v>0</v>
      </c>
      <c r="AC198" s="105">
        <f>AB198+Y198+V198+S198+P198+M198+J198+G198</f>
        <v>0</v>
      </c>
      <c r="AD198" s="140" t="s">
        <v>60</v>
      </c>
      <c r="AE198" s="140" t="s">
        <v>68</v>
      </c>
      <c r="AF198" s="258" t="s">
        <v>68</v>
      </c>
      <c r="AG198" s="244"/>
      <c r="AH198" s="136"/>
    </row>
    <row r="199" spans="2:34" ht="12.75" customHeight="1" thickBot="1" x14ac:dyDescent="0.3">
      <c r="B199" s="209"/>
      <c r="C199" s="124"/>
      <c r="D199" s="127"/>
      <c r="E199" s="130"/>
      <c r="F199" s="133"/>
      <c r="G199" s="104">
        <f t="shared" si="38"/>
        <v>0</v>
      </c>
      <c r="H199" s="130"/>
      <c r="I199" s="133"/>
      <c r="J199" s="104">
        <f t="shared" si="39"/>
        <v>0</v>
      </c>
      <c r="K199" s="130"/>
      <c r="L199" s="133"/>
      <c r="M199" s="265">
        <f>K199*L199</f>
        <v>0</v>
      </c>
      <c r="N199" s="130"/>
      <c r="O199" s="133"/>
      <c r="P199" s="104">
        <f>N199*O199</f>
        <v>0</v>
      </c>
      <c r="Q199" s="130"/>
      <c r="R199" s="133"/>
      <c r="S199" s="104">
        <f t="shared" si="40"/>
        <v>0</v>
      </c>
      <c r="T199" s="130"/>
      <c r="U199" s="133"/>
      <c r="V199" s="104">
        <f t="shared" si="41"/>
        <v>0</v>
      </c>
      <c r="W199" s="130"/>
      <c r="X199" s="133"/>
      <c r="Y199" s="104">
        <f t="shared" si="42"/>
        <v>0</v>
      </c>
      <c r="Z199" s="130"/>
      <c r="AA199" s="133"/>
      <c r="AB199" s="104">
        <f t="shared" si="43"/>
        <v>0</v>
      </c>
      <c r="AC199" s="105">
        <f>AB199+Y199+V199+S199+P199+M199+J199+G199</f>
        <v>0</v>
      </c>
      <c r="AD199" s="140" t="s">
        <v>60</v>
      </c>
      <c r="AE199" s="140" t="s">
        <v>68</v>
      </c>
      <c r="AF199" s="258" t="s">
        <v>68</v>
      </c>
      <c r="AG199" s="244"/>
      <c r="AH199" s="136"/>
    </row>
    <row r="200" spans="2:34" ht="13" customHeight="1" thickBot="1" x14ac:dyDescent="0.3">
      <c r="B200" s="209"/>
      <c r="C200" s="124"/>
      <c r="D200" s="127"/>
      <c r="E200" s="130"/>
      <c r="F200" s="133"/>
      <c r="G200" s="104">
        <f t="shared" si="38"/>
        <v>0</v>
      </c>
      <c r="H200" s="130"/>
      <c r="I200" s="133"/>
      <c r="J200" s="104">
        <f t="shared" si="39"/>
        <v>0</v>
      </c>
      <c r="K200" s="130"/>
      <c r="L200" s="133"/>
      <c r="M200" s="265">
        <f>K200*L200</f>
        <v>0</v>
      </c>
      <c r="N200" s="130"/>
      <c r="O200" s="133"/>
      <c r="P200" s="104">
        <f>N200*O200</f>
        <v>0</v>
      </c>
      <c r="Q200" s="130"/>
      <c r="R200" s="133"/>
      <c r="S200" s="104">
        <f t="shared" si="40"/>
        <v>0</v>
      </c>
      <c r="T200" s="130"/>
      <c r="U200" s="133"/>
      <c r="V200" s="104">
        <f t="shared" si="41"/>
        <v>0</v>
      </c>
      <c r="W200" s="130"/>
      <c r="X200" s="133"/>
      <c r="Y200" s="104">
        <f t="shared" si="42"/>
        <v>0</v>
      </c>
      <c r="Z200" s="130"/>
      <c r="AA200" s="133"/>
      <c r="AB200" s="104">
        <f t="shared" si="43"/>
        <v>0</v>
      </c>
      <c r="AC200" s="105">
        <f>AB200+Y200+V200+S200+P200+M200+J200+G200</f>
        <v>0</v>
      </c>
      <c r="AD200" s="140" t="s">
        <v>60</v>
      </c>
      <c r="AE200" s="140" t="s">
        <v>68</v>
      </c>
      <c r="AF200" s="258" t="s">
        <v>68</v>
      </c>
      <c r="AG200" s="244"/>
      <c r="AH200" s="136"/>
    </row>
    <row r="201" spans="2:34" ht="13" customHeight="1" thickBot="1" x14ac:dyDescent="0.3">
      <c r="B201" s="209"/>
      <c r="C201" s="124"/>
      <c r="D201" s="127"/>
      <c r="E201" s="130"/>
      <c r="F201" s="133"/>
      <c r="G201" s="104">
        <f t="shared" si="38"/>
        <v>0</v>
      </c>
      <c r="H201" s="130"/>
      <c r="I201" s="133"/>
      <c r="J201" s="104">
        <f t="shared" si="39"/>
        <v>0</v>
      </c>
      <c r="K201" s="130"/>
      <c r="L201" s="133"/>
      <c r="M201" s="265">
        <f>K201*L201</f>
        <v>0</v>
      </c>
      <c r="N201" s="130"/>
      <c r="O201" s="133"/>
      <c r="P201" s="104">
        <f>N201*O201</f>
        <v>0</v>
      </c>
      <c r="Q201" s="130"/>
      <c r="R201" s="133"/>
      <c r="S201" s="104">
        <f t="shared" si="40"/>
        <v>0</v>
      </c>
      <c r="T201" s="130"/>
      <c r="U201" s="133"/>
      <c r="V201" s="104">
        <f t="shared" si="41"/>
        <v>0</v>
      </c>
      <c r="W201" s="130"/>
      <c r="X201" s="133"/>
      <c r="Y201" s="104">
        <f t="shared" si="42"/>
        <v>0</v>
      </c>
      <c r="Z201" s="130"/>
      <c r="AA201" s="133"/>
      <c r="AB201" s="104">
        <f t="shared" si="43"/>
        <v>0</v>
      </c>
      <c r="AC201" s="105">
        <f>AB201+Y201+V201+S201+P201+M201+J201+G201</f>
        <v>0</v>
      </c>
      <c r="AD201" s="140" t="s">
        <v>60</v>
      </c>
      <c r="AE201" s="140" t="s">
        <v>68</v>
      </c>
      <c r="AF201" s="258" t="s">
        <v>68</v>
      </c>
      <c r="AG201" s="244"/>
      <c r="AH201" s="136"/>
    </row>
    <row r="202" spans="2:34" ht="13" customHeight="1" thickBot="1" x14ac:dyDescent="0.3">
      <c r="B202" s="209"/>
      <c r="C202" s="124"/>
      <c r="D202" s="127"/>
      <c r="E202" s="130"/>
      <c r="F202" s="133"/>
      <c r="G202" s="104">
        <f t="shared" si="38"/>
        <v>0</v>
      </c>
      <c r="H202" s="130"/>
      <c r="I202" s="133"/>
      <c r="J202" s="104">
        <f t="shared" si="39"/>
        <v>0</v>
      </c>
      <c r="K202" s="130"/>
      <c r="L202" s="133"/>
      <c r="M202" s="265">
        <f>K202*L202</f>
        <v>0</v>
      </c>
      <c r="N202" s="130"/>
      <c r="O202" s="133"/>
      <c r="P202" s="104">
        <f>N202*O202</f>
        <v>0</v>
      </c>
      <c r="Q202" s="130"/>
      <c r="R202" s="133"/>
      <c r="S202" s="104">
        <f t="shared" si="40"/>
        <v>0</v>
      </c>
      <c r="T202" s="130"/>
      <c r="U202" s="133"/>
      <c r="V202" s="104">
        <f t="shared" si="41"/>
        <v>0</v>
      </c>
      <c r="W202" s="130"/>
      <c r="X202" s="133"/>
      <c r="Y202" s="104">
        <f t="shared" si="42"/>
        <v>0</v>
      </c>
      <c r="Z202" s="130"/>
      <c r="AA202" s="133"/>
      <c r="AB202" s="104">
        <f t="shared" si="43"/>
        <v>0</v>
      </c>
      <c r="AC202" s="105">
        <f>AB202+Y202+V202+S202+P202+M202+J202+G202</f>
        <v>0</v>
      </c>
      <c r="AD202" s="140" t="s">
        <v>60</v>
      </c>
      <c r="AE202" s="140" t="s">
        <v>68</v>
      </c>
      <c r="AF202" s="258" t="s">
        <v>68</v>
      </c>
      <c r="AG202" s="244"/>
      <c r="AH202" s="136"/>
    </row>
    <row r="203" spans="2:34" ht="13" customHeight="1" thickBot="1" x14ac:dyDescent="0.3">
      <c r="B203" s="209"/>
      <c r="C203" s="124"/>
      <c r="D203" s="127"/>
      <c r="E203" s="130"/>
      <c r="F203" s="133"/>
      <c r="G203" s="104">
        <f t="shared" si="38"/>
        <v>0</v>
      </c>
      <c r="H203" s="130"/>
      <c r="I203" s="133"/>
      <c r="J203" s="104">
        <f t="shared" si="39"/>
        <v>0</v>
      </c>
      <c r="K203" s="130"/>
      <c r="L203" s="133"/>
      <c r="M203" s="265">
        <f>K203*L203</f>
        <v>0</v>
      </c>
      <c r="N203" s="130"/>
      <c r="O203" s="133"/>
      <c r="P203" s="104">
        <f>N203*O203</f>
        <v>0</v>
      </c>
      <c r="Q203" s="130"/>
      <c r="R203" s="133"/>
      <c r="S203" s="104">
        <f t="shared" si="40"/>
        <v>0</v>
      </c>
      <c r="T203" s="130"/>
      <c r="U203" s="133"/>
      <c r="V203" s="104">
        <f t="shared" si="41"/>
        <v>0</v>
      </c>
      <c r="W203" s="130"/>
      <c r="X203" s="133"/>
      <c r="Y203" s="104">
        <f t="shared" si="42"/>
        <v>0</v>
      </c>
      <c r="Z203" s="130"/>
      <c r="AA203" s="133"/>
      <c r="AB203" s="104">
        <f t="shared" si="43"/>
        <v>0</v>
      </c>
      <c r="AC203" s="105">
        <f>AB203+Y203+V203+S203+P203+M203+J203+G203</f>
        <v>0</v>
      </c>
      <c r="AD203" s="140" t="s">
        <v>60</v>
      </c>
      <c r="AE203" s="140" t="s">
        <v>68</v>
      </c>
      <c r="AF203" s="258" t="s">
        <v>68</v>
      </c>
      <c r="AG203" s="244"/>
      <c r="AH203" s="136"/>
    </row>
    <row r="204" spans="2:34" ht="13" customHeight="1" thickBot="1" x14ac:dyDescent="0.3">
      <c r="B204" s="209"/>
      <c r="C204" s="124"/>
      <c r="D204" s="127"/>
      <c r="E204" s="130"/>
      <c r="F204" s="133"/>
      <c r="G204" s="104">
        <f t="shared" si="38"/>
        <v>0</v>
      </c>
      <c r="H204" s="130"/>
      <c r="I204" s="133"/>
      <c r="J204" s="104">
        <f t="shared" si="39"/>
        <v>0</v>
      </c>
      <c r="K204" s="130"/>
      <c r="L204" s="133"/>
      <c r="M204" s="265">
        <f>K204*L204</f>
        <v>0</v>
      </c>
      <c r="N204" s="130"/>
      <c r="O204" s="133"/>
      <c r="P204" s="104">
        <f>N204*O204</f>
        <v>0</v>
      </c>
      <c r="Q204" s="130"/>
      <c r="R204" s="133"/>
      <c r="S204" s="104">
        <f t="shared" si="40"/>
        <v>0</v>
      </c>
      <c r="T204" s="130"/>
      <c r="U204" s="133"/>
      <c r="V204" s="104">
        <f t="shared" si="41"/>
        <v>0</v>
      </c>
      <c r="W204" s="130"/>
      <c r="X204" s="133"/>
      <c r="Y204" s="104">
        <f t="shared" si="42"/>
        <v>0</v>
      </c>
      <c r="Z204" s="130"/>
      <c r="AA204" s="133"/>
      <c r="AB204" s="104">
        <f t="shared" si="43"/>
        <v>0</v>
      </c>
      <c r="AC204" s="105">
        <f>AB204+Y204+V204+S204+P204+M204+J204+G204</f>
        <v>0</v>
      </c>
      <c r="AD204" s="140" t="s">
        <v>60</v>
      </c>
      <c r="AE204" s="140" t="s">
        <v>68</v>
      </c>
      <c r="AF204" s="258" t="s">
        <v>68</v>
      </c>
      <c r="AG204" s="244"/>
      <c r="AH204" s="136"/>
    </row>
    <row r="205" spans="2:34" ht="13" customHeight="1" thickBot="1" x14ac:dyDescent="0.3">
      <c r="B205" s="209"/>
      <c r="C205" s="124"/>
      <c r="D205" s="127"/>
      <c r="E205" s="130"/>
      <c r="F205" s="133"/>
      <c r="G205" s="104">
        <f t="shared" si="38"/>
        <v>0</v>
      </c>
      <c r="H205" s="130"/>
      <c r="I205" s="133"/>
      <c r="J205" s="104">
        <f t="shared" si="39"/>
        <v>0</v>
      </c>
      <c r="K205" s="130"/>
      <c r="L205" s="133"/>
      <c r="M205" s="265">
        <f>K205*L205</f>
        <v>0</v>
      </c>
      <c r="N205" s="130"/>
      <c r="O205" s="133"/>
      <c r="P205" s="104">
        <f>N205*O205</f>
        <v>0</v>
      </c>
      <c r="Q205" s="130"/>
      <c r="R205" s="133"/>
      <c r="S205" s="104">
        <f t="shared" si="40"/>
        <v>0</v>
      </c>
      <c r="T205" s="130"/>
      <c r="U205" s="133"/>
      <c r="V205" s="104">
        <f t="shared" si="41"/>
        <v>0</v>
      </c>
      <c r="W205" s="130"/>
      <c r="X205" s="133"/>
      <c r="Y205" s="104">
        <f t="shared" si="42"/>
        <v>0</v>
      </c>
      <c r="Z205" s="130"/>
      <c r="AA205" s="133"/>
      <c r="AB205" s="104">
        <f t="shared" si="43"/>
        <v>0</v>
      </c>
      <c r="AC205" s="105">
        <f>AB205+Y205+V205+S205+P205+M205+J205+G205</f>
        <v>0</v>
      </c>
      <c r="AD205" s="140" t="s">
        <v>60</v>
      </c>
      <c r="AE205" s="140" t="s">
        <v>68</v>
      </c>
      <c r="AF205" s="258" t="s">
        <v>68</v>
      </c>
      <c r="AG205" s="244"/>
      <c r="AH205" s="136"/>
    </row>
    <row r="206" spans="2:34" ht="13" customHeight="1" thickBot="1" x14ac:dyDescent="0.3">
      <c r="B206" s="210"/>
      <c r="C206" s="125"/>
      <c r="D206" s="128"/>
      <c r="E206" s="131"/>
      <c r="F206" s="134"/>
      <c r="G206" s="106">
        <f t="shared" si="38"/>
        <v>0</v>
      </c>
      <c r="H206" s="131"/>
      <c r="I206" s="134"/>
      <c r="J206" s="106">
        <f t="shared" si="39"/>
        <v>0</v>
      </c>
      <c r="K206" s="131"/>
      <c r="L206" s="134"/>
      <c r="M206" s="266">
        <f>K206*L206</f>
        <v>0</v>
      </c>
      <c r="N206" s="131"/>
      <c r="O206" s="134"/>
      <c r="P206" s="106">
        <f>N206*O206</f>
        <v>0</v>
      </c>
      <c r="Q206" s="131"/>
      <c r="R206" s="134"/>
      <c r="S206" s="106">
        <f t="shared" si="40"/>
        <v>0</v>
      </c>
      <c r="T206" s="131"/>
      <c r="U206" s="134"/>
      <c r="V206" s="106">
        <f t="shared" si="41"/>
        <v>0</v>
      </c>
      <c r="W206" s="131"/>
      <c r="X206" s="134"/>
      <c r="Y206" s="106">
        <f t="shared" si="42"/>
        <v>0</v>
      </c>
      <c r="Z206" s="131"/>
      <c r="AA206" s="134"/>
      <c r="AB206" s="106">
        <f t="shared" si="43"/>
        <v>0</v>
      </c>
      <c r="AC206" s="107">
        <f>AB206+Y206+V206+S206+P206+M206+J206+G206</f>
        <v>0</v>
      </c>
      <c r="AD206" s="140" t="s">
        <v>60</v>
      </c>
      <c r="AE206" s="140" t="s">
        <v>68</v>
      </c>
      <c r="AF206" s="258" t="s">
        <v>68</v>
      </c>
      <c r="AG206" s="244"/>
      <c r="AH206" s="137"/>
    </row>
    <row r="207" spans="2:34" ht="13.5" thickBot="1" x14ac:dyDescent="0.3">
      <c r="B207" s="206" t="s">
        <v>31</v>
      </c>
      <c r="C207" s="206"/>
      <c r="D207" s="206"/>
      <c r="E207" s="207">
        <f>ROUNDUP(SUM(G187:G206),0)</f>
        <v>0</v>
      </c>
      <c r="F207" s="207"/>
      <c r="G207" s="207"/>
      <c r="H207" s="207">
        <f>ROUNDUP(SUM(J187:J206),0)</f>
        <v>0</v>
      </c>
      <c r="I207" s="207"/>
      <c r="J207" s="207"/>
      <c r="K207" s="272">
        <f>ROUNDUP(SUM(M187:M206),0)</f>
        <v>0</v>
      </c>
      <c r="L207" s="273"/>
      <c r="M207" s="274"/>
      <c r="N207" s="272">
        <f>ROUNDUP(SUM(P187:P206),0)</f>
        <v>0</v>
      </c>
      <c r="O207" s="273"/>
      <c r="P207" s="274"/>
      <c r="Q207" s="207">
        <f>ROUNDUP(SUM(S187:S206),0)</f>
        <v>0</v>
      </c>
      <c r="R207" s="207"/>
      <c r="S207" s="207"/>
      <c r="T207" s="207">
        <f>ROUNDUP(SUM(V187:V206),0)</f>
        <v>0</v>
      </c>
      <c r="U207" s="207"/>
      <c r="V207" s="207"/>
      <c r="W207" s="207">
        <f>ROUNDUP(SUM(Y187:Y206),0)</f>
        <v>0</v>
      </c>
      <c r="X207" s="207"/>
      <c r="Y207" s="207"/>
      <c r="Z207" s="207">
        <f>ROUNDUP(SUM(AB187:AB206),0)</f>
        <v>0</v>
      </c>
      <c r="AA207" s="207"/>
      <c r="AB207" s="207"/>
      <c r="AC207" s="108">
        <f>ROUNDUP(SUM(AC187:AC206),0)</f>
        <v>0</v>
      </c>
      <c r="AD207" s="141"/>
      <c r="AE207" s="141"/>
      <c r="AF207" s="141"/>
      <c r="AG207" s="245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27" t="s">
        <v>34</v>
      </c>
      <c r="F209" s="227"/>
      <c r="G209" s="227"/>
      <c r="H209" s="228" t="s">
        <v>35</v>
      </c>
      <c r="I209" s="228"/>
      <c r="J209" s="228"/>
      <c r="K209" s="226" t="s">
        <v>36</v>
      </c>
      <c r="L209" s="271"/>
      <c r="M209" s="228"/>
      <c r="N209" s="226" t="s">
        <v>37</v>
      </c>
      <c r="O209" s="271"/>
      <c r="P209" s="228"/>
      <c r="Q209" s="225" t="s">
        <v>38</v>
      </c>
      <c r="R209" s="225"/>
      <c r="S209" s="225"/>
      <c r="T209" s="225" t="s">
        <v>39</v>
      </c>
      <c r="U209" s="225"/>
      <c r="V209" s="225"/>
      <c r="W209" s="225" t="s">
        <v>40</v>
      </c>
      <c r="X209" s="225"/>
      <c r="Y209" s="225"/>
      <c r="Z209" s="225" t="s">
        <v>41</v>
      </c>
      <c r="AA209" s="225"/>
      <c r="AB209" s="226"/>
      <c r="AC209" s="262" t="s">
        <v>16</v>
      </c>
      <c r="AD209" s="200" t="s">
        <v>59</v>
      </c>
      <c r="AE209" s="263"/>
      <c r="AF209" s="263"/>
      <c r="AG209" s="263"/>
      <c r="AH209" s="201"/>
    </row>
    <row r="210" spans="2:34" ht="13.5" thickBot="1" x14ac:dyDescent="0.3">
      <c r="B210" s="220" t="s">
        <v>46</v>
      </c>
      <c r="C210" s="221"/>
      <c r="D210" s="222"/>
      <c r="E210" s="218">
        <f>ROUNDUP(E207+E182+E157+E132+E107+E82+I57,0)</f>
        <v>0</v>
      </c>
      <c r="F210" s="219"/>
      <c r="G210" s="219"/>
      <c r="H210" s="218">
        <f>ROUNDUP(H207+H182+H157+H132+H107+H82+K57,0)</f>
        <v>0</v>
      </c>
      <c r="I210" s="219"/>
      <c r="J210" s="219"/>
      <c r="K210" s="268">
        <f>ROUNDUP(K207+K182+K157+K132+K107+K82+M57,0)</f>
        <v>0</v>
      </c>
      <c r="L210" s="269"/>
      <c r="M210" s="270"/>
      <c r="N210" s="268">
        <f>ROUNDUP(N207+N182+N157+N132+N107+N82+O57,0)</f>
        <v>0</v>
      </c>
      <c r="O210" s="269"/>
      <c r="P210" s="270"/>
      <c r="Q210" s="218">
        <f>ROUNDUP(Q207+Q182+Q157+Q132+Q107+Q82+Q57,0)</f>
        <v>0</v>
      </c>
      <c r="R210" s="219"/>
      <c r="S210" s="219"/>
      <c r="T210" s="218">
        <f>ROUNDUP(T207+T182+T157+T132+T107+T82+S57,0)</f>
        <v>0</v>
      </c>
      <c r="U210" s="219"/>
      <c r="V210" s="219"/>
      <c r="W210" s="218">
        <f>ROUNDUP(W207+W182+W157+W132+W107+W82+U57,0)</f>
        <v>0</v>
      </c>
      <c r="X210" s="219"/>
      <c r="Y210" s="219"/>
      <c r="Z210" s="218">
        <f>ROUNDUP(Z207+Z182+Z157+Z132+Z107+Z82+W57,0)</f>
        <v>0</v>
      </c>
      <c r="AA210" s="219"/>
      <c r="AB210" s="219"/>
      <c r="AC210" s="267">
        <f>ROUNDUP(AC207+AC182+AC157+AC132+AC107+AC82+X57,0)</f>
        <v>0</v>
      </c>
      <c r="AD210" s="312"/>
      <c r="AE210" s="313"/>
      <c r="AF210" s="313"/>
      <c r="AG210" s="313"/>
      <c r="AH210" s="314"/>
    </row>
  </sheetData>
  <sheetProtection algorithmName="SHA-512" hashValue="Tm8BXIyzIYhYXSnchBRbVGBtTkQw3JA+7Oa9Yg1651cPBHtxZnNJqC7nKS8zYtG9YIzj/IeMkXQlsBqNl/LwzQ==" saltValue="x+i31IzABZsemQ7C+WPFaA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 xr:uid="{22463731-83EC-401D-B791-A39AB4DDF562}">
      <formula1>"HT ,TTC "</formula1>
    </dataValidation>
    <dataValidation type="list" allowBlank="1" showInputMessage="1" showErrorMessage="1" promptTitle="Choisissez PUBLIC ou PRIVE" sqref="C7:H7" xr:uid="{9D8AB576-639F-47B3-AFB8-C561FC049AA5}">
      <formula1>"COMMUNAUTAIRE , PAYS-TIERS"</formula1>
    </dataValidation>
    <dataValidation type="list" allowBlank="1" showInputMessage="1" showErrorMessage="1" promptTitle="Choisissez PUBLIC ou PRIVE" prompt="Choisissez PUBLIC ou PRIVE" sqref="C6:H6" xr:uid="{76D16AAB-D531-4C16-8202-40F0CD6E7477}">
      <formula1>"PRIVE,PUBLIC"</formula1>
    </dataValidation>
    <dataValidation type="list" showInputMessage="1" showErrorMessage="1" sqref="Z37:AA56 AE62:AF81 AE87:AF106 AE112:AF131 AE137:AF156 AE162:AF181 AE187:AF206" xr:uid="{15AAE8F9-3E7C-43BC-A0F6-AE998D019013}">
      <formula1>"NON , OUI"</formula1>
    </dataValidation>
    <dataValidation type="list" allowBlank="1" showInputMessage="1" showErrorMessage="1" sqref="AD62:AD81 Y37:Y56 AD87:AD106 AD112:AD131 AD137:AD156 AD162:AD181 AD187:AD206" xr:uid="{CF788DA7-F8B9-44F1-AFF5-C2D5756B4DF4}">
      <formula1>"HT , TTC"</formula1>
    </dataValidation>
  </dataValidations>
  <hyperlinks>
    <hyperlink ref="G12" location="'Chef de file'!A56" display="Frais de personnel" xr:uid="{A9D249FA-29FD-45F1-B48B-FA4544E68DCD}"/>
    <hyperlink ref="G13:L13" location="'Chef de file'!A81" display="Frais administratifs, de bureau / dépenses indirectes" xr:uid="{05FDCB4A-9F87-4256-BD83-A00EC45D10F4}"/>
    <hyperlink ref="G14:L14" location="'Chef de file'!A106" display="Frais de déplacement hébergement" xr:uid="{1F6C920B-9A01-40B5-B73B-5EFD8A23B2B4}"/>
    <hyperlink ref="G15:L15" location="'Chef de file'!A131" display="Equipements" xr:uid="{7B37CCED-07CB-4A09-87AB-B77C1A17245C}"/>
    <hyperlink ref="G16:L16" location="'Chef de file'!A157" display="Infrastructures et travaux " xr:uid="{552FAD56-93D0-4D80-8E05-DA189D70BEBA}"/>
    <hyperlink ref="G18:L18" location="'Chef de file'!A207" display="Communication et capitalisation" xr:uid="{145ECE40-F588-462C-AE2D-456859512D34}"/>
    <hyperlink ref="G19:L19" location="'Chef de file'!A211" display="Total" xr:uid="{7672A6FD-F4CC-4D00-AB23-1DB63074AF2A}"/>
    <hyperlink ref="G17:L17" location="'Chef de file'!A182" display="Compétences et services externes" xr:uid="{C423CF64-3E60-4738-AD70-EE91AEAF6AD6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FAD919-C431-47D1-B8F7-BC7B15C8009D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9346-6747-4853-92AB-EF4CF40C3EFC}">
  <sheetPr>
    <tabColor theme="9" tint="-0.499984740745262"/>
    <pageSetUpPr fitToPage="1"/>
  </sheetPr>
  <dimension ref="A1:AJ210"/>
  <sheetViews>
    <sheetView showGridLines="0" zoomScale="70" zoomScaleNormal="70" zoomScalePageLayoutView="40" workbookViewId="0">
      <selection activeCell="G13" sqref="G13:L13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202"/>
      <c r="D4" s="202"/>
      <c r="E4" s="202"/>
      <c r="F4" s="202"/>
      <c r="G4" s="202"/>
      <c r="H4" s="203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29"/>
      <c r="D5" s="229"/>
      <c r="E5" s="229"/>
      <c r="F5" s="229"/>
      <c r="G5" s="229"/>
      <c r="H5" s="230"/>
    </row>
    <row r="6" spans="1:34" x14ac:dyDescent="0.25">
      <c r="B6" s="61" t="s">
        <v>18</v>
      </c>
      <c r="C6" s="231"/>
      <c r="D6" s="231"/>
      <c r="E6" s="231"/>
      <c r="F6" s="231"/>
      <c r="G6" s="231"/>
      <c r="H6" s="232"/>
    </row>
    <row r="7" spans="1:34" x14ac:dyDescent="0.25">
      <c r="B7" s="61" t="s">
        <v>19</v>
      </c>
      <c r="C7" s="231"/>
      <c r="D7" s="231"/>
      <c r="E7" s="231"/>
      <c r="F7" s="231"/>
      <c r="G7" s="231"/>
      <c r="H7" s="232"/>
      <c r="K7" s="62"/>
    </row>
    <row r="8" spans="1:34" ht="13" thickBot="1" x14ac:dyDescent="0.3">
      <c r="B8" s="63" t="s">
        <v>115</v>
      </c>
      <c r="C8" s="233"/>
      <c r="D8" s="233"/>
      <c r="E8" s="233"/>
      <c r="F8" s="233"/>
      <c r="G8" s="233"/>
      <c r="H8" s="234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223" t="s">
        <v>45</v>
      </c>
      <c r="H11" s="224"/>
      <c r="I11" s="224"/>
      <c r="J11" s="224"/>
      <c r="K11" s="224"/>
      <c r="L11" s="22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11" t="s">
        <v>10</v>
      </c>
      <c r="H12" s="212"/>
      <c r="I12" s="212"/>
      <c r="J12" s="212"/>
      <c r="K12" s="212"/>
      <c r="L12" s="213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11" t="s">
        <v>110</v>
      </c>
      <c r="H13" s="235"/>
      <c r="I13" s="235"/>
      <c r="J13" s="235"/>
      <c r="K13" s="235"/>
      <c r="L13" s="236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11" t="s">
        <v>87</v>
      </c>
      <c r="H14" s="212"/>
      <c r="I14" s="212"/>
      <c r="J14" s="212"/>
      <c r="K14" s="212"/>
      <c r="L14" s="213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>IF(C$30&gt;0,C15/C$30,0)</f>
        <v>0</v>
      </c>
      <c r="G15" s="211" t="s">
        <v>111</v>
      </c>
      <c r="H15" s="235"/>
      <c r="I15" s="235"/>
      <c r="J15" s="235"/>
      <c r="K15" s="235"/>
      <c r="L15" s="236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>IF(C$30&gt;0,C16/C$30,0)</f>
        <v>0</v>
      </c>
      <c r="G16" s="211" t="s">
        <v>108</v>
      </c>
      <c r="H16" s="235"/>
      <c r="I16" s="235"/>
      <c r="J16" s="235"/>
      <c r="K16" s="235"/>
      <c r="L16" s="236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>IF(C$30&gt;0,C17/C$30,0)</f>
        <v>0</v>
      </c>
      <c r="G17" s="211" t="s">
        <v>14</v>
      </c>
      <c r="H17" s="276"/>
      <c r="I17" s="276"/>
      <c r="J17" s="276"/>
      <c r="K17" s="276"/>
      <c r="L17" s="277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>IF(C$30&gt;0,C18/C$30,0)</f>
        <v>0</v>
      </c>
      <c r="G18" s="211" t="s">
        <v>109</v>
      </c>
      <c r="H18" s="235"/>
      <c r="I18" s="235"/>
      <c r="J18" s="235"/>
      <c r="K18" s="235"/>
      <c r="L18" s="236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>IF(C$30&gt;0,C19/C$30,0)</f>
        <v>0</v>
      </c>
      <c r="G19" s="211" t="s">
        <v>16</v>
      </c>
      <c r="H19" s="235"/>
      <c r="I19" s="235"/>
      <c r="J19" s="235"/>
      <c r="K19" s="235"/>
      <c r="L19" s="236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>IF(C$30&gt;0,C20/C$30,0)</f>
        <v>0</v>
      </c>
      <c r="E20" s="56"/>
    </row>
    <row r="21" spans="2:14" x14ac:dyDescent="0.25">
      <c r="B21" s="81" t="s">
        <v>7</v>
      </c>
      <c r="C21" s="121">
        <v>0</v>
      </c>
      <c r="D21" s="82">
        <f>IF(C$30&gt;0,C21/C$30,0)</f>
        <v>0</v>
      </c>
      <c r="E21" s="62"/>
    </row>
    <row r="22" spans="2:14" x14ac:dyDescent="0.25">
      <c r="B22" s="83" t="s">
        <v>4</v>
      </c>
      <c r="C22" s="122">
        <v>0</v>
      </c>
      <c r="D22" s="84">
        <f>IF(C$30&gt;0,C22/C$30,0)</f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>IF(C$30&gt;0,C23/C$30,0)</f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>IF(C$30&gt;0,C24/C$30,0)</f>
        <v>0</v>
      </c>
      <c r="E24" s="62"/>
      <c r="G24" s="281" t="s">
        <v>42</v>
      </c>
      <c r="H24" s="282"/>
      <c r="I24" s="282"/>
      <c r="J24" s="282"/>
      <c r="K24" s="282"/>
      <c r="L24" s="283"/>
    </row>
    <row r="25" spans="2:14" ht="13" x14ac:dyDescent="0.25">
      <c r="B25" s="81" t="s">
        <v>101</v>
      </c>
      <c r="C25" s="121">
        <v>0</v>
      </c>
      <c r="D25" s="82">
        <f>IF(C$30&gt;0,C25/C$30,0)</f>
        <v>0</v>
      </c>
      <c r="E25" s="62"/>
      <c r="G25" s="284" t="s">
        <v>104</v>
      </c>
      <c r="H25" s="279"/>
      <c r="I25" s="279"/>
      <c r="J25" s="280"/>
      <c r="K25" s="279"/>
      <c r="L25" s="285"/>
    </row>
    <row r="26" spans="2:14" ht="13" x14ac:dyDescent="0.25">
      <c r="B26" s="81" t="s">
        <v>102</v>
      </c>
      <c r="C26" s="121">
        <v>0</v>
      </c>
      <c r="D26" s="82">
        <f>IF(C$30&gt;0,C26/C$30,0)</f>
        <v>0</v>
      </c>
      <c r="E26" s="62"/>
      <c r="G26" s="284" t="s">
        <v>114</v>
      </c>
      <c r="H26" s="279"/>
      <c r="I26" s="279"/>
      <c r="J26" s="280"/>
      <c r="K26" s="279"/>
      <c r="L26" s="285"/>
    </row>
    <row r="27" spans="2:14" ht="13" customHeight="1" x14ac:dyDescent="0.25">
      <c r="B27" s="81" t="s">
        <v>103</v>
      </c>
      <c r="C27" s="121">
        <v>0</v>
      </c>
      <c r="D27" s="82">
        <f>IF(C$30&gt;0,C27/C$30,0)</f>
        <v>0</v>
      </c>
      <c r="E27" s="62"/>
      <c r="G27" s="286" t="s">
        <v>112</v>
      </c>
      <c r="H27" s="278"/>
      <c r="I27" s="278"/>
      <c r="J27" s="278"/>
      <c r="K27" s="278"/>
      <c r="L27" s="287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86"/>
      <c r="H28" s="278"/>
      <c r="I28" s="278"/>
      <c r="J28" s="278"/>
      <c r="K28" s="278"/>
      <c r="L28" s="287"/>
    </row>
    <row r="29" spans="2:14" ht="34" customHeight="1" thickBot="1" x14ac:dyDescent="0.3">
      <c r="B29" s="88"/>
      <c r="C29" s="89"/>
      <c r="D29" s="62"/>
      <c r="E29" s="62"/>
      <c r="G29" s="286" t="s">
        <v>113</v>
      </c>
      <c r="H29" s="278"/>
      <c r="I29" s="278"/>
      <c r="J29" s="278"/>
      <c r="K29" s="278"/>
      <c r="L29" s="287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84"/>
      <c r="H30" s="288" t="s">
        <v>65</v>
      </c>
      <c r="I30" s="279"/>
      <c r="J30" s="289" t="s">
        <v>67</v>
      </c>
      <c r="K30" s="290"/>
      <c r="L30" s="291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92"/>
      <c r="H31" s="293"/>
      <c r="I31" s="293"/>
      <c r="J31" s="293"/>
      <c r="K31" s="293"/>
      <c r="L31" s="294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03" t="s">
        <v>22</v>
      </c>
      <c r="I34" s="304"/>
      <c r="J34" s="305" t="s">
        <v>23</v>
      </c>
      <c r="K34" s="304"/>
      <c r="L34" s="306" t="s">
        <v>24</v>
      </c>
      <c r="M34" s="307"/>
      <c r="N34" s="305" t="s">
        <v>25</v>
      </c>
      <c r="O34" s="304"/>
      <c r="P34" s="305" t="s">
        <v>26</v>
      </c>
      <c r="Q34" s="304"/>
      <c r="R34" s="305" t="s">
        <v>27</v>
      </c>
      <c r="S34" s="304"/>
      <c r="T34" s="305" t="s">
        <v>28</v>
      </c>
      <c r="U34" s="304"/>
      <c r="V34" s="303" t="s">
        <v>29</v>
      </c>
      <c r="W34" s="304"/>
      <c r="X34" s="238"/>
      <c r="Y34" s="238"/>
      <c r="Z34" s="238"/>
      <c r="AA34" s="238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4" t="s">
        <v>30</v>
      </c>
      <c r="D35" s="165" t="s">
        <v>70</v>
      </c>
      <c r="E35" s="165" t="s">
        <v>71</v>
      </c>
      <c r="F35" s="165" t="s">
        <v>72</v>
      </c>
      <c r="G35" s="166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253" t="s">
        <v>74</v>
      </c>
      <c r="W35" s="153" t="s">
        <v>75</v>
      </c>
      <c r="X35" s="239"/>
      <c r="Y35" s="239"/>
      <c r="Z35" s="239"/>
      <c r="AA35" s="239"/>
      <c r="AH35" s="145"/>
      <c r="AI35" s="145"/>
      <c r="AJ35" s="144"/>
    </row>
    <row r="36" spans="2:36" ht="80.5" thickBot="1" x14ac:dyDescent="0.3">
      <c r="B36" s="62"/>
      <c r="C36" s="170" t="s">
        <v>76</v>
      </c>
      <c r="D36" s="171" t="s">
        <v>85</v>
      </c>
      <c r="E36" s="214" t="s">
        <v>77</v>
      </c>
      <c r="F36" s="214"/>
      <c r="G36" s="172" t="s">
        <v>84</v>
      </c>
      <c r="H36" s="173" t="s">
        <v>78</v>
      </c>
      <c r="I36" s="174" t="s">
        <v>83</v>
      </c>
      <c r="J36" s="173" t="s">
        <v>78</v>
      </c>
      <c r="K36" s="174" t="s">
        <v>83</v>
      </c>
      <c r="L36" s="173" t="s">
        <v>78</v>
      </c>
      <c r="M36" s="174" t="s">
        <v>83</v>
      </c>
      <c r="N36" s="173" t="s">
        <v>78</v>
      </c>
      <c r="O36" s="174" t="s">
        <v>83</v>
      </c>
      <c r="P36" s="173" t="s">
        <v>78</v>
      </c>
      <c r="Q36" s="174" t="s">
        <v>83</v>
      </c>
      <c r="R36" s="173" t="s">
        <v>78</v>
      </c>
      <c r="S36" s="174" t="s">
        <v>83</v>
      </c>
      <c r="T36" s="173" t="s">
        <v>78</v>
      </c>
      <c r="U36" s="174" t="s">
        <v>83</v>
      </c>
      <c r="V36" s="254" t="s">
        <v>78</v>
      </c>
      <c r="W36" s="255" t="s">
        <v>83</v>
      </c>
      <c r="X36" s="252" t="s">
        <v>16</v>
      </c>
      <c r="Y36" s="143" t="s">
        <v>116</v>
      </c>
      <c r="Z36" s="250" t="s">
        <v>117</v>
      </c>
      <c r="AA36" s="250" t="s">
        <v>118</v>
      </c>
      <c r="AB36" s="251" t="s">
        <v>92</v>
      </c>
      <c r="AC36" s="246" t="s">
        <v>59</v>
      </c>
      <c r="AD36" s="247"/>
      <c r="AH36" s="145"/>
      <c r="AI36" s="145"/>
      <c r="AJ36" s="144"/>
    </row>
    <row r="37" spans="2:36" ht="12.75" customHeight="1" thickBot="1" x14ac:dyDescent="0.3">
      <c r="B37" s="237" t="s">
        <v>10</v>
      </c>
      <c r="C37" s="175"/>
      <c r="D37" s="176"/>
      <c r="E37" s="177"/>
      <c r="F37" s="178"/>
      <c r="G37" s="179">
        <f>IF(D37,(F37/(D37*1607)),0)</f>
        <v>0</v>
      </c>
      <c r="H37" s="180"/>
      <c r="I37" s="181">
        <f>H37*G37</f>
        <v>0</v>
      </c>
      <c r="J37" s="180"/>
      <c r="K37" s="181">
        <f>J37*G37</f>
        <v>0</v>
      </c>
      <c r="L37" s="180"/>
      <c r="M37" s="181">
        <f>L37*G37</f>
        <v>0</v>
      </c>
      <c r="N37" s="180"/>
      <c r="O37" s="181">
        <f>N37*G37</f>
        <v>0</v>
      </c>
      <c r="P37" s="180"/>
      <c r="Q37" s="181">
        <f>P37*G37</f>
        <v>0</v>
      </c>
      <c r="R37" s="180"/>
      <c r="S37" s="181">
        <f>R37*G37</f>
        <v>0</v>
      </c>
      <c r="T37" s="180"/>
      <c r="U37" s="181">
        <f>T37*G37</f>
        <v>0</v>
      </c>
      <c r="V37" s="180"/>
      <c r="W37" s="181">
        <f>V37*G37</f>
        <v>0</v>
      </c>
      <c r="X37" s="184">
        <f>I37+K37+M37+O37+Q37+S37+U37+W37</f>
        <v>0</v>
      </c>
      <c r="Y37" s="258" t="s">
        <v>60</v>
      </c>
      <c r="Z37" s="258" t="s">
        <v>68</v>
      </c>
      <c r="AA37" s="258" t="s">
        <v>68</v>
      </c>
      <c r="AB37" s="243"/>
      <c r="AC37" s="248"/>
      <c r="AD37" s="241"/>
    </row>
    <row r="38" spans="2:36" ht="12.75" customHeight="1" thickBot="1" x14ac:dyDescent="0.3">
      <c r="B38" s="237"/>
      <c r="C38" s="157"/>
      <c r="D38" s="151"/>
      <c r="E38" s="150"/>
      <c r="F38" s="152"/>
      <c r="G38" s="158">
        <f t="shared" ref="G38:G56" si="0">E38*F38</f>
        <v>0</v>
      </c>
      <c r="H38" s="156"/>
      <c r="I38" s="154">
        <f t="shared" ref="I38:I56" si="1">H38*G38</f>
        <v>0</v>
      </c>
      <c r="J38" s="156"/>
      <c r="K38" s="154">
        <f t="shared" ref="K38:K56" si="2">J38*G38</f>
        <v>0</v>
      </c>
      <c r="L38" s="156"/>
      <c r="M38" s="154">
        <f>L38*G38</f>
        <v>0</v>
      </c>
      <c r="N38" s="156"/>
      <c r="O38" s="154">
        <f>N38*G38</f>
        <v>0</v>
      </c>
      <c r="P38" s="156"/>
      <c r="Q38" s="154">
        <f t="shared" ref="Q38:Q56" si="3">P38*G38</f>
        <v>0</v>
      </c>
      <c r="R38" s="156"/>
      <c r="S38" s="154">
        <f t="shared" ref="S38:S56" si="4">R38*G38</f>
        <v>0</v>
      </c>
      <c r="T38" s="156"/>
      <c r="U38" s="154">
        <f t="shared" ref="U38:U56" si="5">T38*G38</f>
        <v>0</v>
      </c>
      <c r="V38" s="156"/>
      <c r="W38" s="154">
        <f t="shared" ref="W38:W56" si="6">V38*G38</f>
        <v>0</v>
      </c>
      <c r="X38" s="185">
        <f>I38+K38+M38+O38+Q38+S38+U38+W38</f>
        <v>0</v>
      </c>
      <c r="Y38" s="258" t="s">
        <v>60</v>
      </c>
      <c r="Z38" s="258" t="s">
        <v>68</v>
      </c>
      <c r="AA38" s="258" t="s">
        <v>68</v>
      </c>
      <c r="AB38" s="244"/>
      <c r="AC38" s="248"/>
      <c r="AD38" s="241"/>
    </row>
    <row r="39" spans="2:36" ht="12.75" customHeight="1" thickBot="1" x14ac:dyDescent="0.3">
      <c r="B39" s="237"/>
      <c r="C39" s="157"/>
      <c r="D39" s="151"/>
      <c r="E39" s="150"/>
      <c r="F39" s="152"/>
      <c r="G39" s="158">
        <f t="shared" si="0"/>
        <v>0</v>
      </c>
      <c r="H39" s="156"/>
      <c r="I39" s="154">
        <f t="shared" si="1"/>
        <v>0</v>
      </c>
      <c r="J39" s="156"/>
      <c r="K39" s="154">
        <f t="shared" si="2"/>
        <v>0</v>
      </c>
      <c r="L39" s="156"/>
      <c r="M39" s="154">
        <f>L39*G39</f>
        <v>0</v>
      </c>
      <c r="N39" s="156"/>
      <c r="O39" s="154">
        <f>N39*G39</f>
        <v>0</v>
      </c>
      <c r="P39" s="156"/>
      <c r="Q39" s="154">
        <f t="shared" si="3"/>
        <v>0</v>
      </c>
      <c r="R39" s="156"/>
      <c r="S39" s="154">
        <f t="shared" si="4"/>
        <v>0</v>
      </c>
      <c r="T39" s="156"/>
      <c r="U39" s="154">
        <f t="shared" si="5"/>
        <v>0</v>
      </c>
      <c r="V39" s="156"/>
      <c r="W39" s="154">
        <f t="shared" si="6"/>
        <v>0</v>
      </c>
      <c r="X39" s="185">
        <f>I39+K39+M39+O39+Q39+S39+U39+W39</f>
        <v>0</v>
      </c>
      <c r="Y39" s="258" t="s">
        <v>60</v>
      </c>
      <c r="Z39" s="258" t="s">
        <v>68</v>
      </c>
      <c r="AA39" s="258" t="s">
        <v>68</v>
      </c>
      <c r="AB39" s="244"/>
      <c r="AC39" s="248"/>
      <c r="AD39" s="241"/>
    </row>
    <row r="40" spans="2:36" ht="12.75" customHeight="1" thickBot="1" x14ac:dyDescent="0.3">
      <c r="B40" s="237"/>
      <c r="C40" s="157"/>
      <c r="D40" s="151"/>
      <c r="E40" s="150"/>
      <c r="F40" s="152"/>
      <c r="G40" s="158">
        <f t="shared" si="0"/>
        <v>0</v>
      </c>
      <c r="H40" s="156"/>
      <c r="I40" s="154">
        <f t="shared" si="1"/>
        <v>0</v>
      </c>
      <c r="J40" s="156"/>
      <c r="K40" s="154">
        <f t="shared" si="2"/>
        <v>0</v>
      </c>
      <c r="L40" s="156"/>
      <c r="M40" s="154">
        <f>L40*G40</f>
        <v>0</v>
      </c>
      <c r="N40" s="156"/>
      <c r="O40" s="154">
        <f>N40*G40</f>
        <v>0</v>
      </c>
      <c r="P40" s="156"/>
      <c r="Q40" s="154">
        <f t="shared" si="3"/>
        <v>0</v>
      </c>
      <c r="R40" s="156"/>
      <c r="S40" s="154">
        <f t="shared" si="4"/>
        <v>0</v>
      </c>
      <c r="T40" s="156"/>
      <c r="U40" s="154">
        <f t="shared" si="5"/>
        <v>0</v>
      </c>
      <c r="V40" s="156"/>
      <c r="W40" s="154">
        <f t="shared" si="6"/>
        <v>0</v>
      </c>
      <c r="X40" s="185">
        <f>I40+K40+M40+O40+Q40+S40+U40+W40</f>
        <v>0</v>
      </c>
      <c r="Y40" s="258" t="s">
        <v>60</v>
      </c>
      <c r="Z40" s="258" t="s">
        <v>68</v>
      </c>
      <c r="AA40" s="258" t="s">
        <v>68</v>
      </c>
      <c r="AB40" s="244"/>
      <c r="AC40" s="248"/>
      <c r="AD40" s="241"/>
    </row>
    <row r="41" spans="2:36" ht="12.75" customHeight="1" thickBot="1" x14ac:dyDescent="0.3">
      <c r="B41" s="237"/>
      <c r="C41" s="157"/>
      <c r="D41" s="151"/>
      <c r="E41" s="150"/>
      <c r="F41" s="152"/>
      <c r="G41" s="158">
        <f t="shared" si="0"/>
        <v>0</v>
      </c>
      <c r="H41" s="156"/>
      <c r="I41" s="154">
        <f t="shared" si="1"/>
        <v>0</v>
      </c>
      <c r="J41" s="156"/>
      <c r="K41" s="154">
        <f t="shared" si="2"/>
        <v>0</v>
      </c>
      <c r="L41" s="156"/>
      <c r="M41" s="154">
        <f>L41*G41</f>
        <v>0</v>
      </c>
      <c r="N41" s="156"/>
      <c r="O41" s="154">
        <f>N41*G41</f>
        <v>0</v>
      </c>
      <c r="P41" s="156"/>
      <c r="Q41" s="154">
        <f t="shared" si="3"/>
        <v>0</v>
      </c>
      <c r="R41" s="156"/>
      <c r="S41" s="154">
        <f t="shared" si="4"/>
        <v>0</v>
      </c>
      <c r="T41" s="156"/>
      <c r="U41" s="154">
        <f t="shared" si="5"/>
        <v>0</v>
      </c>
      <c r="V41" s="156"/>
      <c r="W41" s="154">
        <f t="shared" si="6"/>
        <v>0</v>
      </c>
      <c r="X41" s="185">
        <f>I41+K41+M41+O41+Q41+S41+U41+W41</f>
        <v>0</v>
      </c>
      <c r="Y41" s="258" t="s">
        <v>60</v>
      </c>
      <c r="Z41" s="258" t="s">
        <v>68</v>
      </c>
      <c r="AA41" s="258" t="s">
        <v>68</v>
      </c>
      <c r="AB41" s="244"/>
      <c r="AC41" s="248"/>
      <c r="AD41" s="241"/>
    </row>
    <row r="42" spans="2:36" ht="12.75" customHeight="1" thickBot="1" x14ac:dyDescent="0.3">
      <c r="B42" s="237"/>
      <c r="C42" s="157"/>
      <c r="D42" s="151"/>
      <c r="E42" s="150"/>
      <c r="F42" s="152"/>
      <c r="G42" s="158">
        <f t="shared" si="0"/>
        <v>0</v>
      </c>
      <c r="H42" s="156"/>
      <c r="I42" s="154">
        <f t="shared" si="1"/>
        <v>0</v>
      </c>
      <c r="J42" s="156"/>
      <c r="K42" s="154">
        <f t="shared" si="2"/>
        <v>0</v>
      </c>
      <c r="L42" s="156"/>
      <c r="M42" s="154">
        <f>L42*G42</f>
        <v>0</v>
      </c>
      <c r="N42" s="156"/>
      <c r="O42" s="154">
        <f>N42*G42</f>
        <v>0</v>
      </c>
      <c r="P42" s="156"/>
      <c r="Q42" s="154">
        <f t="shared" si="3"/>
        <v>0</v>
      </c>
      <c r="R42" s="156"/>
      <c r="S42" s="154">
        <f t="shared" si="4"/>
        <v>0</v>
      </c>
      <c r="T42" s="156"/>
      <c r="U42" s="154">
        <f t="shared" si="5"/>
        <v>0</v>
      </c>
      <c r="V42" s="156"/>
      <c r="W42" s="154">
        <f t="shared" si="6"/>
        <v>0</v>
      </c>
      <c r="X42" s="185">
        <f>I42+K42+M42+O42+Q42+S42+U42+W42</f>
        <v>0</v>
      </c>
      <c r="Y42" s="258" t="s">
        <v>60</v>
      </c>
      <c r="Z42" s="258" t="s">
        <v>68</v>
      </c>
      <c r="AA42" s="258" t="s">
        <v>68</v>
      </c>
      <c r="AB42" s="244"/>
      <c r="AC42" s="248"/>
      <c r="AD42" s="241"/>
    </row>
    <row r="43" spans="2:36" ht="12.75" customHeight="1" thickBot="1" x14ac:dyDescent="0.3">
      <c r="B43" s="237"/>
      <c r="C43" s="157"/>
      <c r="D43" s="151"/>
      <c r="E43" s="150"/>
      <c r="F43" s="152"/>
      <c r="G43" s="158">
        <f t="shared" si="0"/>
        <v>0</v>
      </c>
      <c r="H43" s="156"/>
      <c r="I43" s="154">
        <f t="shared" si="1"/>
        <v>0</v>
      </c>
      <c r="J43" s="156"/>
      <c r="K43" s="154">
        <f t="shared" si="2"/>
        <v>0</v>
      </c>
      <c r="L43" s="156"/>
      <c r="M43" s="154">
        <f>L43*G43</f>
        <v>0</v>
      </c>
      <c r="N43" s="156"/>
      <c r="O43" s="154">
        <f>N43*G43</f>
        <v>0</v>
      </c>
      <c r="P43" s="156"/>
      <c r="Q43" s="154">
        <f t="shared" si="3"/>
        <v>0</v>
      </c>
      <c r="R43" s="156"/>
      <c r="S43" s="154">
        <f t="shared" si="4"/>
        <v>0</v>
      </c>
      <c r="T43" s="156"/>
      <c r="U43" s="154">
        <f t="shared" si="5"/>
        <v>0</v>
      </c>
      <c r="V43" s="156"/>
      <c r="W43" s="154">
        <f t="shared" si="6"/>
        <v>0</v>
      </c>
      <c r="X43" s="185">
        <f>I43+K43+M43+O43+Q43+S43+U43+W43</f>
        <v>0</v>
      </c>
      <c r="Y43" s="258" t="s">
        <v>60</v>
      </c>
      <c r="Z43" s="258" t="s">
        <v>68</v>
      </c>
      <c r="AA43" s="258" t="s">
        <v>68</v>
      </c>
      <c r="AB43" s="244"/>
      <c r="AC43" s="248"/>
      <c r="AD43" s="241"/>
    </row>
    <row r="44" spans="2:36" ht="12.75" customHeight="1" thickBot="1" x14ac:dyDescent="0.3">
      <c r="B44" s="237"/>
      <c r="C44" s="157"/>
      <c r="D44" s="151"/>
      <c r="E44" s="150"/>
      <c r="F44" s="152"/>
      <c r="G44" s="158">
        <f t="shared" si="0"/>
        <v>0</v>
      </c>
      <c r="H44" s="156"/>
      <c r="I44" s="154">
        <f t="shared" si="1"/>
        <v>0</v>
      </c>
      <c r="J44" s="156"/>
      <c r="K44" s="154">
        <f t="shared" si="2"/>
        <v>0</v>
      </c>
      <c r="L44" s="156"/>
      <c r="M44" s="154">
        <f>L44*G44</f>
        <v>0</v>
      </c>
      <c r="N44" s="156"/>
      <c r="O44" s="154">
        <f>N44*G44</f>
        <v>0</v>
      </c>
      <c r="P44" s="156"/>
      <c r="Q44" s="154">
        <f t="shared" si="3"/>
        <v>0</v>
      </c>
      <c r="R44" s="156"/>
      <c r="S44" s="154">
        <f t="shared" si="4"/>
        <v>0</v>
      </c>
      <c r="T44" s="156"/>
      <c r="U44" s="154">
        <f t="shared" si="5"/>
        <v>0</v>
      </c>
      <c r="V44" s="156"/>
      <c r="W44" s="154">
        <f t="shared" si="6"/>
        <v>0</v>
      </c>
      <c r="X44" s="185">
        <f>I44+K44+M44+O44+Q44+S44+U44+W44</f>
        <v>0</v>
      </c>
      <c r="Y44" s="258" t="s">
        <v>60</v>
      </c>
      <c r="Z44" s="258" t="s">
        <v>68</v>
      </c>
      <c r="AA44" s="258" t="s">
        <v>68</v>
      </c>
      <c r="AB44" s="244"/>
      <c r="AC44" s="248"/>
      <c r="AD44" s="241"/>
    </row>
    <row r="45" spans="2:36" ht="12.75" customHeight="1" thickBot="1" x14ac:dyDescent="0.3">
      <c r="B45" s="237"/>
      <c r="C45" s="157"/>
      <c r="D45" s="151"/>
      <c r="E45" s="150"/>
      <c r="F45" s="152"/>
      <c r="G45" s="158">
        <f t="shared" si="0"/>
        <v>0</v>
      </c>
      <c r="H45" s="156"/>
      <c r="I45" s="154">
        <f t="shared" si="1"/>
        <v>0</v>
      </c>
      <c r="J45" s="156"/>
      <c r="K45" s="154">
        <f t="shared" si="2"/>
        <v>0</v>
      </c>
      <c r="L45" s="156"/>
      <c r="M45" s="154">
        <f>L45*G45</f>
        <v>0</v>
      </c>
      <c r="N45" s="156"/>
      <c r="O45" s="154">
        <f>N45*G45</f>
        <v>0</v>
      </c>
      <c r="P45" s="156"/>
      <c r="Q45" s="154">
        <f t="shared" si="3"/>
        <v>0</v>
      </c>
      <c r="R45" s="156"/>
      <c r="S45" s="154">
        <f t="shared" si="4"/>
        <v>0</v>
      </c>
      <c r="T45" s="156"/>
      <c r="U45" s="154">
        <f t="shared" si="5"/>
        <v>0</v>
      </c>
      <c r="V45" s="156"/>
      <c r="W45" s="154">
        <f t="shared" si="6"/>
        <v>0</v>
      </c>
      <c r="X45" s="185">
        <f>I45+K45+M45+O45+Q45+S45+U45+W45</f>
        <v>0</v>
      </c>
      <c r="Y45" s="258" t="s">
        <v>60</v>
      </c>
      <c r="Z45" s="258" t="s">
        <v>68</v>
      </c>
      <c r="AA45" s="258" t="s">
        <v>68</v>
      </c>
      <c r="AB45" s="244"/>
      <c r="AC45" s="248"/>
      <c r="AD45" s="241"/>
    </row>
    <row r="46" spans="2:36" ht="12.75" customHeight="1" thickBot="1" x14ac:dyDescent="0.3">
      <c r="B46" s="237"/>
      <c r="C46" s="157"/>
      <c r="D46" s="151"/>
      <c r="E46" s="150"/>
      <c r="F46" s="152"/>
      <c r="G46" s="158">
        <f t="shared" si="0"/>
        <v>0</v>
      </c>
      <c r="H46" s="156"/>
      <c r="I46" s="154">
        <f t="shared" si="1"/>
        <v>0</v>
      </c>
      <c r="J46" s="156"/>
      <c r="K46" s="154">
        <f t="shared" si="2"/>
        <v>0</v>
      </c>
      <c r="L46" s="156"/>
      <c r="M46" s="154">
        <f>L46*G46</f>
        <v>0</v>
      </c>
      <c r="N46" s="156"/>
      <c r="O46" s="154">
        <f>N46*G46</f>
        <v>0</v>
      </c>
      <c r="P46" s="156"/>
      <c r="Q46" s="154">
        <f t="shared" si="3"/>
        <v>0</v>
      </c>
      <c r="R46" s="156"/>
      <c r="S46" s="154">
        <f t="shared" si="4"/>
        <v>0</v>
      </c>
      <c r="T46" s="156"/>
      <c r="U46" s="154">
        <f t="shared" si="5"/>
        <v>0</v>
      </c>
      <c r="V46" s="156"/>
      <c r="W46" s="154">
        <f t="shared" si="6"/>
        <v>0</v>
      </c>
      <c r="X46" s="185">
        <f>I46+K46+M46+O46+Q46+S46+U46+W46</f>
        <v>0</v>
      </c>
      <c r="Y46" s="258" t="s">
        <v>60</v>
      </c>
      <c r="Z46" s="258" t="s">
        <v>68</v>
      </c>
      <c r="AA46" s="258" t="s">
        <v>68</v>
      </c>
      <c r="AB46" s="244"/>
      <c r="AC46" s="248"/>
      <c r="AD46" s="241"/>
    </row>
    <row r="47" spans="2:36" ht="12.75" customHeight="1" thickBot="1" x14ac:dyDescent="0.3">
      <c r="B47" s="237"/>
      <c r="C47" s="157"/>
      <c r="D47" s="151"/>
      <c r="E47" s="150"/>
      <c r="F47" s="152"/>
      <c r="G47" s="158">
        <f t="shared" si="0"/>
        <v>0</v>
      </c>
      <c r="H47" s="156"/>
      <c r="I47" s="154">
        <f t="shared" si="1"/>
        <v>0</v>
      </c>
      <c r="J47" s="156"/>
      <c r="K47" s="154">
        <f t="shared" si="2"/>
        <v>0</v>
      </c>
      <c r="L47" s="156"/>
      <c r="M47" s="154">
        <f>L47*G47</f>
        <v>0</v>
      </c>
      <c r="N47" s="156"/>
      <c r="O47" s="154">
        <f>N47*G47</f>
        <v>0</v>
      </c>
      <c r="P47" s="156"/>
      <c r="Q47" s="154">
        <f t="shared" si="3"/>
        <v>0</v>
      </c>
      <c r="R47" s="156"/>
      <c r="S47" s="154">
        <f t="shared" si="4"/>
        <v>0</v>
      </c>
      <c r="T47" s="156"/>
      <c r="U47" s="154">
        <f t="shared" si="5"/>
        <v>0</v>
      </c>
      <c r="V47" s="156"/>
      <c r="W47" s="154">
        <f t="shared" si="6"/>
        <v>0</v>
      </c>
      <c r="X47" s="185">
        <f>I47+K47+M47+O47+Q47+S47+U47+W47</f>
        <v>0</v>
      </c>
      <c r="Y47" s="258" t="s">
        <v>60</v>
      </c>
      <c r="Z47" s="258" t="s">
        <v>68</v>
      </c>
      <c r="AA47" s="258" t="s">
        <v>68</v>
      </c>
      <c r="AB47" s="244"/>
      <c r="AC47" s="248"/>
      <c r="AD47" s="241"/>
    </row>
    <row r="48" spans="2:36" ht="12.75" customHeight="1" thickBot="1" x14ac:dyDescent="0.3">
      <c r="B48" s="237"/>
      <c r="C48" s="157"/>
      <c r="D48" s="151"/>
      <c r="E48" s="150"/>
      <c r="F48" s="152"/>
      <c r="G48" s="158">
        <f t="shared" si="0"/>
        <v>0</v>
      </c>
      <c r="H48" s="156"/>
      <c r="I48" s="154">
        <f t="shared" si="1"/>
        <v>0</v>
      </c>
      <c r="J48" s="156"/>
      <c r="K48" s="154">
        <f t="shared" si="2"/>
        <v>0</v>
      </c>
      <c r="L48" s="156"/>
      <c r="M48" s="154">
        <f>L48*G48</f>
        <v>0</v>
      </c>
      <c r="N48" s="156"/>
      <c r="O48" s="154">
        <f>N48*G48</f>
        <v>0</v>
      </c>
      <c r="P48" s="156"/>
      <c r="Q48" s="154">
        <f t="shared" si="3"/>
        <v>0</v>
      </c>
      <c r="R48" s="156"/>
      <c r="S48" s="154">
        <f t="shared" si="4"/>
        <v>0</v>
      </c>
      <c r="T48" s="156"/>
      <c r="U48" s="154">
        <f t="shared" si="5"/>
        <v>0</v>
      </c>
      <c r="V48" s="156"/>
      <c r="W48" s="154">
        <f t="shared" si="6"/>
        <v>0</v>
      </c>
      <c r="X48" s="185">
        <f>I48+K48+M48+O48+Q48+S48+U48+W48</f>
        <v>0</v>
      </c>
      <c r="Y48" s="258" t="s">
        <v>60</v>
      </c>
      <c r="Z48" s="258" t="s">
        <v>68</v>
      </c>
      <c r="AA48" s="258" t="s">
        <v>68</v>
      </c>
      <c r="AB48" s="244"/>
      <c r="AC48" s="248"/>
      <c r="AD48" s="241"/>
    </row>
    <row r="49" spans="2:34" ht="12.75" customHeight="1" thickBot="1" x14ac:dyDescent="0.3">
      <c r="B49" s="237"/>
      <c r="C49" s="157"/>
      <c r="D49" s="151"/>
      <c r="E49" s="150"/>
      <c r="F49" s="152"/>
      <c r="G49" s="158">
        <f t="shared" si="0"/>
        <v>0</v>
      </c>
      <c r="H49" s="156"/>
      <c r="I49" s="154">
        <f t="shared" si="1"/>
        <v>0</v>
      </c>
      <c r="J49" s="156"/>
      <c r="K49" s="154">
        <f t="shared" si="2"/>
        <v>0</v>
      </c>
      <c r="L49" s="156"/>
      <c r="M49" s="154">
        <f>L49*G49</f>
        <v>0</v>
      </c>
      <c r="N49" s="156"/>
      <c r="O49" s="154">
        <f>N49*G49</f>
        <v>0</v>
      </c>
      <c r="P49" s="156"/>
      <c r="Q49" s="154">
        <f t="shared" si="3"/>
        <v>0</v>
      </c>
      <c r="R49" s="156"/>
      <c r="S49" s="154">
        <f t="shared" si="4"/>
        <v>0</v>
      </c>
      <c r="T49" s="156"/>
      <c r="U49" s="154">
        <f t="shared" si="5"/>
        <v>0</v>
      </c>
      <c r="V49" s="156"/>
      <c r="W49" s="154">
        <f t="shared" si="6"/>
        <v>0</v>
      </c>
      <c r="X49" s="185">
        <f>I49+K49+M49+O49+Q49+S49+U49+W49</f>
        <v>0</v>
      </c>
      <c r="Y49" s="258" t="s">
        <v>60</v>
      </c>
      <c r="Z49" s="258" t="s">
        <v>68</v>
      </c>
      <c r="AA49" s="258" t="s">
        <v>68</v>
      </c>
      <c r="AB49" s="244"/>
      <c r="AC49" s="248"/>
      <c r="AD49" s="241"/>
    </row>
    <row r="50" spans="2:34" ht="12.75" customHeight="1" thickBot="1" x14ac:dyDescent="0.3">
      <c r="B50" s="237"/>
      <c r="C50" s="157"/>
      <c r="D50" s="151"/>
      <c r="E50" s="150"/>
      <c r="F50" s="152"/>
      <c r="G50" s="158">
        <f t="shared" si="0"/>
        <v>0</v>
      </c>
      <c r="H50" s="156"/>
      <c r="I50" s="154">
        <f t="shared" si="1"/>
        <v>0</v>
      </c>
      <c r="J50" s="156"/>
      <c r="K50" s="154">
        <f t="shared" si="2"/>
        <v>0</v>
      </c>
      <c r="L50" s="156"/>
      <c r="M50" s="154">
        <f>L50*G50</f>
        <v>0</v>
      </c>
      <c r="N50" s="156"/>
      <c r="O50" s="154">
        <f>N50*G50</f>
        <v>0</v>
      </c>
      <c r="P50" s="156"/>
      <c r="Q50" s="154">
        <f t="shared" si="3"/>
        <v>0</v>
      </c>
      <c r="R50" s="156"/>
      <c r="S50" s="154">
        <f t="shared" si="4"/>
        <v>0</v>
      </c>
      <c r="T50" s="156"/>
      <c r="U50" s="154">
        <f t="shared" si="5"/>
        <v>0</v>
      </c>
      <c r="V50" s="156"/>
      <c r="W50" s="154">
        <f t="shared" si="6"/>
        <v>0</v>
      </c>
      <c r="X50" s="185">
        <f>I50+K50+M50+O50+Q50+S50+U50+W50</f>
        <v>0</v>
      </c>
      <c r="Y50" s="258" t="s">
        <v>60</v>
      </c>
      <c r="Z50" s="258" t="s">
        <v>68</v>
      </c>
      <c r="AA50" s="258" t="s">
        <v>68</v>
      </c>
      <c r="AB50" s="244"/>
      <c r="AC50" s="248"/>
      <c r="AD50" s="241"/>
    </row>
    <row r="51" spans="2:34" ht="12.75" customHeight="1" thickBot="1" x14ac:dyDescent="0.3">
      <c r="B51" s="237"/>
      <c r="C51" s="157"/>
      <c r="D51" s="151"/>
      <c r="E51" s="150"/>
      <c r="F51" s="152"/>
      <c r="G51" s="158">
        <f t="shared" si="0"/>
        <v>0</v>
      </c>
      <c r="H51" s="156"/>
      <c r="I51" s="154">
        <f t="shared" si="1"/>
        <v>0</v>
      </c>
      <c r="J51" s="156"/>
      <c r="K51" s="154">
        <f t="shared" si="2"/>
        <v>0</v>
      </c>
      <c r="L51" s="156"/>
      <c r="M51" s="154">
        <f>L51*G51</f>
        <v>0</v>
      </c>
      <c r="N51" s="156"/>
      <c r="O51" s="154">
        <f>N51*G51</f>
        <v>0</v>
      </c>
      <c r="P51" s="156"/>
      <c r="Q51" s="154">
        <f t="shared" si="3"/>
        <v>0</v>
      </c>
      <c r="R51" s="156"/>
      <c r="S51" s="154">
        <f t="shared" si="4"/>
        <v>0</v>
      </c>
      <c r="T51" s="156"/>
      <c r="U51" s="154">
        <f t="shared" si="5"/>
        <v>0</v>
      </c>
      <c r="V51" s="156"/>
      <c r="W51" s="154">
        <f t="shared" si="6"/>
        <v>0</v>
      </c>
      <c r="X51" s="185">
        <f>I51+K51+M51+O51+Q51+S51+U51+W51</f>
        <v>0</v>
      </c>
      <c r="Y51" s="258" t="s">
        <v>60</v>
      </c>
      <c r="Z51" s="258" t="s">
        <v>68</v>
      </c>
      <c r="AA51" s="258" t="s">
        <v>68</v>
      </c>
      <c r="AB51" s="244"/>
      <c r="AC51" s="248"/>
      <c r="AD51" s="241"/>
    </row>
    <row r="52" spans="2:34" ht="12.75" customHeight="1" thickBot="1" x14ac:dyDescent="0.3">
      <c r="B52" s="237"/>
      <c r="C52" s="157"/>
      <c r="D52" s="151"/>
      <c r="E52" s="150"/>
      <c r="F52" s="152"/>
      <c r="G52" s="158">
        <f t="shared" si="0"/>
        <v>0</v>
      </c>
      <c r="H52" s="156"/>
      <c r="I52" s="154">
        <f t="shared" si="1"/>
        <v>0</v>
      </c>
      <c r="J52" s="156"/>
      <c r="K52" s="154">
        <f t="shared" si="2"/>
        <v>0</v>
      </c>
      <c r="L52" s="156"/>
      <c r="M52" s="154">
        <f>L52*G52</f>
        <v>0</v>
      </c>
      <c r="N52" s="156"/>
      <c r="O52" s="154">
        <f>N52*G52</f>
        <v>0</v>
      </c>
      <c r="P52" s="156"/>
      <c r="Q52" s="154">
        <f t="shared" si="3"/>
        <v>0</v>
      </c>
      <c r="R52" s="156"/>
      <c r="S52" s="154">
        <f t="shared" si="4"/>
        <v>0</v>
      </c>
      <c r="T52" s="156"/>
      <c r="U52" s="154">
        <f t="shared" si="5"/>
        <v>0</v>
      </c>
      <c r="V52" s="156"/>
      <c r="W52" s="154">
        <f t="shared" si="6"/>
        <v>0</v>
      </c>
      <c r="X52" s="185">
        <f>I52+K52+M52+O52+Q52+S52+U52+W52</f>
        <v>0</v>
      </c>
      <c r="Y52" s="258" t="s">
        <v>60</v>
      </c>
      <c r="Z52" s="258" t="s">
        <v>68</v>
      </c>
      <c r="AA52" s="258" t="s">
        <v>68</v>
      </c>
      <c r="AB52" s="244"/>
      <c r="AC52" s="248"/>
      <c r="AD52" s="241"/>
    </row>
    <row r="53" spans="2:34" ht="12.75" customHeight="1" thickBot="1" x14ac:dyDescent="0.3">
      <c r="B53" s="237"/>
      <c r="C53" s="157"/>
      <c r="D53" s="151"/>
      <c r="E53" s="150"/>
      <c r="F53" s="152"/>
      <c r="G53" s="158">
        <f t="shared" si="0"/>
        <v>0</v>
      </c>
      <c r="H53" s="156"/>
      <c r="I53" s="154">
        <f t="shared" si="1"/>
        <v>0</v>
      </c>
      <c r="J53" s="156"/>
      <c r="K53" s="154">
        <f t="shared" si="2"/>
        <v>0</v>
      </c>
      <c r="L53" s="156"/>
      <c r="M53" s="154">
        <f>L53*G53</f>
        <v>0</v>
      </c>
      <c r="N53" s="156"/>
      <c r="O53" s="154">
        <f>N53*G53</f>
        <v>0</v>
      </c>
      <c r="P53" s="156"/>
      <c r="Q53" s="154">
        <f t="shared" si="3"/>
        <v>0</v>
      </c>
      <c r="R53" s="156"/>
      <c r="S53" s="154">
        <f t="shared" si="4"/>
        <v>0</v>
      </c>
      <c r="T53" s="156"/>
      <c r="U53" s="154">
        <f t="shared" si="5"/>
        <v>0</v>
      </c>
      <c r="V53" s="156"/>
      <c r="W53" s="154">
        <f t="shared" si="6"/>
        <v>0</v>
      </c>
      <c r="X53" s="185">
        <f>I53+K53+M53+O53+Q53+S53+U53+W53</f>
        <v>0</v>
      </c>
      <c r="Y53" s="258" t="s">
        <v>60</v>
      </c>
      <c r="Z53" s="258" t="s">
        <v>68</v>
      </c>
      <c r="AA53" s="258" t="s">
        <v>68</v>
      </c>
      <c r="AB53" s="244"/>
      <c r="AC53" s="248"/>
      <c r="AD53" s="241"/>
    </row>
    <row r="54" spans="2:34" ht="12.75" customHeight="1" thickBot="1" x14ac:dyDescent="0.3">
      <c r="B54" s="237"/>
      <c r="C54" s="157"/>
      <c r="D54" s="151"/>
      <c r="E54" s="150"/>
      <c r="F54" s="152"/>
      <c r="G54" s="158">
        <f t="shared" si="0"/>
        <v>0</v>
      </c>
      <c r="H54" s="156"/>
      <c r="I54" s="154">
        <f t="shared" si="1"/>
        <v>0</v>
      </c>
      <c r="J54" s="156"/>
      <c r="K54" s="154">
        <f t="shared" si="2"/>
        <v>0</v>
      </c>
      <c r="L54" s="156"/>
      <c r="M54" s="154">
        <f>L54*G54</f>
        <v>0</v>
      </c>
      <c r="N54" s="156"/>
      <c r="O54" s="154">
        <f>N54*G54</f>
        <v>0</v>
      </c>
      <c r="P54" s="156"/>
      <c r="Q54" s="154">
        <f t="shared" si="3"/>
        <v>0</v>
      </c>
      <c r="R54" s="156"/>
      <c r="S54" s="154">
        <f t="shared" si="4"/>
        <v>0</v>
      </c>
      <c r="T54" s="156"/>
      <c r="U54" s="154">
        <f t="shared" si="5"/>
        <v>0</v>
      </c>
      <c r="V54" s="156"/>
      <c r="W54" s="154">
        <f t="shared" si="6"/>
        <v>0</v>
      </c>
      <c r="X54" s="185">
        <f>I54+K54+M54+O54+Q54+S54+U54+W54</f>
        <v>0</v>
      </c>
      <c r="Y54" s="258" t="s">
        <v>60</v>
      </c>
      <c r="Z54" s="258" t="s">
        <v>68</v>
      </c>
      <c r="AA54" s="258" t="s">
        <v>68</v>
      </c>
      <c r="AB54" s="244"/>
      <c r="AC54" s="248"/>
      <c r="AD54" s="241"/>
    </row>
    <row r="55" spans="2:34" ht="12.75" customHeight="1" thickBot="1" x14ac:dyDescent="0.3">
      <c r="B55" s="237"/>
      <c r="C55" s="157"/>
      <c r="D55" s="151"/>
      <c r="E55" s="150"/>
      <c r="F55" s="152"/>
      <c r="G55" s="158">
        <f t="shared" si="0"/>
        <v>0</v>
      </c>
      <c r="H55" s="156"/>
      <c r="I55" s="154">
        <f t="shared" si="1"/>
        <v>0</v>
      </c>
      <c r="J55" s="156"/>
      <c r="K55" s="154">
        <f t="shared" si="2"/>
        <v>0</v>
      </c>
      <c r="L55" s="156"/>
      <c r="M55" s="154">
        <f>L55*G55</f>
        <v>0</v>
      </c>
      <c r="N55" s="156"/>
      <c r="O55" s="154">
        <f>N55*G55</f>
        <v>0</v>
      </c>
      <c r="P55" s="156"/>
      <c r="Q55" s="154">
        <f t="shared" si="3"/>
        <v>0</v>
      </c>
      <c r="R55" s="156"/>
      <c r="S55" s="154">
        <f t="shared" si="4"/>
        <v>0</v>
      </c>
      <c r="T55" s="156"/>
      <c r="U55" s="154">
        <f t="shared" si="5"/>
        <v>0</v>
      </c>
      <c r="V55" s="156"/>
      <c r="W55" s="154">
        <f t="shared" si="6"/>
        <v>0</v>
      </c>
      <c r="X55" s="185">
        <f>I55+K55+M55+O55+Q55+S55+U55+W55</f>
        <v>0</v>
      </c>
      <c r="Y55" s="258" t="s">
        <v>60</v>
      </c>
      <c r="Z55" s="258" t="s">
        <v>68</v>
      </c>
      <c r="AA55" s="258" t="s">
        <v>68</v>
      </c>
      <c r="AB55" s="244"/>
      <c r="AC55" s="248"/>
      <c r="AD55" s="241"/>
    </row>
    <row r="56" spans="2:34" ht="12.75" customHeight="1" thickBot="1" x14ac:dyDescent="0.3">
      <c r="B56" s="237"/>
      <c r="C56" s="159"/>
      <c r="D56" s="160"/>
      <c r="E56" s="161"/>
      <c r="F56" s="162"/>
      <c r="G56" s="163">
        <f t="shared" si="0"/>
        <v>0</v>
      </c>
      <c r="H56" s="182"/>
      <c r="I56" s="183">
        <f t="shared" si="1"/>
        <v>0</v>
      </c>
      <c r="J56" s="182"/>
      <c r="K56" s="183">
        <f t="shared" si="2"/>
        <v>0</v>
      </c>
      <c r="L56" s="182"/>
      <c r="M56" s="183">
        <f>L56*G56</f>
        <v>0</v>
      </c>
      <c r="N56" s="182"/>
      <c r="O56" s="183">
        <f>N56*G56</f>
        <v>0</v>
      </c>
      <c r="P56" s="182"/>
      <c r="Q56" s="183">
        <f t="shared" si="3"/>
        <v>0</v>
      </c>
      <c r="R56" s="182"/>
      <c r="S56" s="183">
        <f t="shared" si="4"/>
        <v>0</v>
      </c>
      <c r="T56" s="182"/>
      <c r="U56" s="183">
        <f t="shared" si="5"/>
        <v>0</v>
      </c>
      <c r="V56" s="182"/>
      <c r="W56" s="183">
        <f t="shared" si="6"/>
        <v>0</v>
      </c>
      <c r="X56" s="186">
        <f>I56+K56+M56+O56+Q56+S56+U56+W56</f>
        <v>0</v>
      </c>
      <c r="Y56" s="258" t="s">
        <v>60</v>
      </c>
      <c r="Z56" s="258" t="s">
        <v>68</v>
      </c>
      <c r="AA56" s="258" t="s">
        <v>68</v>
      </c>
      <c r="AB56" s="244"/>
      <c r="AC56" s="248"/>
      <c r="AD56" s="241"/>
    </row>
    <row r="57" spans="2:34" ht="13.5" thickBot="1" x14ac:dyDescent="0.3">
      <c r="B57" s="215" t="s">
        <v>31</v>
      </c>
      <c r="C57" s="216"/>
      <c r="D57" s="216"/>
      <c r="E57" s="216"/>
      <c r="F57" s="217"/>
      <c r="G57" s="167">
        <f>ROUNDUP(SUM(G37:G56),0)</f>
        <v>0</v>
      </c>
      <c r="H57" s="168">
        <f t="shared" ref="H57:V57" si="7">SUM(H37:H56)</f>
        <v>0</v>
      </c>
      <c r="I57" s="240">
        <f>ROUNDUP(SUM(I37:I56),0)</f>
        <v>0</v>
      </c>
      <c r="J57" s="169">
        <f t="shared" si="7"/>
        <v>0</v>
      </c>
      <c r="K57" s="240">
        <f>ROUNDUP(SUM(K37:K56),0)</f>
        <v>0</v>
      </c>
      <c r="L57" s="298">
        <f t="shared" si="7"/>
        <v>0</v>
      </c>
      <c r="M57" s="240">
        <f>ROUNDUP(SUM(M37:M56),0)</f>
        <v>0</v>
      </c>
      <c r="N57" s="169">
        <f t="shared" si="7"/>
        <v>0</v>
      </c>
      <c r="O57" s="240">
        <f>ROUNDUP(SUM(O37:O56),0)</f>
        <v>0</v>
      </c>
      <c r="P57" s="169">
        <f t="shared" si="7"/>
        <v>0</v>
      </c>
      <c r="Q57" s="240">
        <f>ROUNDUP(SUM(Q37:Q56),0)</f>
        <v>0</v>
      </c>
      <c r="R57" s="169">
        <f t="shared" si="7"/>
        <v>0</v>
      </c>
      <c r="S57" s="240">
        <f>ROUNDUP(SUM(S37:S56),0)</f>
        <v>0</v>
      </c>
      <c r="T57" s="169">
        <f t="shared" si="7"/>
        <v>0</v>
      </c>
      <c r="U57" s="240">
        <f>ROUNDUP(SUM(U37:U56),0)</f>
        <v>0</v>
      </c>
      <c r="V57" s="298">
        <f t="shared" si="7"/>
        <v>0</v>
      </c>
      <c r="W57" s="240">
        <f>ROUNDUP(SUM(W37:W56),0)</f>
        <v>0</v>
      </c>
      <c r="X57" s="187">
        <f>ROUNDUP(SUM(X37:X56),0)</f>
        <v>0</v>
      </c>
      <c r="Y57" s="141"/>
      <c r="Z57" s="141"/>
      <c r="AA57" s="141"/>
      <c r="AB57" s="245"/>
      <c r="AC57" s="249"/>
      <c r="AD57" s="242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08" t="s">
        <v>86</v>
      </c>
      <c r="C60" s="206" t="s">
        <v>21</v>
      </c>
      <c r="D60" s="206"/>
      <c r="E60" s="299" t="s">
        <v>22</v>
      </c>
      <c r="F60" s="299"/>
      <c r="G60" s="299"/>
      <c r="H60" s="300" t="s">
        <v>23</v>
      </c>
      <c r="I60" s="300"/>
      <c r="J60" s="300"/>
      <c r="K60" s="301" t="s">
        <v>24</v>
      </c>
      <c r="L60" s="302"/>
      <c r="M60" s="300"/>
      <c r="N60" s="301" t="s">
        <v>25</v>
      </c>
      <c r="O60" s="302"/>
      <c r="P60" s="300"/>
      <c r="Q60" s="299" t="s">
        <v>26</v>
      </c>
      <c r="R60" s="299"/>
      <c r="S60" s="299"/>
      <c r="T60" s="299" t="s">
        <v>27</v>
      </c>
      <c r="U60" s="299"/>
      <c r="V60" s="299"/>
      <c r="W60" s="299" t="s">
        <v>28</v>
      </c>
      <c r="X60" s="299"/>
      <c r="Y60" s="299"/>
      <c r="Z60" s="299" t="s">
        <v>29</v>
      </c>
      <c r="AA60" s="299"/>
      <c r="AB60" s="299"/>
      <c r="AC60" s="204" t="s">
        <v>16</v>
      </c>
      <c r="AD60" s="295" t="s">
        <v>116</v>
      </c>
      <c r="AE60" s="297" t="s">
        <v>117</v>
      </c>
      <c r="AF60" s="297" t="s">
        <v>118</v>
      </c>
      <c r="AG60" s="259" t="s">
        <v>92</v>
      </c>
      <c r="AH60" s="204" t="s">
        <v>59</v>
      </c>
    </row>
    <row r="61" spans="2:34" ht="24" customHeight="1" thickBot="1" x14ac:dyDescent="0.3">
      <c r="B61" s="209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04"/>
      <c r="AD61" s="296"/>
      <c r="AE61" s="260"/>
      <c r="AF61" s="260"/>
      <c r="AG61" s="261"/>
      <c r="AH61" s="205"/>
    </row>
    <row r="62" spans="2:34" ht="12.75" customHeight="1" thickBot="1" x14ac:dyDescent="0.3">
      <c r="B62" s="209"/>
      <c r="C62" s="123"/>
      <c r="D62" s="126"/>
      <c r="E62" s="129"/>
      <c r="F62" s="132"/>
      <c r="G62" s="102">
        <f t="shared" ref="G62:G81" si="8">E62*F62</f>
        <v>0</v>
      </c>
      <c r="H62" s="129"/>
      <c r="I62" s="132"/>
      <c r="J62" s="102">
        <f t="shared" ref="J62:J81" si="9">H62*I62</f>
        <v>0</v>
      </c>
      <c r="K62" s="129"/>
      <c r="L62" s="132"/>
      <c r="M62" s="102">
        <f>K62*L62</f>
        <v>0</v>
      </c>
      <c r="N62" s="129"/>
      <c r="O62" s="132"/>
      <c r="P62" s="102">
        <f>N62*O62</f>
        <v>0</v>
      </c>
      <c r="Q62" s="129"/>
      <c r="R62" s="132"/>
      <c r="S62" s="102">
        <f t="shared" ref="S62:S81" si="10">Q62*R62</f>
        <v>0</v>
      </c>
      <c r="T62" s="129"/>
      <c r="U62" s="132"/>
      <c r="V62" s="102">
        <f t="shared" ref="V62:V81" si="11">T62*U62</f>
        <v>0</v>
      </c>
      <c r="W62" s="129"/>
      <c r="X62" s="132"/>
      <c r="Y62" s="102">
        <f t="shared" ref="Y62:Y81" si="12">W62*X62</f>
        <v>0</v>
      </c>
      <c r="Z62" s="129"/>
      <c r="AA62" s="132"/>
      <c r="AB62" s="102">
        <f t="shared" ref="AB62:AB81" si="13">Z62*AA62</f>
        <v>0</v>
      </c>
      <c r="AC62" s="103">
        <f>AB62+Y62+V62+S62+P62+M62+J62+G62</f>
        <v>0</v>
      </c>
      <c r="AD62" s="139" t="s">
        <v>60</v>
      </c>
      <c r="AE62" s="139" t="s">
        <v>68</v>
      </c>
      <c r="AF62" s="258" t="s">
        <v>68</v>
      </c>
      <c r="AG62" s="243"/>
      <c r="AH62" s="135"/>
    </row>
    <row r="63" spans="2:34" ht="12.75" customHeight="1" thickBot="1" x14ac:dyDescent="0.3">
      <c r="B63" s="209"/>
      <c r="C63" s="124"/>
      <c r="D63" s="127"/>
      <c r="E63" s="130"/>
      <c r="F63" s="133"/>
      <c r="G63" s="104">
        <f t="shared" si="8"/>
        <v>0</v>
      </c>
      <c r="H63" s="130"/>
      <c r="I63" s="133"/>
      <c r="J63" s="104">
        <f t="shared" si="9"/>
        <v>0</v>
      </c>
      <c r="K63" s="130"/>
      <c r="L63" s="133"/>
      <c r="M63" s="104">
        <f>K63*L63</f>
        <v>0</v>
      </c>
      <c r="N63" s="130"/>
      <c r="O63" s="133"/>
      <c r="P63" s="104">
        <f>N63*O63</f>
        <v>0</v>
      </c>
      <c r="Q63" s="130"/>
      <c r="R63" s="133"/>
      <c r="S63" s="104">
        <f t="shared" si="10"/>
        <v>0</v>
      </c>
      <c r="T63" s="130"/>
      <c r="U63" s="133"/>
      <c r="V63" s="104">
        <f t="shared" si="11"/>
        <v>0</v>
      </c>
      <c r="W63" s="130"/>
      <c r="X63" s="133"/>
      <c r="Y63" s="104">
        <f t="shared" si="12"/>
        <v>0</v>
      </c>
      <c r="Z63" s="130"/>
      <c r="AA63" s="133"/>
      <c r="AB63" s="104">
        <f t="shared" si="13"/>
        <v>0</v>
      </c>
      <c r="AC63" s="105">
        <f>AB63+Y63+V63+S63+P63+M63+J63+G63</f>
        <v>0</v>
      </c>
      <c r="AD63" s="140" t="s">
        <v>60</v>
      </c>
      <c r="AE63" s="140" t="s">
        <v>68</v>
      </c>
      <c r="AF63" s="258" t="s">
        <v>68</v>
      </c>
      <c r="AG63" s="244"/>
      <c r="AH63" s="136"/>
    </row>
    <row r="64" spans="2:34" ht="12.75" customHeight="1" thickBot="1" x14ac:dyDescent="0.3">
      <c r="B64" s="209"/>
      <c r="C64" s="124"/>
      <c r="D64" s="127"/>
      <c r="E64" s="130"/>
      <c r="F64" s="133"/>
      <c r="G64" s="104">
        <f t="shared" si="8"/>
        <v>0</v>
      </c>
      <c r="H64" s="130"/>
      <c r="I64" s="133"/>
      <c r="J64" s="104">
        <f t="shared" si="9"/>
        <v>0</v>
      </c>
      <c r="K64" s="130"/>
      <c r="L64" s="133"/>
      <c r="M64" s="104">
        <f>K64*L64</f>
        <v>0</v>
      </c>
      <c r="N64" s="130"/>
      <c r="O64" s="133"/>
      <c r="P64" s="104">
        <f>N64*O64</f>
        <v>0</v>
      </c>
      <c r="Q64" s="130"/>
      <c r="R64" s="133"/>
      <c r="S64" s="104">
        <f t="shared" si="10"/>
        <v>0</v>
      </c>
      <c r="T64" s="130"/>
      <c r="U64" s="133"/>
      <c r="V64" s="104">
        <f t="shared" si="11"/>
        <v>0</v>
      </c>
      <c r="W64" s="130"/>
      <c r="X64" s="133"/>
      <c r="Y64" s="104">
        <f t="shared" si="12"/>
        <v>0</v>
      </c>
      <c r="Z64" s="130"/>
      <c r="AA64" s="133"/>
      <c r="AB64" s="104">
        <f t="shared" si="13"/>
        <v>0</v>
      </c>
      <c r="AC64" s="105">
        <f>AB64+Y64+V64+S64+P64+M64+J64+G64</f>
        <v>0</v>
      </c>
      <c r="AD64" s="140" t="s">
        <v>60</v>
      </c>
      <c r="AE64" s="140" t="s">
        <v>68</v>
      </c>
      <c r="AF64" s="258" t="s">
        <v>68</v>
      </c>
      <c r="AG64" s="244"/>
      <c r="AH64" s="136"/>
    </row>
    <row r="65" spans="2:34" ht="12.75" customHeight="1" thickBot="1" x14ac:dyDescent="0.3">
      <c r="B65" s="209"/>
      <c r="C65" s="124"/>
      <c r="D65" s="127"/>
      <c r="E65" s="130"/>
      <c r="F65" s="133"/>
      <c r="G65" s="104">
        <f t="shared" si="8"/>
        <v>0</v>
      </c>
      <c r="H65" s="130"/>
      <c r="I65" s="133"/>
      <c r="J65" s="104">
        <f t="shared" si="9"/>
        <v>0</v>
      </c>
      <c r="K65" s="130"/>
      <c r="L65" s="133"/>
      <c r="M65" s="104">
        <f>K65*L65</f>
        <v>0</v>
      </c>
      <c r="N65" s="130"/>
      <c r="O65" s="133"/>
      <c r="P65" s="104">
        <f>N65*O65</f>
        <v>0</v>
      </c>
      <c r="Q65" s="130"/>
      <c r="R65" s="133"/>
      <c r="S65" s="104">
        <f t="shared" si="10"/>
        <v>0</v>
      </c>
      <c r="T65" s="130"/>
      <c r="U65" s="133"/>
      <c r="V65" s="104">
        <f t="shared" si="11"/>
        <v>0</v>
      </c>
      <c r="W65" s="130"/>
      <c r="X65" s="133"/>
      <c r="Y65" s="104">
        <f t="shared" si="12"/>
        <v>0</v>
      </c>
      <c r="Z65" s="130"/>
      <c r="AA65" s="133"/>
      <c r="AB65" s="104">
        <f t="shared" si="13"/>
        <v>0</v>
      </c>
      <c r="AC65" s="105">
        <f>AB65+Y65+V65+S65+P65+M65+J65+G65</f>
        <v>0</v>
      </c>
      <c r="AD65" s="140" t="s">
        <v>60</v>
      </c>
      <c r="AE65" s="140" t="s">
        <v>68</v>
      </c>
      <c r="AF65" s="258" t="s">
        <v>68</v>
      </c>
      <c r="AG65" s="244"/>
      <c r="AH65" s="136"/>
    </row>
    <row r="66" spans="2:34" ht="12.75" customHeight="1" thickBot="1" x14ac:dyDescent="0.3">
      <c r="B66" s="209"/>
      <c r="C66" s="124"/>
      <c r="D66" s="127"/>
      <c r="E66" s="130"/>
      <c r="F66" s="133"/>
      <c r="G66" s="104">
        <f t="shared" si="8"/>
        <v>0</v>
      </c>
      <c r="H66" s="130"/>
      <c r="I66" s="133"/>
      <c r="J66" s="104">
        <f t="shared" si="9"/>
        <v>0</v>
      </c>
      <c r="K66" s="130"/>
      <c r="L66" s="133"/>
      <c r="M66" s="104">
        <f>K66*L66</f>
        <v>0</v>
      </c>
      <c r="N66" s="130"/>
      <c r="O66" s="133"/>
      <c r="P66" s="104">
        <f>N66*O66</f>
        <v>0</v>
      </c>
      <c r="Q66" s="130"/>
      <c r="R66" s="133"/>
      <c r="S66" s="104">
        <f t="shared" si="10"/>
        <v>0</v>
      </c>
      <c r="T66" s="130"/>
      <c r="U66" s="133"/>
      <c r="V66" s="104">
        <f t="shared" si="11"/>
        <v>0</v>
      </c>
      <c r="W66" s="130"/>
      <c r="X66" s="133"/>
      <c r="Y66" s="104">
        <f t="shared" si="12"/>
        <v>0</v>
      </c>
      <c r="Z66" s="130"/>
      <c r="AA66" s="133"/>
      <c r="AB66" s="104">
        <f t="shared" si="13"/>
        <v>0</v>
      </c>
      <c r="AC66" s="105">
        <f>AB66+Y66+V66+S66+P66+M66+J66+G66</f>
        <v>0</v>
      </c>
      <c r="AD66" s="140" t="s">
        <v>60</v>
      </c>
      <c r="AE66" s="140" t="s">
        <v>68</v>
      </c>
      <c r="AF66" s="258" t="s">
        <v>68</v>
      </c>
      <c r="AG66" s="244"/>
      <c r="AH66" s="136"/>
    </row>
    <row r="67" spans="2:34" ht="12.75" customHeight="1" thickBot="1" x14ac:dyDescent="0.3">
      <c r="B67" s="209"/>
      <c r="C67" s="124"/>
      <c r="D67" s="127"/>
      <c r="E67" s="130"/>
      <c r="F67" s="133"/>
      <c r="G67" s="104">
        <f t="shared" si="8"/>
        <v>0</v>
      </c>
      <c r="H67" s="130"/>
      <c r="I67" s="133"/>
      <c r="J67" s="104">
        <f t="shared" si="9"/>
        <v>0</v>
      </c>
      <c r="K67" s="130"/>
      <c r="L67" s="133"/>
      <c r="M67" s="104">
        <f>K67*L67</f>
        <v>0</v>
      </c>
      <c r="N67" s="130"/>
      <c r="O67" s="133"/>
      <c r="P67" s="104">
        <f>N67*O67</f>
        <v>0</v>
      </c>
      <c r="Q67" s="130"/>
      <c r="R67" s="133"/>
      <c r="S67" s="104">
        <f t="shared" si="10"/>
        <v>0</v>
      </c>
      <c r="T67" s="130"/>
      <c r="U67" s="133"/>
      <c r="V67" s="104">
        <f t="shared" si="11"/>
        <v>0</v>
      </c>
      <c r="W67" s="130"/>
      <c r="X67" s="133"/>
      <c r="Y67" s="104">
        <f t="shared" si="12"/>
        <v>0</v>
      </c>
      <c r="Z67" s="130"/>
      <c r="AA67" s="133"/>
      <c r="AB67" s="104">
        <f t="shared" si="13"/>
        <v>0</v>
      </c>
      <c r="AC67" s="105">
        <f>AB67+Y67+V67+S67+P67+M67+J67+G67</f>
        <v>0</v>
      </c>
      <c r="AD67" s="140" t="s">
        <v>60</v>
      </c>
      <c r="AE67" s="140" t="s">
        <v>68</v>
      </c>
      <c r="AF67" s="258" t="s">
        <v>68</v>
      </c>
      <c r="AG67" s="244"/>
      <c r="AH67" s="136"/>
    </row>
    <row r="68" spans="2:34" ht="12.75" customHeight="1" thickBot="1" x14ac:dyDescent="0.3">
      <c r="B68" s="209"/>
      <c r="C68" s="124"/>
      <c r="D68" s="127"/>
      <c r="E68" s="130"/>
      <c r="F68" s="133"/>
      <c r="G68" s="104">
        <f t="shared" si="8"/>
        <v>0</v>
      </c>
      <c r="H68" s="130"/>
      <c r="I68" s="133"/>
      <c r="J68" s="104">
        <f t="shared" si="9"/>
        <v>0</v>
      </c>
      <c r="K68" s="130"/>
      <c r="L68" s="133"/>
      <c r="M68" s="104">
        <f>K68*L68</f>
        <v>0</v>
      </c>
      <c r="N68" s="130"/>
      <c r="O68" s="133"/>
      <c r="P68" s="104">
        <f>N68*O68</f>
        <v>0</v>
      </c>
      <c r="Q68" s="130"/>
      <c r="R68" s="133"/>
      <c r="S68" s="104">
        <f t="shared" si="10"/>
        <v>0</v>
      </c>
      <c r="T68" s="130"/>
      <c r="U68" s="133"/>
      <c r="V68" s="104">
        <f t="shared" si="11"/>
        <v>0</v>
      </c>
      <c r="W68" s="130"/>
      <c r="X68" s="133"/>
      <c r="Y68" s="104">
        <f t="shared" si="12"/>
        <v>0</v>
      </c>
      <c r="Z68" s="130"/>
      <c r="AA68" s="133"/>
      <c r="AB68" s="104">
        <f t="shared" si="13"/>
        <v>0</v>
      </c>
      <c r="AC68" s="105">
        <f>AB68+Y68+V68+S68+P68+M68+J68+G68</f>
        <v>0</v>
      </c>
      <c r="AD68" s="140" t="s">
        <v>60</v>
      </c>
      <c r="AE68" s="140" t="s">
        <v>68</v>
      </c>
      <c r="AF68" s="258" t="s">
        <v>68</v>
      </c>
      <c r="AG68" s="244"/>
      <c r="AH68" s="136"/>
    </row>
    <row r="69" spans="2:34" ht="12.75" customHeight="1" thickBot="1" x14ac:dyDescent="0.3">
      <c r="B69" s="209"/>
      <c r="C69" s="124"/>
      <c r="D69" s="127"/>
      <c r="E69" s="130"/>
      <c r="F69" s="133"/>
      <c r="G69" s="104">
        <f t="shared" si="8"/>
        <v>0</v>
      </c>
      <c r="H69" s="130"/>
      <c r="I69" s="133"/>
      <c r="J69" s="104">
        <f t="shared" si="9"/>
        <v>0</v>
      </c>
      <c r="K69" s="130"/>
      <c r="L69" s="133"/>
      <c r="M69" s="104">
        <f>K69*L69</f>
        <v>0</v>
      </c>
      <c r="N69" s="130"/>
      <c r="O69" s="133"/>
      <c r="P69" s="104">
        <f>N69*O69</f>
        <v>0</v>
      </c>
      <c r="Q69" s="130"/>
      <c r="R69" s="133"/>
      <c r="S69" s="104">
        <f t="shared" si="10"/>
        <v>0</v>
      </c>
      <c r="T69" s="130"/>
      <c r="U69" s="133"/>
      <c r="V69" s="104">
        <f t="shared" si="11"/>
        <v>0</v>
      </c>
      <c r="W69" s="130"/>
      <c r="X69" s="133"/>
      <c r="Y69" s="104">
        <f t="shared" si="12"/>
        <v>0</v>
      </c>
      <c r="Z69" s="130"/>
      <c r="AA69" s="133"/>
      <c r="AB69" s="104">
        <f t="shared" si="13"/>
        <v>0</v>
      </c>
      <c r="AC69" s="105">
        <f>AB69+Y69+V69+S69+P69+M69+J69+G69</f>
        <v>0</v>
      </c>
      <c r="AD69" s="140" t="s">
        <v>60</v>
      </c>
      <c r="AE69" s="140" t="s">
        <v>68</v>
      </c>
      <c r="AF69" s="258" t="s">
        <v>68</v>
      </c>
      <c r="AG69" s="244"/>
      <c r="AH69" s="136"/>
    </row>
    <row r="70" spans="2:34" ht="12.75" customHeight="1" thickBot="1" x14ac:dyDescent="0.3">
      <c r="B70" s="209"/>
      <c r="C70" s="124"/>
      <c r="D70" s="127"/>
      <c r="E70" s="130"/>
      <c r="F70" s="133"/>
      <c r="G70" s="104">
        <f t="shared" si="8"/>
        <v>0</v>
      </c>
      <c r="H70" s="130"/>
      <c r="I70" s="133"/>
      <c r="J70" s="104">
        <f t="shared" si="9"/>
        <v>0</v>
      </c>
      <c r="K70" s="130"/>
      <c r="L70" s="133"/>
      <c r="M70" s="104">
        <f>K70*L70</f>
        <v>0</v>
      </c>
      <c r="N70" s="130"/>
      <c r="O70" s="133"/>
      <c r="P70" s="104">
        <f>N70*O70</f>
        <v>0</v>
      </c>
      <c r="Q70" s="130"/>
      <c r="R70" s="133"/>
      <c r="S70" s="104">
        <f t="shared" si="10"/>
        <v>0</v>
      </c>
      <c r="T70" s="130"/>
      <c r="U70" s="133"/>
      <c r="V70" s="104">
        <f t="shared" si="11"/>
        <v>0</v>
      </c>
      <c r="W70" s="130"/>
      <c r="X70" s="133"/>
      <c r="Y70" s="104">
        <f t="shared" si="12"/>
        <v>0</v>
      </c>
      <c r="Z70" s="130"/>
      <c r="AA70" s="133"/>
      <c r="AB70" s="104">
        <f t="shared" si="13"/>
        <v>0</v>
      </c>
      <c r="AC70" s="105">
        <f>AB70+Y70+V70+S70+P70+M70+J70+G70</f>
        <v>0</v>
      </c>
      <c r="AD70" s="140" t="s">
        <v>60</v>
      </c>
      <c r="AE70" s="140" t="s">
        <v>68</v>
      </c>
      <c r="AF70" s="258" t="s">
        <v>68</v>
      </c>
      <c r="AG70" s="244"/>
      <c r="AH70" s="136"/>
    </row>
    <row r="71" spans="2:34" ht="12.75" customHeight="1" thickBot="1" x14ac:dyDescent="0.3">
      <c r="B71" s="209"/>
      <c r="C71" s="124"/>
      <c r="D71" s="127"/>
      <c r="E71" s="130"/>
      <c r="F71" s="133"/>
      <c r="G71" s="104">
        <f t="shared" si="8"/>
        <v>0</v>
      </c>
      <c r="H71" s="130"/>
      <c r="I71" s="133"/>
      <c r="J71" s="104">
        <f t="shared" si="9"/>
        <v>0</v>
      </c>
      <c r="K71" s="130"/>
      <c r="L71" s="133"/>
      <c r="M71" s="104">
        <f>K71*L71</f>
        <v>0</v>
      </c>
      <c r="N71" s="130"/>
      <c r="O71" s="133"/>
      <c r="P71" s="104">
        <f>N71*O71</f>
        <v>0</v>
      </c>
      <c r="Q71" s="130"/>
      <c r="R71" s="133"/>
      <c r="S71" s="104">
        <f t="shared" si="10"/>
        <v>0</v>
      </c>
      <c r="T71" s="130"/>
      <c r="U71" s="133"/>
      <c r="V71" s="104">
        <f t="shared" si="11"/>
        <v>0</v>
      </c>
      <c r="W71" s="130"/>
      <c r="X71" s="133"/>
      <c r="Y71" s="104">
        <f t="shared" si="12"/>
        <v>0</v>
      </c>
      <c r="Z71" s="130"/>
      <c r="AA71" s="133"/>
      <c r="AB71" s="104">
        <f t="shared" si="13"/>
        <v>0</v>
      </c>
      <c r="AC71" s="105">
        <f>AB71+Y71+V71+S71+P71+M71+J71+G71</f>
        <v>0</v>
      </c>
      <c r="AD71" s="140" t="s">
        <v>60</v>
      </c>
      <c r="AE71" s="140" t="s">
        <v>68</v>
      </c>
      <c r="AF71" s="258" t="s">
        <v>68</v>
      </c>
      <c r="AG71" s="244"/>
      <c r="AH71" s="136"/>
    </row>
    <row r="72" spans="2:34" ht="12.75" customHeight="1" thickBot="1" x14ac:dyDescent="0.3">
      <c r="B72" s="209"/>
      <c r="C72" s="124"/>
      <c r="D72" s="127"/>
      <c r="E72" s="130"/>
      <c r="F72" s="133"/>
      <c r="G72" s="104">
        <f t="shared" si="8"/>
        <v>0</v>
      </c>
      <c r="H72" s="130"/>
      <c r="I72" s="133"/>
      <c r="J72" s="104">
        <f t="shared" si="9"/>
        <v>0</v>
      </c>
      <c r="K72" s="130"/>
      <c r="L72" s="133"/>
      <c r="M72" s="104">
        <f>K72*L72</f>
        <v>0</v>
      </c>
      <c r="N72" s="130"/>
      <c r="O72" s="133"/>
      <c r="P72" s="104">
        <f>N72*O72</f>
        <v>0</v>
      </c>
      <c r="Q72" s="130"/>
      <c r="R72" s="133"/>
      <c r="S72" s="104">
        <f t="shared" si="10"/>
        <v>0</v>
      </c>
      <c r="T72" s="130"/>
      <c r="U72" s="133"/>
      <c r="V72" s="104">
        <f t="shared" si="11"/>
        <v>0</v>
      </c>
      <c r="W72" s="130"/>
      <c r="X72" s="133"/>
      <c r="Y72" s="104">
        <f t="shared" si="12"/>
        <v>0</v>
      </c>
      <c r="Z72" s="130"/>
      <c r="AA72" s="133"/>
      <c r="AB72" s="104">
        <f t="shared" si="13"/>
        <v>0</v>
      </c>
      <c r="AC72" s="105">
        <f>AB72+Y72+V72+S72+P72+M72+J72+G72</f>
        <v>0</v>
      </c>
      <c r="AD72" s="140" t="s">
        <v>60</v>
      </c>
      <c r="AE72" s="140" t="s">
        <v>68</v>
      </c>
      <c r="AF72" s="258" t="s">
        <v>68</v>
      </c>
      <c r="AG72" s="244"/>
      <c r="AH72" s="136"/>
    </row>
    <row r="73" spans="2:34" ht="12.75" customHeight="1" thickBot="1" x14ac:dyDescent="0.3">
      <c r="B73" s="209"/>
      <c r="C73" s="124"/>
      <c r="D73" s="127"/>
      <c r="E73" s="130"/>
      <c r="F73" s="133"/>
      <c r="G73" s="104">
        <f t="shared" si="8"/>
        <v>0</v>
      </c>
      <c r="H73" s="130"/>
      <c r="I73" s="133"/>
      <c r="J73" s="104">
        <f t="shared" si="9"/>
        <v>0</v>
      </c>
      <c r="K73" s="130"/>
      <c r="L73" s="133"/>
      <c r="M73" s="104">
        <f>K73*L73</f>
        <v>0</v>
      </c>
      <c r="N73" s="130"/>
      <c r="O73" s="133"/>
      <c r="P73" s="104">
        <f>N73*O73</f>
        <v>0</v>
      </c>
      <c r="Q73" s="130"/>
      <c r="R73" s="133"/>
      <c r="S73" s="104">
        <f t="shared" si="10"/>
        <v>0</v>
      </c>
      <c r="T73" s="130"/>
      <c r="U73" s="133"/>
      <c r="V73" s="104">
        <f t="shared" si="11"/>
        <v>0</v>
      </c>
      <c r="W73" s="130"/>
      <c r="X73" s="133"/>
      <c r="Y73" s="104">
        <f t="shared" si="12"/>
        <v>0</v>
      </c>
      <c r="Z73" s="130"/>
      <c r="AA73" s="133"/>
      <c r="AB73" s="104">
        <f t="shared" si="13"/>
        <v>0</v>
      </c>
      <c r="AC73" s="105">
        <f>AB73+Y73+V73+S73+P73+M73+J73+G73</f>
        <v>0</v>
      </c>
      <c r="AD73" s="140" t="s">
        <v>60</v>
      </c>
      <c r="AE73" s="140" t="s">
        <v>68</v>
      </c>
      <c r="AF73" s="258" t="s">
        <v>68</v>
      </c>
      <c r="AG73" s="244"/>
      <c r="AH73" s="136"/>
    </row>
    <row r="74" spans="2:34" ht="12.75" customHeight="1" thickBot="1" x14ac:dyDescent="0.3">
      <c r="B74" s="209"/>
      <c r="C74" s="124"/>
      <c r="D74" s="127"/>
      <c r="E74" s="130"/>
      <c r="F74" s="133"/>
      <c r="G74" s="104">
        <f t="shared" si="8"/>
        <v>0</v>
      </c>
      <c r="H74" s="130"/>
      <c r="I74" s="133"/>
      <c r="J74" s="104">
        <f t="shared" si="9"/>
        <v>0</v>
      </c>
      <c r="K74" s="130"/>
      <c r="L74" s="133"/>
      <c r="M74" s="104">
        <f>K74*L74</f>
        <v>0</v>
      </c>
      <c r="N74" s="130"/>
      <c r="O74" s="133"/>
      <c r="P74" s="104">
        <f>N74*O74</f>
        <v>0</v>
      </c>
      <c r="Q74" s="130"/>
      <c r="R74" s="133"/>
      <c r="S74" s="104">
        <f t="shared" si="10"/>
        <v>0</v>
      </c>
      <c r="T74" s="130"/>
      <c r="U74" s="133"/>
      <c r="V74" s="104">
        <f t="shared" si="11"/>
        <v>0</v>
      </c>
      <c r="W74" s="130"/>
      <c r="X74" s="133"/>
      <c r="Y74" s="104">
        <f t="shared" si="12"/>
        <v>0</v>
      </c>
      <c r="Z74" s="130"/>
      <c r="AA74" s="133"/>
      <c r="AB74" s="104">
        <f t="shared" si="13"/>
        <v>0</v>
      </c>
      <c r="AC74" s="105">
        <f>AB74+Y74+V74+S74+P74+M74+J74+G74</f>
        <v>0</v>
      </c>
      <c r="AD74" s="140" t="s">
        <v>60</v>
      </c>
      <c r="AE74" s="140" t="s">
        <v>68</v>
      </c>
      <c r="AF74" s="258" t="s">
        <v>68</v>
      </c>
      <c r="AG74" s="244"/>
      <c r="AH74" s="136"/>
    </row>
    <row r="75" spans="2:34" ht="12.75" customHeight="1" thickBot="1" x14ac:dyDescent="0.3">
      <c r="B75" s="209"/>
      <c r="C75" s="124"/>
      <c r="D75" s="127"/>
      <c r="E75" s="130"/>
      <c r="F75" s="133"/>
      <c r="G75" s="104">
        <f t="shared" si="8"/>
        <v>0</v>
      </c>
      <c r="H75" s="130"/>
      <c r="I75" s="133"/>
      <c r="J75" s="104">
        <f t="shared" si="9"/>
        <v>0</v>
      </c>
      <c r="K75" s="130"/>
      <c r="L75" s="133"/>
      <c r="M75" s="104">
        <f>K75*L75</f>
        <v>0</v>
      </c>
      <c r="N75" s="130"/>
      <c r="O75" s="133"/>
      <c r="P75" s="104">
        <f>N75*O75</f>
        <v>0</v>
      </c>
      <c r="Q75" s="130"/>
      <c r="R75" s="133"/>
      <c r="S75" s="104">
        <f t="shared" si="10"/>
        <v>0</v>
      </c>
      <c r="T75" s="130"/>
      <c r="U75" s="133"/>
      <c r="V75" s="104">
        <f t="shared" si="11"/>
        <v>0</v>
      </c>
      <c r="W75" s="130"/>
      <c r="X75" s="133"/>
      <c r="Y75" s="104">
        <f t="shared" si="12"/>
        <v>0</v>
      </c>
      <c r="Z75" s="130"/>
      <c r="AA75" s="133"/>
      <c r="AB75" s="104">
        <f t="shared" si="13"/>
        <v>0</v>
      </c>
      <c r="AC75" s="105">
        <f>AB75+Y75+V75+S75+P75+M75+J75+G75</f>
        <v>0</v>
      </c>
      <c r="AD75" s="140" t="s">
        <v>60</v>
      </c>
      <c r="AE75" s="140" t="s">
        <v>68</v>
      </c>
      <c r="AF75" s="258" t="s">
        <v>68</v>
      </c>
      <c r="AG75" s="244"/>
      <c r="AH75" s="136"/>
    </row>
    <row r="76" spans="2:34" ht="12.75" customHeight="1" thickBot="1" x14ac:dyDescent="0.3">
      <c r="B76" s="209"/>
      <c r="C76" s="124"/>
      <c r="D76" s="127"/>
      <c r="E76" s="130"/>
      <c r="F76" s="133"/>
      <c r="G76" s="104">
        <f t="shared" si="8"/>
        <v>0</v>
      </c>
      <c r="H76" s="130"/>
      <c r="I76" s="133"/>
      <c r="J76" s="104">
        <f t="shared" si="9"/>
        <v>0</v>
      </c>
      <c r="K76" s="130"/>
      <c r="L76" s="133"/>
      <c r="M76" s="104">
        <f>K76*L76</f>
        <v>0</v>
      </c>
      <c r="N76" s="130"/>
      <c r="O76" s="133"/>
      <c r="P76" s="104">
        <f>N76*O76</f>
        <v>0</v>
      </c>
      <c r="Q76" s="130"/>
      <c r="R76" s="133"/>
      <c r="S76" s="104">
        <f t="shared" si="10"/>
        <v>0</v>
      </c>
      <c r="T76" s="130"/>
      <c r="U76" s="133"/>
      <c r="V76" s="104">
        <f t="shared" si="11"/>
        <v>0</v>
      </c>
      <c r="W76" s="130"/>
      <c r="X76" s="133"/>
      <c r="Y76" s="104">
        <f t="shared" si="12"/>
        <v>0</v>
      </c>
      <c r="Z76" s="130"/>
      <c r="AA76" s="133"/>
      <c r="AB76" s="104">
        <f t="shared" si="13"/>
        <v>0</v>
      </c>
      <c r="AC76" s="105">
        <f>AB76+Y76+V76+S76+P76+M76+J76+G76</f>
        <v>0</v>
      </c>
      <c r="AD76" s="140" t="s">
        <v>60</v>
      </c>
      <c r="AE76" s="140" t="s">
        <v>68</v>
      </c>
      <c r="AF76" s="258" t="s">
        <v>68</v>
      </c>
      <c r="AG76" s="244"/>
      <c r="AH76" s="136"/>
    </row>
    <row r="77" spans="2:34" ht="12.75" customHeight="1" thickBot="1" x14ac:dyDescent="0.3">
      <c r="B77" s="209"/>
      <c r="C77" s="124"/>
      <c r="D77" s="127"/>
      <c r="E77" s="130"/>
      <c r="F77" s="133"/>
      <c r="G77" s="104">
        <f t="shared" si="8"/>
        <v>0</v>
      </c>
      <c r="H77" s="130"/>
      <c r="I77" s="133"/>
      <c r="J77" s="104">
        <f t="shared" si="9"/>
        <v>0</v>
      </c>
      <c r="K77" s="130"/>
      <c r="L77" s="133"/>
      <c r="M77" s="104">
        <f>K77*L77</f>
        <v>0</v>
      </c>
      <c r="N77" s="130"/>
      <c r="O77" s="133"/>
      <c r="P77" s="104">
        <f>N77*O77</f>
        <v>0</v>
      </c>
      <c r="Q77" s="130"/>
      <c r="R77" s="133"/>
      <c r="S77" s="104">
        <f t="shared" si="10"/>
        <v>0</v>
      </c>
      <c r="T77" s="130"/>
      <c r="U77" s="133"/>
      <c r="V77" s="104">
        <f t="shared" si="11"/>
        <v>0</v>
      </c>
      <c r="W77" s="130"/>
      <c r="X77" s="133"/>
      <c r="Y77" s="104">
        <f t="shared" si="12"/>
        <v>0</v>
      </c>
      <c r="Z77" s="130"/>
      <c r="AA77" s="133"/>
      <c r="AB77" s="104">
        <f t="shared" si="13"/>
        <v>0</v>
      </c>
      <c r="AC77" s="105">
        <f>AB77+Y77+V77+S77+P77+M77+J77+G77</f>
        <v>0</v>
      </c>
      <c r="AD77" s="140" t="s">
        <v>60</v>
      </c>
      <c r="AE77" s="140" t="s">
        <v>68</v>
      </c>
      <c r="AF77" s="258" t="s">
        <v>68</v>
      </c>
      <c r="AG77" s="244"/>
      <c r="AH77" s="136"/>
    </row>
    <row r="78" spans="2:34" ht="12.75" customHeight="1" thickBot="1" x14ac:dyDescent="0.3">
      <c r="B78" s="209"/>
      <c r="C78" s="124"/>
      <c r="D78" s="127"/>
      <c r="E78" s="130"/>
      <c r="F78" s="133"/>
      <c r="G78" s="104">
        <f t="shared" si="8"/>
        <v>0</v>
      </c>
      <c r="H78" s="130"/>
      <c r="I78" s="133"/>
      <c r="J78" s="104">
        <f t="shared" si="9"/>
        <v>0</v>
      </c>
      <c r="K78" s="130"/>
      <c r="L78" s="133"/>
      <c r="M78" s="104">
        <f>K78*L78</f>
        <v>0</v>
      </c>
      <c r="N78" s="130"/>
      <c r="O78" s="133"/>
      <c r="P78" s="104">
        <f>N78*O78</f>
        <v>0</v>
      </c>
      <c r="Q78" s="130"/>
      <c r="R78" s="133"/>
      <c r="S78" s="104">
        <f t="shared" si="10"/>
        <v>0</v>
      </c>
      <c r="T78" s="130"/>
      <c r="U78" s="133"/>
      <c r="V78" s="104">
        <f t="shared" si="11"/>
        <v>0</v>
      </c>
      <c r="W78" s="130"/>
      <c r="X78" s="133"/>
      <c r="Y78" s="104">
        <f t="shared" si="12"/>
        <v>0</v>
      </c>
      <c r="Z78" s="130"/>
      <c r="AA78" s="133"/>
      <c r="AB78" s="104">
        <f t="shared" si="13"/>
        <v>0</v>
      </c>
      <c r="AC78" s="105">
        <f>AB78+Y78+V78+S78+P78+M78+J78+G78</f>
        <v>0</v>
      </c>
      <c r="AD78" s="140" t="s">
        <v>60</v>
      </c>
      <c r="AE78" s="140" t="s">
        <v>68</v>
      </c>
      <c r="AF78" s="258" t="s">
        <v>68</v>
      </c>
      <c r="AG78" s="244"/>
      <c r="AH78" s="136"/>
    </row>
    <row r="79" spans="2:34" ht="12.75" customHeight="1" thickBot="1" x14ac:dyDescent="0.3">
      <c r="B79" s="209"/>
      <c r="C79" s="124"/>
      <c r="D79" s="127"/>
      <c r="E79" s="130"/>
      <c r="F79" s="133"/>
      <c r="G79" s="104">
        <f t="shared" si="8"/>
        <v>0</v>
      </c>
      <c r="H79" s="130"/>
      <c r="I79" s="133"/>
      <c r="J79" s="104">
        <f t="shared" si="9"/>
        <v>0</v>
      </c>
      <c r="K79" s="130"/>
      <c r="L79" s="133"/>
      <c r="M79" s="104">
        <f>K79*L79</f>
        <v>0</v>
      </c>
      <c r="N79" s="130"/>
      <c r="O79" s="133"/>
      <c r="P79" s="104">
        <f>N79*O79</f>
        <v>0</v>
      </c>
      <c r="Q79" s="130"/>
      <c r="R79" s="133"/>
      <c r="S79" s="104">
        <f t="shared" si="10"/>
        <v>0</v>
      </c>
      <c r="T79" s="130"/>
      <c r="U79" s="133"/>
      <c r="V79" s="104">
        <f t="shared" si="11"/>
        <v>0</v>
      </c>
      <c r="W79" s="130"/>
      <c r="X79" s="133"/>
      <c r="Y79" s="104">
        <f t="shared" si="12"/>
        <v>0</v>
      </c>
      <c r="Z79" s="130"/>
      <c r="AA79" s="133"/>
      <c r="AB79" s="104">
        <f t="shared" si="13"/>
        <v>0</v>
      </c>
      <c r="AC79" s="105">
        <f>AB79+Y79+V79+S79+P79+M79+J79+G79</f>
        <v>0</v>
      </c>
      <c r="AD79" s="140" t="s">
        <v>60</v>
      </c>
      <c r="AE79" s="140" t="s">
        <v>68</v>
      </c>
      <c r="AF79" s="258" t="s">
        <v>68</v>
      </c>
      <c r="AG79" s="244"/>
      <c r="AH79" s="136"/>
    </row>
    <row r="80" spans="2:34" ht="12.75" customHeight="1" thickBot="1" x14ac:dyDescent="0.3">
      <c r="B80" s="209"/>
      <c r="C80" s="124"/>
      <c r="D80" s="127"/>
      <c r="E80" s="130"/>
      <c r="F80" s="133"/>
      <c r="G80" s="104">
        <f t="shared" si="8"/>
        <v>0</v>
      </c>
      <c r="H80" s="130"/>
      <c r="I80" s="133"/>
      <c r="J80" s="104">
        <f t="shared" si="9"/>
        <v>0</v>
      </c>
      <c r="K80" s="130"/>
      <c r="L80" s="133"/>
      <c r="M80" s="104">
        <f>K80*L80</f>
        <v>0</v>
      </c>
      <c r="N80" s="130"/>
      <c r="O80" s="133"/>
      <c r="P80" s="104">
        <f>N80*O80</f>
        <v>0</v>
      </c>
      <c r="Q80" s="130"/>
      <c r="R80" s="133"/>
      <c r="S80" s="104">
        <f t="shared" si="10"/>
        <v>0</v>
      </c>
      <c r="T80" s="130"/>
      <c r="U80" s="133"/>
      <c r="V80" s="104">
        <f t="shared" si="11"/>
        <v>0</v>
      </c>
      <c r="W80" s="130"/>
      <c r="X80" s="133"/>
      <c r="Y80" s="104">
        <f t="shared" si="12"/>
        <v>0</v>
      </c>
      <c r="Z80" s="130"/>
      <c r="AA80" s="133"/>
      <c r="AB80" s="104">
        <f t="shared" si="13"/>
        <v>0</v>
      </c>
      <c r="AC80" s="105">
        <f>AB80+Y80+V80+S80+P80+M80+J80+G80</f>
        <v>0</v>
      </c>
      <c r="AD80" s="140" t="s">
        <v>60</v>
      </c>
      <c r="AE80" s="140" t="s">
        <v>68</v>
      </c>
      <c r="AF80" s="258" t="s">
        <v>68</v>
      </c>
      <c r="AG80" s="244"/>
      <c r="AH80" s="136"/>
    </row>
    <row r="81" spans="2:34" ht="12.75" customHeight="1" thickBot="1" x14ac:dyDescent="0.3">
      <c r="B81" s="210"/>
      <c r="C81" s="125"/>
      <c r="D81" s="128"/>
      <c r="E81" s="131"/>
      <c r="F81" s="134"/>
      <c r="G81" s="106">
        <f t="shared" si="8"/>
        <v>0</v>
      </c>
      <c r="H81" s="131"/>
      <c r="I81" s="134"/>
      <c r="J81" s="106">
        <f t="shared" si="9"/>
        <v>0</v>
      </c>
      <c r="K81" s="131"/>
      <c r="L81" s="134"/>
      <c r="M81" s="106">
        <f>K81*L81</f>
        <v>0</v>
      </c>
      <c r="N81" s="131"/>
      <c r="O81" s="134"/>
      <c r="P81" s="106">
        <f>N81*O81</f>
        <v>0</v>
      </c>
      <c r="Q81" s="131"/>
      <c r="R81" s="134"/>
      <c r="S81" s="106">
        <f t="shared" si="10"/>
        <v>0</v>
      </c>
      <c r="T81" s="131"/>
      <c r="U81" s="134"/>
      <c r="V81" s="106">
        <f t="shared" si="11"/>
        <v>0</v>
      </c>
      <c r="W81" s="131"/>
      <c r="X81" s="134"/>
      <c r="Y81" s="106">
        <f t="shared" si="12"/>
        <v>0</v>
      </c>
      <c r="Z81" s="131"/>
      <c r="AA81" s="134"/>
      <c r="AB81" s="106">
        <f t="shared" si="13"/>
        <v>0</v>
      </c>
      <c r="AC81" s="107">
        <f>AB81+Y81+V81+S81+P81+M81+J81+G81</f>
        <v>0</v>
      </c>
      <c r="AD81" s="140" t="s">
        <v>60</v>
      </c>
      <c r="AE81" s="140" t="s">
        <v>68</v>
      </c>
      <c r="AF81" s="258" t="s">
        <v>68</v>
      </c>
      <c r="AG81" s="244"/>
      <c r="AH81" s="137"/>
    </row>
    <row r="82" spans="2:34" ht="13.5" thickBot="1" x14ac:dyDescent="0.3">
      <c r="B82" s="206" t="s">
        <v>31</v>
      </c>
      <c r="C82" s="206"/>
      <c r="D82" s="206"/>
      <c r="E82" s="207">
        <f>ROUNDUP(SUM(G62:G81),0)</f>
        <v>0</v>
      </c>
      <c r="F82" s="207"/>
      <c r="G82" s="207"/>
      <c r="H82" s="207">
        <f>ROUNDUP(SUM(J62:J81),0)</f>
        <v>0</v>
      </c>
      <c r="I82" s="207"/>
      <c r="J82" s="207"/>
      <c r="K82" s="272">
        <f>ROUNDUP(SUM(M62:M81),0)</f>
        <v>0</v>
      </c>
      <c r="L82" s="273"/>
      <c r="M82" s="274"/>
      <c r="N82" s="272">
        <f>ROUNDUP(SUM(P62:P81),0)</f>
        <v>0</v>
      </c>
      <c r="O82" s="273"/>
      <c r="P82" s="274"/>
      <c r="Q82" s="207">
        <f>ROUNDUP(SUM(S62:S81),0)</f>
        <v>0</v>
      </c>
      <c r="R82" s="207"/>
      <c r="S82" s="207"/>
      <c r="T82" s="207">
        <f>ROUNDUP(SUM(V62:V81),0)</f>
        <v>0</v>
      </c>
      <c r="U82" s="207"/>
      <c r="V82" s="207"/>
      <c r="W82" s="207">
        <f>ROUNDUP(SUM(Y62:Y81),0)</f>
        <v>0</v>
      </c>
      <c r="X82" s="207"/>
      <c r="Y82" s="207"/>
      <c r="Z82" s="207">
        <f>ROUNDUP(SUM(AB62:AB81),0)</f>
        <v>0</v>
      </c>
      <c r="AA82" s="207"/>
      <c r="AB82" s="207"/>
      <c r="AC82" s="108">
        <f>ROUNDUP(SUM(AC62:AC81),0)</f>
        <v>0</v>
      </c>
      <c r="AD82" s="141"/>
      <c r="AE82" s="141"/>
      <c r="AF82" s="141"/>
      <c r="AG82" s="245"/>
      <c r="AH82" s="138"/>
    </row>
    <row r="83" spans="2:34" ht="12" customHeight="1" x14ac:dyDescent="0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08" t="s">
        <v>87</v>
      </c>
      <c r="C85" s="206" t="s">
        <v>21</v>
      </c>
      <c r="D85" s="206"/>
      <c r="E85" s="308" t="s">
        <v>22</v>
      </c>
      <c r="F85" s="308"/>
      <c r="G85" s="308"/>
      <c r="H85" s="309" t="s">
        <v>23</v>
      </c>
      <c r="I85" s="309"/>
      <c r="J85" s="309"/>
      <c r="K85" s="310" t="s">
        <v>24</v>
      </c>
      <c r="L85" s="311"/>
      <c r="M85" s="309"/>
      <c r="N85" s="310" t="s">
        <v>25</v>
      </c>
      <c r="O85" s="311"/>
      <c r="P85" s="309"/>
      <c r="Q85" s="308" t="s">
        <v>26</v>
      </c>
      <c r="R85" s="308"/>
      <c r="S85" s="308"/>
      <c r="T85" s="308" t="s">
        <v>27</v>
      </c>
      <c r="U85" s="308"/>
      <c r="V85" s="308"/>
      <c r="W85" s="308" t="s">
        <v>28</v>
      </c>
      <c r="X85" s="308"/>
      <c r="Y85" s="308"/>
      <c r="Z85" s="308" t="s">
        <v>29</v>
      </c>
      <c r="AA85" s="308"/>
      <c r="AB85" s="308"/>
      <c r="AC85" s="204" t="s">
        <v>16</v>
      </c>
      <c r="AD85" s="295" t="s">
        <v>116</v>
      </c>
      <c r="AE85" s="297" t="s">
        <v>117</v>
      </c>
      <c r="AF85" s="297" t="s">
        <v>118</v>
      </c>
      <c r="AG85" s="259" t="s">
        <v>92</v>
      </c>
      <c r="AH85" s="204" t="s">
        <v>59</v>
      </c>
    </row>
    <row r="86" spans="2:34" ht="56.5" customHeight="1" thickBot="1" x14ac:dyDescent="0.3">
      <c r="B86" s="209"/>
      <c r="C86" s="257" t="s">
        <v>105</v>
      </c>
      <c r="D86" s="256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04"/>
      <c r="AD86" s="296"/>
      <c r="AE86" s="260"/>
      <c r="AF86" s="260"/>
      <c r="AG86" s="261"/>
      <c r="AH86" s="205"/>
    </row>
    <row r="87" spans="2:34" ht="12.75" customHeight="1" thickBot="1" x14ac:dyDescent="0.3">
      <c r="B87" s="209"/>
      <c r="C87" s="123"/>
      <c r="D87" s="126"/>
      <c r="E87" s="129"/>
      <c r="F87" s="132"/>
      <c r="G87" s="102">
        <f t="shared" ref="G87:G106" si="14">E87*F87</f>
        <v>0</v>
      </c>
      <c r="H87" s="129"/>
      <c r="I87" s="132"/>
      <c r="J87" s="102">
        <f t="shared" ref="J87:J106" si="15">H87*I87</f>
        <v>0</v>
      </c>
      <c r="K87" s="129"/>
      <c r="L87" s="132"/>
      <c r="M87" s="102">
        <f>K87*L87</f>
        <v>0</v>
      </c>
      <c r="N87" s="129"/>
      <c r="O87" s="132"/>
      <c r="P87" s="102">
        <f>N87*O87</f>
        <v>0</v>
      </c>
      <c r="Q87" s="129"/>
      <c r="R87" s="132"/>
      <c r="S87" s="102">
        <f t="shared" ref="S87:S106" si="16">Q87*R87</f>
        <v>0</v>
      </c>
      <c r="T87" s="129"/>
      <c r="U87" s="132"/>
      <c r="V87" s="102">
        <f t="shared" ref="V87:V106" si="17">T87*U87</f>
        <v>0</v>
      </c>
      <c r="W87" s="129"/>
      <c r="X87" s="132"/>
      <c r="Y87" s="102">
        <f t="shared" ref="Y87:Y106" si="18">W87*X87</f>
        <v>0</v>
      </c>
      <c r="Z87" s="129"/>
      <c r="AA87" s="132"/>
      <c r="AB87" s="102">
        <f t="shared" ref="AB87:AB106" si="19">Z87*AA87</f>
        <v>0</v>
      </c>
      <c r="AC87" s="103">
        <f>AB87+Y87+V87+S87+P87+M87+J87+G87</f>
        <v>0</v>
      </c>
      <c r="AD87" s="139" t="s">
        <v>60</v>
      </c>
      <c r="AE87" s="139" t="s">
        <v>68</v>
      </c>
      <c r="AF87" s="258" t="s">
        <v>68</v>
      </c>
      <c r="AG87" s="243"/>
      <c r="AH87" s="135"/>
    </row>
    <row r="88" spans="2:34" ht="12.75" customHeight="1" thickBot="1" x14ac:dyDescent="0.3">
      <c r="B88" s="209"/>
      <c r="C88" s="124"/>
      <c r="D88" s="127"/>
      <c r="E88" s="130"/>
      <c r="F88" s="133"/>
      <c r="G88" s="104">
        <f t="shared" si="14"/>
        <v>0</v>
      </c>
      <c r="H88" s="130"/>
      <c r="I88" s="133"/>
      <c r="J88" s="104">
        <f t="shared" si="15"/>
        <v>0</v>
      </c>
      <c r="K88" s="130"/>
      <c r="L88" s="133"/>
      <c r="M88" s="104">
        <f>K88*L88</f>
        <v>0</v>
      </c>
      <c r="N88" s="130"/>
      <c r="O88" s="133"/>
      <c r="P88" s="104">
        <f>N88*O88</f>
        <v>0</v>
      </c>
      <c r="Q88" s="130"/>
      <c r="R88" s="133"/>
      <c r="S88" s="104">
        <f t="shared" si="16"/>
        <v>0</v>
      </c>
      <c r="T88" s="130"/>
      <c r="U88" s="133"/>
      <c r="V88" s="104">
        <f t="shared" si="17"/>
        <v>0</v>
      </c>
      <c r="W88" s="130"/>
      <c r="X88" s="133"/>
      <c r="Y88" s="104">
        <f t="shared" si="18"/>
        <v>0</v>
      </c>
      <c r="Z88" s="130"/>
      <c r="AA88" s="133"/>
      <c r="AB88" s="104">
        <f t="shared" si="19"/>
        <v>0</v>
      </c>
      <c r="AC88" s="105">
        <f>AB88+Y88+V88+S88+P88+M88+J88+G88</f>
        <v>0</v>
      </c>
      <c r="AD88" s="140" t="s">
        <v>60</v>
      </c>
      <c r="AE88" s="140" t="s">
        <v>68</v>
      </c>
      <c r="AF88" s="258" t="s">
        <v>68</v>
      </c>
      <c r="AG88" s="244"/>
      <c r="AH88" s="136"/>
    </row>
    <row r="89" spans="2:34" ht="12.75" customHeight="1" thickBot="1" x14ac:dyDescent="0.3">
      <c r="B89" s="209"/>
      <c r="C89" s="124"/>
      <c r="D89" s="127"/>
      <c r="E89" s="130"/>
      <c r="F89" s="133"/>
      <c r="G89" s="104">
        <f t="shared" si="14"/>
        <v>0</v>
      </c>
      <c r="H89" s="130"/>
      <c r="I89" s="133"/>
      <c r="J89" s="104">
        <f t="shared" si="15"/>
        <v>0</v>
      </c>
      <c r="K89" s="130"/>
      <c r="L89" s="133"/>
      <c r="M89" s="104">
        <f>K89*L89</f>
        <v>0</v>
      </c>
      <c r="N89" s="130"/>
      <c r="O89" s="133"/>
      <c r="P89" s="104">
        <f>N89*O89</f>
        <v>0</v>
      </c>
      <c r="Q89" s="130"/>
      <c r="R89" s="133"/>
      <c r="S89" s="104">
        <f t="shared" si="16"/>
        <v>0</v>
      </c>
      <c r="T89" s="130"/>
      <c r="U89" s="133"/>
      <c r="V89" s="104">
        <f t="shared" si="17"/>
        <v>0</v>
      </c>
      <c r="W89" s="130"/>
      <c r="X89" s="133"/>
      <c r="Y89" s="104">
        <f t="shared" si="18"/>
        <v>0</v>
      </c>
      <c r="Z89" s="130"/>
      <c r="AA89" s="133"/>
      <c r="AB89" s="104">
        <f t="shared" si="19"/>
        <v>0</v>
      </c>
      <c r="AC89" s="105">
        <f>AB89+Y89+V89+S89+P89+M89+J89+G89</f>
        <v>0</v>
      </c>
      <c r="AD89" s="140" t="s">
        <v>60</v>
      </c>
      <c r="AE89" s="140" t="s">
        <v>68</v>
      </c>
      <c r="AF89" s="258" t="s">
        <v>68</v>
      </c>
      <c r="AG89" s="244"/>
      <c r="AH89" s="136"/>
    </row>
    <row r="90" spans="2:34" ht="12.75" customHeight="1" thickBot="1" x14ac:dyDescent="0.3">
      <c r="B90" s="209"/>
      <c r="C90" s="124"/>
      <c r="D90" s="127"/>
      <c r="E90" s="130"/>
      <c r="F90" s="133"/>
      <c r="G90" s="104">
        <f t="shared" si="14"/>
        <v>0</v>
      </c>
      <c r="H90" s="130"/>
      <c r="I90" s="133"/>
      <c r="J90" s="104">
        <f t="shared" si="15"/>
        <v>0</v>
      </c>
      <c r="K90" s="130"/>
      <c r="L90" s="133"/>
      <c r="M90" s="104">
        <f>K90*L90</f>
        <v>0</v>
      </c>
      <c r="N90" s="130"/>
      <c r="O90" s="133"/>
      <c r="P90" s="104">
        <f>N90*O90</f>
        <v>0</v>
      </c>
      <c r="Q90" s="130"/>
      <c r="R90" s="133"/>
      <c r="S90" s="104">
        <f t="shared" si="16"/>
        <v>0</v>
      </c>
      <c r="T90" s="130"/>
      <c r="U90" s="133"/>
      <c r="V90" s="104">
        <f t="shared" si="17"/>
        <v>0</v>
      </c>
      <c r="W90" s="130"/>
      <c r="X90" s="133"/>
      <c r="Y90" s="104">
        <f t="shared" si="18"/>
        <v>0</v>
      </c>
      <c r="Z90" s="130"/>
      <c r="AA90" s="133"/>
      <c r="AB90" s="104">
        <f t="shared" si="19"/>
        <v>0</v>
      </c>
      <c r="AC90" s="105">
        <f>AB90+Y90+V90+S90+P90+M90+J90+G90</f>
        <v>0</v>
      </c>
      <c r="AD90" s="140" t="s">
        <v>60</v>
      </c>
      <c r="AE90" s="140" t="s">
        <v>68</v>
      </c>
      <c r="AF90" s="258" t="s">
        <v>68</v>
      </c>
      <c r="AG90" s="244"/>
      <c r="AH90" s="136"/>
    </row>
    <row r="91" spans="2:34" ht="12.75" customHeight="1" thickBot="1" x14ac:dyDescent="0.3">
      <c r="B91" s="209"/>
      <c r="C91" s="124"/>
      <c r="D91" s="127"/>
      <c r="E91" s="130"/>
      <c r="F91" s="133"/>
      <c r="G91" s="104">
        <f t="shared" si="14"/>
        <v>0</v>
      </c>
      <c r="H91" s="130"/>
      <c r="I91" s="133"/>
      <c r="J91" s="104">
        <f t="shared" si="15"/>
        <v>0</v>
      </c>
      <c r="K91" s="130"/>
      <c r="L91" s="133"/>
      <c r="M91" s="104">
        <f>K91*L91</f>
        <v>0</v>
      </c>
      <c r="N91" s="130"/>
      <c r="O91" s="133"/>
      <c r="P91" s="104">
        <f>N91*O91</f>
        <v>0</v>
      </c>
      <c r="Q91" s="130"/>
      <c r="R91" s="133"/>
      <c r="S91" s="104">
        <f t="shared" si="16"/>
        <v>0</v>
      </c>
      <c r="T91" s="130"/>
      <c r="U91" s="133"/>
      <c r="V91" s="104">
        <f t="shared" si="17"/>
        <v>0</v>
      </c>
      <c r="W91" s="130"/>
      <c r="X91" s="133"/>
      <c r="Y91" s="104">
        <f t="shared" si="18"/>
        <v>0</v>
      </c>
      <c r="Z91" s="130"/>
      <c r="AA91" s="133"/>
      <c r="AB91" s="104">
        <f t="shared" si="19"/>
        <v>0</v>
      </c>
      <c r="AC91" s="105">
        <f>AB91+Y91+V91+S91+P91+M91+J91+G91</f>
        <v>0</v>
      </c>
      <c r="AD91" s="140" t="s">
        <v>60</v>
      </c>
      <c r="AE91" s="140" t="s">
        <v>68</v>
      </c>
      <c r="AF91" s="258" t="s">
        <v>68</v>
      </c>
      <c r="AG91" s="244"/>
      <c r="AH91" s="136"/>
    </row>
    <row r="92" spans="2:34" ht="12.75" customHeight="1" thickBot="1" x14ac:dyDescent="0.3">
      <c r="B92" s="209"/>
      <c r="C92" s="124"/>
      <c r="D92" s="127"/>
      <c r="E92" s="130"/>
      <c r="F92" s="133"/>
      <c r="G92" s="104">
        <f t="shared" si="14"/>
        <v>0</v>
      </c>
      <c r="H92" s="130"/>
      <c r="I92" s="133"/>
      <c r="J92" s="104">
        <f t="shared" si="15"/>
        <v>0</v>
      </c>
      <c r="K92" s="130"/>
      <c r="L92" s="133"/>
      <c r="M92" s="104">
        <f>K92*L92</f>
        <v>0</v>
      </c>
      <c r="N92" s="130"/>
      <c r="O92" s="133"/>
      <c r="P92" s="104">
        <f>N92*O92</f>
        <v>0</v>
      </c>
      <c r="Q92" s="130"/>
      <c r="R92" s="133"/>
      <c r="S92" s="104">
        <f t="shared" si="16"/>
        <v>0</v>
      </c>
      <c r="T92" s="130"/>
      <c r="U92" s="133"/>
      <c r="V92" s="104">
        <f t="shared" si="17"/>
        <v>0</v>
      </c>
      <c r="W92" s="130"/>
      <c r="X92" s="133"/>
      <c r="Y92" s="104">
        <f t="shared" si="18"/>
        <v>0</v>
      </c>
      <c r="Z92" s="130"/>
      <c r="AA92" s="133"/>
      <c r="AB92" s="104">
        <f t="shared" si="19"/>
        <v>0</v>
      </c>
      <c r="AC92" s="105">
        <f>AB92+Y92+V92+S92+P92+M92+J92+G92</f>
        <v>0</v>
      </c>
      <c r="AD92" s="140" t="s">
        <v>60</v>
      </c>
      <c r="AE92" s="140" t="s">
        <v>68</v>
      </c>
      <c r="AF92" s="258" t="s">
        <v>68</v>
      </c>
      <c r="AG92" s="244"/>
      <c r="AH92" s="136"/>
    </row>
    <row r="93" spans="2:34" ht="12.75" customHeight="1" thickBot="1" x14ac:dyDescent="0.3">
      <c r="B93" s="209"/>
      <c r="C93" s="124"/>
      <c r="D93" s="127"/>
      <c r="E93" s="130"/>
      <c r="F93" s="133"/>
      <c r="G93" s="104">
        <f t="shared" si="14"/>
        <v>0</v>
      </c>
      <c r="H93" s="130"/>
      <c r="I93" s="133"/>
      <c r="J93" s="104">
        <f t="shared" si="15"/>
        <v>0</v>
      </c>
      <c r="K93" s="130"/>
      <c r="L93" s="133"/>
      <c r="M93" s="104">
        <f>K93*L93</f>
        <v>0</v>
      </c>
      <c r="N93" s="130"/>
      <c r="O93" s="133"/>
      <c r="P93" s="104">
        <f>N93*O93</f>
        <v>0</v>
      </c>
      <c r="Q93" s="130"/>
      <c r="R93" s="133"/>
      <c r="S93" s="104">
        <f t="shared" si="16"/>
        <v>0</v>
      </c>
      <c r="T93" s="130"/>
      <c r="U93" s="133"/>
      <c r="V93" s="104">
        <f t="shared" si="17"/>
        <v>0</v>
      </c>
      <c r="W93" s="130"/>
      <c r="X93" s="133"/>
      <c r="Y93" s="104">
        <f t="shared" si="18"/>
        <v>0</v>
      </c>
      <c r="Z93" s="130"/>
      <c r="AA93" s="133"/>
      <c r="AB93" s="104">
        <f t="shared" si="19"/>
        <v>0</v>
      </c>
      <c r="AC93" s="105">
        <f>AB93+Y93+V93+S93+P93+M93+J93+G93</f>
        <v>0</v>
      </c>
      <c r="AD93" s="140" t="s">
        <v>60</v>
      </c>
      <c r="AE93" s="140" t="s">
        <v>68</v>
      </c>
      <c r="AF93" s="258" t="s">
        <v>68</v>
      </c>
      <c r="AG93" s="244"/>
      <c r="AH93" s="136"/>
    </row>
    <row r="94" spans="2:34" ht="12.75" customHeight="1" thickBot="1" x14ac:dyDescent="0.3">
      <c r="B94" s="209"/>
      <c r="C94" s="124"/>
      <c r="D94" s="127"/>
      <c r="E94" s="130"/>
      <c r="F94" s="133"/>
      <c r="G94" s="104">
        <f t="shared" si="14"/>
        <v>0</v>
      </c>
      <c r="H94" s="130"/>
      <c r="I94" s="133"/>
      <c r="J94" s="104">
        <f t="shared" si="15"/>
        <v>0</v>
      </c>
      <c r="K94" s="130"/>
      <c r="L94" s="133"/>
      <c r="M94" s="104">
        <f>K94*L94</f>
        <v>0</v>
      </c>
      <c r="N94" s="130"/>
      <c r="O94" s="133"/>
      <c r="P94" s="104">
        <f>N94*O94</f>
        <v>0</v>
      </c>
      <c r="Q94" s="130"/>
      <c r="R94" s="133"/>
      <c r="S94" s="104">
        <f t="shared" si="16"/>
        <v>0</v>
      </c>
      <c r="T94" s="130"/>
      <c r="U94" s="133"/>
      <c r="V94" s="104">
        <f t="shared" si="17"/>
        <v>0</v>
      </c>
      <c r="W94" s="130"/>
      <c r="X94" s="133"/>
      <c r="Y94" s="104">
        <f t="shared" si="18"/>
        <v>0</v>
      </c>
      <c r="Z94" s="130"/>
      <c r="AA94" s="133"/>
      <c r="AB94" s="104">
        <f t="shared" si="19"/>
        <v>0</v>
      </c>
      <c r="AC94" s="105">
        <f>AB94+Y94+V94+S94+P94+M94+J94+G94</f>
        <v>0</v>
      </c>
      <c r="AD94" s="140" t="s">
        <v>60</v>
      </c>
      <c r="AE94" s="140" t="s">
        <v>68</v>
      </c>
      <c r="AF94" s="258" t="s">
        <v>68</v>
      </c>
      <c r="AG94" s="244"/>
      <c r="AH94" s="136"/>
    </row>
    <row r="95" spans="2:34" ht="12.75" customHeight="1" thickBot="1" x14ac:dyDescent="0.3">
      <c r="B95" s="209"/>
      <c r="C95" s="124"/>
      <c r="D95" s="127"/>
      <c r="E95" s="130"/>
      <c r="F95" s="133"/>
      <c r="G95" s="104">
        <f t="shared" si="14"/>
        <v>0</v>
      </c>
      <c r="H95" s="130"/>
      <c r="I95" s="133"/>
      <c r="J95" s="104">
        <f t="shared" si="15"/>
        <v>0</v>
      </c>
      <c r="K95" s="130"/>
      <c r="L95" s="133"/>
      <c r="M95" s="104">
        <f>K95*L95</f>
        <v>0</v>
      </c>
      <c r="N95" s="130"/>
      <c r="O95" s="133"/>
      <c r="P95" s="104">
        <f>N95*O95</f>
        <v>0</v>
      </c>
      <c r="Q95" s="130"/>
      <c r="R95" s="133"/>
      <c r="S95" s="104">
        <f t="shared" si="16"/>
        <v>0</v>
      </c>
      <c r="T95" s="130"/>
      <c r="U95" s="133"/>
      <c r="V95" s="104">
        <f t="shared" si="17"/>
        <v>0</v>
      </c>
      <c r="W95" s="130"/>
      <c r="X95" s="133"/>
      <c r="Y95" s="104">
        <f t="shared" si="18"/>
        <v>0</v>
      </c>
      <c r="Z95" s="130"/>
      <c r="AA95" s="133"/>
      <c r="AB95" s="104">
        <f t="shared" si="19"/>
        <v>0</v>
      </c>
      <c r="AC95" s="105">
        <f>AB95+Y95+V95+S95+P95+M95+J95+G95</f>
        <v>0</v>
      </c>
      <c r="AD95" s="140" t="s">
        <v>60</v>
      </c>
      <c r="AE95" s="140" t="s">
        <v>68</v>
      </c>
      <c r="AF95" s="258" t="s">
        <v>68</v>
      </c>
      <c r="AG95" s="244"/>
      <c r="AH95" s="136"/>
    </row>
    <row r="96" spans="2:34" ht="12.75" customHeight="1" thickBot="1" x14ac:dyDescent="0.3">
      <c r="B96" s="209"/>
      <c r="C96" s="124"/>
      <c r="D96" s="127"/>
      <c r="E96" s="130"/>
      <c r="F96" s="133"/>
      <c r="G96" s="104">
        <f t="shared" si="14"/>
        <v>0</v>
      </c>
      <c r="H96" s="130"/>
      <c r="I96" s="133"/>
      <c r="J96" s="104">
        <f t="shared" si="15"/>
        <v>0</v>
      </c>
      <c r="K96" s="130"/>
      <c r="L96" s="133"/>
      <c r="M96" s="104">
        <f>K96*L96</f>
        <v>0</v>
      </c>
      <c r="N96" s="130"/>
      <c r="O96" s="133"/>
      <c r="P96" s="104">
        <f>N96*O96</f>
        <v>0</v>
      </c>
      <c r="Q96" s="130"/>
      <c r="R96" s="133"/>
      <c r="S96" s="104">
        <f t="shared" si="16"/>
        <v>0</v>
      </c>
      <c r="T96" s="130"/>
      <c r="U96" s="133"/>
      <c r="V96" s="104">
        <f t="shared" si="17"/>
        <v>0</v>
      </c>
      <c r="W96" s="130"/>
      <c r="X96" s="133"/>
      <c r="Y96" s="104">
        <f t="shared" si="18"/>
        <v>0</v>
      </c>
      <c r="Z96" s="130"/>
      <c r="AA96" s="133"/>
      <c r="AB96" s="104">
        <f t="shared" si="19"/>
        <v>0</v>
      </c>
      <c r="AC96" s="105">
        <f>AB96+Y96+V96+S96+P96+M96+J96+G96</f>
        <v>0</v>
      </c>
      <c r="AD96" s="140" t="s">
        <v>60</v>
      </c>
      <c r="AE96" s="140" t="s">
        <v>68</v>
      </c>
      <c r="AF96" s="258" t="s">
        <v>68</v>
      </c>
      <c r="AG96" s="244"/>
      <c r="AH96" s="136"/>
    </row>
    <row r="97" spans="2:34" ht="12.75" customHeight="1" thickBot="1" x14ac:dyDescent="0.3">
      <c r="B97" s="209"/>
      <c r="C97" s="124"/>
      <c r="D97" s="127"/>
      <c r="E97" s="130"/>
      <c r="F97" s="133"/>
      <c r="G97" s="104">
        <f t="shared" si="14"/>
        <v>0</v>
      </c>
      <c r="H97" s="130"/>
      <c r="I97" s="133"/>
      <c r="J97" s="104">
        <f t="shared" si="15"/>
        <v>0</v>
      </c>
      <c r="K97" s="130"/>
      <c r="L97" s="133"/>
      <c r="M97" s="104">
        <f>K97*L97</f>
        <v>0</v>
      </c>
      <c r="N97" s="130"/>
      <c r="O97" s="133"/>
      <c r="P97" s="104">
        <f>N97*O97</f>
        <v>0</v>
      </c>
      <c r="Q97" s="130"/>
      <c r="R97" s="133"/>
      <c r="S97" s="104">
        <f t="shared" si="16"/>
        <v>0</v>
      </c>
      <c r="T97" s="130"/>
      <c r="U97" s="133"/>
      <c r="V97" s="104">
        <f t="shared" si="17"/>
        <v>0</v>
      </c>
      <c r="W97" s="130"/>
      <c r="X97" s="133"/>
      <c r="Y97" s="104">
        <f t="shared" si="18"/>
        <v>0</v>
      </c>
      <c r="Z97" s="130"/>
      <c r="AA97" s="133"/>
      <c r="AB97" s="104">
        <f t="shared" si="19"/>
        <v>0</v>
      </c>
      <c r="AC97" s="105">
        <f>AB97+Y97+V97+S97+P97+M97+J97+G97</f>
        <v>0</v>
      </c>
      <c r="AD97" s="140" t="s">
        <v>60</v>
      </c>
      <c r="AE97" s="140" t="s">
        <v>68</v>
      </c>
      <c r="AF97" s="258" t="s">
        <v>68</v>
      </c>
      <c r="AG97" s="244"/>
      <c r="AH97" s="136"/>
    </row>
    <row r="98" spans="2:34" ht="13" customHeight="1" thickBot="1" x14ac:dyDescent="0.3">
      <c r="B98" s="209"/>
      <c r="C98" s="124"/>
      <c r="D98" s="127"/>
      <c r="E98" s="130"/>
      <c r="F98" s="133"/>
      <c r="G98" s="104">
        <f t="shared" si="14"/>
        <v>0</v>
      </c>
      <c r="H98" s="130"/>
      <c r="I98" s="133"/>
      <c r="J98" s="104">
        <f t="shared" si="15"/>
        <v>0</v>
      </c>
      <c r="K98" s="130"/>
      <c r="L98" s="133"/>
      <c r="M98" s="104">
        <f>K98*L98</f>
        <v>0</v>
      </c>
      <c r="N98" s="130"/>
      <c r="O98" s="133"/>
      <c r="P98" s="104">
        <f>N98*O98</f>
        <v>0</v>
      </c>
      <c r="Q98" s="130"/>
      <c r="R98" s="133"/>
      <c r="S98" s="104">
        <f t="shared" si="16"/>
        <v>0</v>
      </c>
      <c r="T98" s="130"/>
      <c r="U98" s="133"/>
      <c r="V98" s="104">
        <f t="shared" si="17"/>
        <v>0</v>
      </c>
      <c r="W98" s="130"/>
      <c r="X98" s="133"/>
      <c r="Y98" s="104">
        <f t="shared" si="18"/>
        <v>0</v>
      </c>
      <c r="Z98" s="130"/>
      <c r="AA98" s="133"/>
      <c r="AB98" s="104">
        <f t="shared" si="19"/>
        <v>0</v>
      </c>
      <c r="AC98" s="105">
        <f>AB98+Y98+V98+S98+P98+M98+J98+G98</f>
        <v>0</v>
      </c>
      <c r="AD98" s="140" t="s">
        <v>60</v>
      </c>
      <c r="AE98" s="140" t="s">
        <v>68</v>
      </c>
      <c r="AF98" s="258" t="s">
        <v>68</v>
      </c>
      <c r="AG98" s="244"/>
      <c r="AH98" s="136"/>
    </row>
    <row r="99" spans="2:34" ht="13" customHeight="1" thickBot="1" x14ac:dyDescent="0.3">
      <c r="B99" s="209"/>
      <c r="C99" s="124"/>
      <c r="D99" s="127"/>
      <c r="E99" s="130"/>
      <c r="F99" s="133"/>
      <c r="G99" s="104">
        <f t="shared" si="14"/>
        <v>0</v>
      </c>
      <c r="H99" s="130"/>
      <c r="I99" s="133"/>
      <c r="J99" s="104">
        <f t="shared" si="15"/>
        <v>0</v>
      </c>
      <c r="K99" s="130"/>
      <c r="L99" s="133"/>
      <c r="M99" s="104">
        <f>K99*L99</f>
        <v>0</v>
      </c>
      <c r="N99" s="130"/>
      <c r="O99" s="133"/>
      <c r="P99" s="104">
        <f>N99*O99</f>
        <v>0</v>
      </c>
      <c r="Q99" s="130"/>
      <c r="R99" s="133"/>
      <c r="S99" s="104">
        <f t="shared" si="16"/>
        <v>0</v>
      </c>
      <c r="T99" s="130"/>
      <c r="U99" s="133"/>
      <c r="V99" s="104">
        <f t="shared" si="17"/>
        <v>0</v>
      </c>
      <c r="W99" s="130"/>
      <c r="X99" s="133"/>
      <c r="Y99" s="104">
        <f t="shared" si="18"/>
        <v>0</v>
      </c>
      <c r="Z99" s="130"/>
      <c r="AA99" s="133"/>
      <c r="AB99" s="104">
        <f t="shared" si="19"/>
        <v>0</v>
      </c>
      <c r="AC99" s="105">
        <f>AB99+Y99+V99+S99+P99+M99+J99+G99</f>
        <v>0</v>
      </c>
      <c r="AD99" s="140" t="s">
        <v>60</v>
      </c>
      <c r="AE99" s="140" t="s">
        <v>68</v>
      </c>
      <c r="AF99" s="258" t="s">
        <v>68</v>
      </c>
      <c r="AG99" s="244"/>
      <c r="AH99" s="136"/>
    </row>
    <row r="100" spans="2:34" ht="13" customHeight="1" thickBot="1" x14ac:dyDescent="0.3">
      <c r="B100" s="209"/>
      <c r="C100" s="124"/>
      <c r="D100" s="127"/>
      <c r="E100" s="130"/>
      <c r="F100" s="133"/>
      <c r="G100" s="104">
        <f t="shared" si="14"/>
        <v>0</v>
      </c>
      <c r="H100" s="130"/>
      <c r="I100" s="133"/>
      <c r="J100" s="104">
        <f t="shared" si="15"/>
        <v>0</v>
      </c>
      <c r="K100" s="130"/>
      <c r="L100" s="133"/>
      <c r="M100" s="104">
        <f>K100*L100</f>
        <v>0</v>
      </c>
      <c r="N100" s="130"/>
      <c r="O100" s="133"/>
      <c r="P100" s="104">
        <f>N100*O100</f>
        <v>0</v>
      </c>
      <c r="Q100" s="130"/>
      <c r="R100" s="133"/>
      <c r="S100" s="104">
        <f t="shared" si="16"/>
        <v>0</v>
      </c>
      <c r="T100" s="130"/>
      <c r="U100" s="133"/>
      <c r="V100" s="104">
        <f t="shared" si="17"/>
        <v>0</v>
      </c>
      <c r="W100" s="130"/>
      <c r="X100" s="133"/>
      <c r="Y100" s="104">
        <f t="shared" si="18"/>
        <v>0</v>
      </c>
      <c r="Z100" s="130"/>
      <c r="AA100" s="133"/>
      <c r="AB100" s="104">
        <f t="shared" si="19"/>
        <v>0</v>
      </c>
      <c r="AC100" s="105">
        <f>AB100+Y100+V100+S100+P100+M100+J100+G100</f>
        <v>0</v>
      </c>
      <c r="AD100" s="140" t="s">
        <v>60</v>
      </c>
      <c r="AE100" s="140" t="s">
        <v>68</v>
      </c>
      <c r="AF100" s="258" t="s">
        <v>68</v>
      </c>
      <c r="AG100" s="244"/>
      <c r="AH100" s="136"/>
    </row>
    <row r="101" spans="2:34" ht="13" customHeight="1" thickBot="1" x14ac:dyDescent="0.3">
      <c r="B101" s="209"/>
      <c r="C101" s="124"/>
      <c r="D101" s="127"/>
      <c r="E101" s="130"/>
      <c r="F101" s="133"/>
      <c r="G101" s="104">
        <f t="shared" si="14"/>
        <v>0</v>
      </c>
      <c r="H101" s="130"/>
      <c r="I101" s="133"/>
      <c r="J101" s="104">
        <f t="shared" si="15"/>
        <v>0</v>
      </c>
      <c r="K101" s="130"/>
      <c r="L101" s="133"/>
      <c r="M101" s="104">
        <f>K101*L101</f>
        <v>0</v>
      </c>
      <c r="N101" s="130"/>
      <c r="O101" s="133"/>
      <c r="P101" s="104">
        <f>N101*O101</f>
        <v>0</v>
      </c>
      <c r="Q101" s="130"/>
      <c r="R101" s="133"/>
      <c r="S101" s="104">
        <f t="shared" si="16"/>
        <v>0</v>
      </c>
      <c r="T101" s="130"/>
      <c r="U101" s="133"/>
      <c r="V101" s="104">
        <f t="shared" si="17"/>
        <v>0</v>
      </c>
      <c r="W101" s="130"/>
      <c r="X101" s="133"/>
      <c r="Y101" s="104">
        <f t="shared" si="18"/>
        <v>0</v>
      </c>
      <c r="Z101" s="130"/>
      <c r="AA101" s="133"/>
      <c r="AB101" s="104">
        <f t="shared" si="19"/>
        <v>0</v>
      </c>
      <c r="AC101" s="105">
        <f>AB101+Y101+V101+S101+P101+M101+J101+G101</f>
        <v>0</v>
      </c>
      <c r="AD101" s="140" t="s">
        <v>60</v>
      </c>
      <c r="AE101" s="140" t="s">
        <v>68</v>
      </c>
      <c r="AF101" s="258" t="s">
        <v>68</v>
      </c>
      <c r="AG101" s="244"/>
      <c r="AH101" s="136"/>
    </row>
    <row r="102" spans="2:34" ht="13" customHeight="1" thickBot="1" x14ac:dyDescent="0.3">
      <c r="B102" s="209"/>
      <c r="C102" s="124"/>
      <c r="D102" s="127"/>
      <c r="E102" s="130"/>
      <c r="F102" s="133"/>
      <c r="G102" s="104">
        <f t="shared" si="14"/>
        <v>0</v>
      </c>
      <c r="H102" s="130"/>
      <c r="I102" s="133"/>
      <c r="J102" s="104">
        <f t="shared" si="15"/>
        <v>0</v>
      </c>
      <c r="K102" s="130"/>
      <c r="L102" s="133"/>
      <c r="M102" s="104">
        <f>K102*L102</f>
        <v>0</v>
      </c>
      <c r="N102" s="130"/>
      <c r="O102" s="133"/>
      <c r="P102" s="104">
        <f>N102*O102</f>
        <v>0</v>
      </c>
      <c r="Q102" s="130"/>
      <c r="R102" s="133"/>
      <c r="S102" s="104">
        <f t="shared" si="16"/>
        <v>0</v>
      </c>
      <c r="T102" s="130"/>
      <c r="U102" s="133"/>
      <c r="V102" s="104">
        <f t="shared" si="17"/>
        <v>0</v>
      </c>
      <c r="W102" s="130"/>
      <c r="X102" s="133"/>
      <c r="Y102" s="104">
        <f t="shared" si="18"/>
        <v>0</v>
      </c>
      <c r="Z102" s="130"/>
      <c r="AA102" s="133"/>
      <c r="AB102" s="104">
        <f t="shared" si="19"/>
        <v>0</v>
      </c>
      <c r="AC102" s="105">
        <f>AB102+Y102+V102+S102+P102+M102+J102+G102</f>
        <v>0</v>
      </c>
      <c r="AD102" s="140" t="s">
        <v>60</v>
      </c>
      <c r="AE102" s="140" t="s">
        <v>68</v>
      </c>
      <c r="AF102" s="258" t="s">
        <v>68</v>
      </c>
      <c r="AG102" s="244"/>
      <c r="AH102" s="136"/>
    </row>
    <row r="103" spans="2:34" ht="13" customHeight="1" thickBot="1" x14ac:dyDescent="0.3">
      <c r="B103" s="209"/>
      <c r="C103" s="124"/>
      <c r="D103" s="127"/>
      <c r="E103" s="130"/>
      <c r="F103" s="133"/>
      <c r="G103" s="104">
        <f t="shared" si="14"/>
        <v>0</v>
      </c>
      <c r="H103" s="130"/>
      <c r="I103" s="133"/>
      <c r="J103" s="104">
        <f t="shared" si="15"/>
        <v>0</v>
      </c>
      <c r="K103" s="130"/>
      <c r="L103" s="133"/>
      <c r="M103" s="104">
        <f>K103*L103</f>
        <v>0</v>
      </c>
      <c r="N103" s="130"/>
      <c r="O103" s="133"/>
      <c r="P103" s="104">
        <f>N103*O103</f>
        <v>0</v>
      </c>
      <c r="Q103" s="130"/>
      <c r="R103" s="133"/>
      <c r="S103" s="104">
        <f t="shared" si="16"/>
        <v>0</v>
      </c>
      <c r="T103" s="130"/>
      <c r="U103" s="133"/>
      <c r="V103" s="104">
        <f t="shared" si="17"/>
        <v>0</v>
      </c>
      <c r="W103" s="130"/>
      <c r="X103" s="133"/>
      <c r="Y103" s="104">
        <f t="shared" si="18"/>
        <v>0</v>
      </c>
      <c r="Z103" s="130"/>
      <c r="AA103" s="133"/>
      <c r="AB103" s="104">
        <f t="shared" si="19"/>
        <v>0</v>
      </c>
      <c r="AC103" s="105">
        <f>AB103+Y103+V103+S103+P103+M103+J103+G103</f>
        <v>0</v>
      </c>
      <c r="AD103" s="140" t="s">
        <v>60</v>
      </c>
      <c r="AE103" s="140" t="s">
        <v>68</v>
      </c>
      <c r="AF103" s="258" t="s">
        <v>68</v>
      </c>
      <c r="AG103" s="244"/>
      <c r="AH103" s="136"/>
    </row>
    <row r="104" spans="2:34" ht="13" customHeight="1" thickBot="1" x14ac:dyDescent="0.3">
      <c r="B104" s="209"/>
      <c r="C104" s="124"/>
      <c r="D104" s="127"/>
      <c r="E104" s="130"/>
      <c r="F104" s="133"/>
      <c r="G104" s="104">
        <f t="shared" si="14"/>
        <v>0</v>
      </c>
      <c r="H104" s="130"/>
      <c r="I104" s="133"/>
      <c r="J104" s="104">
        <f t="shared" si="15"/>
        <v>0</v>
      </c>
      <c r="K104" s="130"/>
      <c r="L104" s="133"/>
      <c r="M104" s="104">
        <f>K104*L104</f>
        <v>0</v>
      </c>
      <c r="N104" s="130"/>
      <c r="O104" s="133"/>
      <c r="P104" s="104">
        <f>N104*O104</f>
        <v>0</v>
      </c>
      <c r="Q104" s="130"/>
      <c r="R104" s="133"/>
      <c r="S104" s="104">
        <f t="shared" si="16"/>
        <v>0</v>
      </c>
      <c r="T104" s="130"/>
      <c r="U104" s="133"/>
      <c r="V104" s="104">
        <f t="shared" si="17"/>
        <v>0</v>
      </c>
      <c r="W104" s="130"/>
      <c r="X104" s="133"/>
      <c r="Y104" s="104">
        <f t="shared" si="18"/>
        <v>0</v>
      </c>
      <c r="Z104" s="130"/>
      <c r="AA104" s="133"/>
      <c r="AB104" s="104">
        <f t="shared" si="19"/>
        <v>0</v>
      </c>
      <c r="AC104" s="105">
        <f>AB104+Y104+V104+S104+P104+M104+J104+G104</f>
        <v>0</v>
      </c>
      <c r="AD104" s="140" t="s">
        <v>60</v>
      </c>
      <c r="AE104" s="140" t="s">
        <v>68</v>
      </c>
      <c r="AF104" s="258" t="s">
        <v>68</v>
      </c>
      <c r="AG104" s="244"/>
      <c r="AH104" s="136"/>
    </row>
    <row r="105" spans="2:34" ht="13" customHeight="1" thickBot="1" x14ac:dyDescent="0.3">
      <c r="B105" s="209"/>
      <c r="C105" s="124"/>
      <c r="D105" s="127"/>
      <c r="E105" s="130"/>
      <c r="F105" s="133"/>
      <c r="G105" s="104">
        <f t="shared" si="14"/>
        <v>0</v>
      </c>
      <c r="H105" s="130"/>
      <c r="I105" s="133"/>
      <c r="J105" s="104">
        <f t="shared" si="15"/>
        <v>0</v>
      </c>
      <c r="K105" s="130"/>
      <c r="L105" s="133"/>
      <c r="M105" s="104">
        <f>K105*L105</f>
        <v>0</v>
      </c>
      <c r="N105" s="130"/>
      <c r="O105" s="133"/>
      <c r="P105" s="104">
        <f>N105*O105</f>
        <v>0</v>
      </c>
      <c r="Q105" s="130"/>
      <c r="R105" s="133"/>
      <c r="S105" s="104">
        <f t="shared" si="16"/>
        <v>0</v>
      </c>
      <c r="T105" s="130"/>
      <c r="U105" s="133"/>
      <c r="V105" s="104">
        <f t="shared" si="17"/>
        <v>0</v>
      </c>
      <c r="W105" s="130"/>
      <c r="X105" s="133"/>
      <c r="Y105" s="104">
        <f t="shared" si="18"/>
        <v>0</v>
      </c>
      <c r="Z105" s="130"/>
      <c r="AA105" s="133"/>
      <c r="AB105" s="104">
        <f t="shared" si="19"/>
        <v>0</v>
      </c>
      <c r="AC105" s="105">
        <f>AB105+Y105+V105+S105+P105+M105+J105+G105</f>
        <v>0</v>
      </c>
      <c r="AD105" s="140" t="s">
        <v>60</v>
      </c>
      <c r="AE105" s="140" t="s">
        <v>68</v>
      </c>
      <c r="AF105" s="258" t="s">
        <v>68</v>
      </c>
      <c r="AG105" s="244"/>
      <c r="AH105" s="136"/>
    </row>
    <row r="106" spans="2:34" ht="13.5" customHeight="1" thickBot="1" x14ac:dyDescent="0.3">
      <c r="B106" s="210"/>
      <c r="C106" s="125"/>
      <c r="D106" s="128"/>
      <c r="E106" s="131"/>
      <c r="F106" s="134"/>
      <c r="G106" s="106">
        <f t="shared" si="14"/>
        <v>0</v>
      </c>
      <c r="H106" s="131"/>
      <c r="I106" s="134"/>
      <c r="J106" s="106">
        <f t="shared" si="15"/>
        <v>0</v>
      </c>
      <c r="K106" s="131"/>
      <c r="L106" s="134"/>
      <c r="M106" s="106">
        <f>K106*L106</f>
        <v>0</v>
      </c>
      <c r="N106" s="131"/>
      <c r="O106" s="134"/>
      <c r="P106" s="106">
        <f>N106*O106</f>
        <v>0</v>
      </c>
      <c r="Q106" s="131"/>
      <c r="R106" s="134"/>
      <c r="S106" s="106">
        <f t="shared" si="16"/>
        <v>0</v>
      </c>
      <c r="T106" s="131"/>
      <c r="U106" s="134"/>
      <c r="V106" s="106">
        <f t="shared" si="17"/>
        <v>0</v>
      </c>
      <c r="W106" s="131"/>
      <c r="X106" s="134"/>
      <c r="Y106" s="106">
        <f t="shared" si="18"/>
        <v>0</v>
      </c>
      <c r="Z106" s="131"/>
      <c r="AA106" s="134"/>
      <c r="AB106" s="106">
        <f t="shared" si="19"/>
        <v>0</v>
      </c>
      <c r="AC106" s="107">
        <f>AB106+Y106+V106+S106+P106+M106+J106+G106</f>
        <v>0</v>
      </c>
      <c r="AD106" s="140" t="s">
        <v>60</v>
      </c>
      <c r="AE106" s="140" t="s">
        <v>68</v>
      </c>
      <c r="AF106" s="258" t="s">
        <v>68</v>
      </c>
      <c r="AG106" s="244"/>
      <c r="AH106" s="137"/>
    </row>
    <row r="107" spans="2:34" ht="13.5" thickBot="1" x14ac:dyDescent="0.3">
      <c r="B107" s="206" t="s">
        <v>31</v>
      </c>
      <c r="C107" s="206"/>
      <c r="D107" s="206"/>
      <c r="E107" s="207">
        <f>ROUNDUP(SUM(G87:G106),0)</f>
        <v>0</v>
      </c>
      <c r="F107" s="207"/>
      <c r="G107" s="207"/>
      <c r="H107" s="207">
        <f>ROUNDUP(SUM(J87:J106),0)</f>
        <v>0</v>
      </c>
      <c r="I107" s="207"/>
      <c r="J107" s="207"/>
      <c r="K107" s="272">
        <f>ROUNDUP(SUM(M87:M106),0)</f>
        <v>0</v>
      </c>
      <c r="L107" s="273"/>
      <c r="M107" s="274"/>
      <c r="N107" s="272">
        <f>ROUNDUP(SUM(P87:P106),0)</f>
        <v>0</v>
      </c>
      <c r="O107" s="273"/>
      <c r="P107" s="274"/>
      <c r="Q107" s="207">
        <f>ROUNDUP(SUM(S87:S106),0)</f>
        <v>0</v>
      </c>
      <c r="R107" s="207"/>
      <c r="S107" s="207"/>
      <c r="T107" s="207">
        <f>ROUNDUP(SUM(V87:V106),0)</f>
        <v>0</v>
      </c>
      <c r="U107" s="207"/>
      <c r="V107" s="207"/>
      <c r="W107" s="207">
        <f>ROUNDUP(SUM(Y87:Y106),0)</f>
        <v>0</v>
      </c>
      <c r="X107" s="207"/>
      <c r="Y107" s="207"/>
      <c r="Z107" s="207">
        <f>ROUNDUP(SUM(AB87:AB106),0)</f>
        <v>0</v>
      </c>
      <c r="AA107" s="207"/>
      <c r="AB107" s="207"/>
      <c r="AC107" s="108">
        <f>ROUNDUP(SUM(AC87:AC106),0)</f>
        <v>0</v>
      </c>
      <c r="AD107" s="141"/>
      <c r="AE107" s="141"/>
      <c r="AF107" s="141"/>
      <c r="AG107" s="245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08" t="s">
        <v>88</v>
      </c>
      <c r="C110" s="206" t="s">
        <v>21</v>
      </c>
      <c r="D110" s="206"/>
      <c r="E110" s="308" t="s">
        <v>22</v>
      </c>
      <c r="F110" s="308"/>
      <c r="G110" s="308"/>
      <c r="H110" s="309" t="s">
        <v>23</v>
      </c>
      <c r="I110" s="309"/>
      <c r="J110" s="309"/>
      <c r="K110" s="310" t="s">
        <v>24</v>
      </c>
      <c r="L110" s="311"/>
      <c r="M110" s="309"/>
      <c r="N110" s="310" t="s">
        <v>25</v>
      </c>
      <c r="O110" s="311"/>
      <c r="P110" s="309"/>
      <c r="Q110" s="308" t="s">
        <v>26</v>
      </c>
      <c r="R110" s="308"/>
      <c r="S110" s="308"/>
      <c r="T110" s="308" t="s">
        <v>27</v>
      </c>
      <c r="U110" s="308"/>
      <c r="V110" s="308"/>
      <c r="W110" s="308" t="s">
        <v>28</v>
      </c>
      <c r="X110" s="308"/>
      <c r="Y110" s="308"/>
      <c r="Z110" s="308" t="s">
        <v>29</v>
      </c>
      <c r="AA110" s="308"/>
      <c r="AB110" s="308"/>
      <c r="AC110" s="204" t="s">
        <v>16</v>
      </c>
      <c r="AD110" s="295" t="s">
        <v>116</v>
      </c>
      <c r="AE110" s="297" t="s">
        <v>117</v>
      </c>
      <c r="AF110" s="297" t="s">
        <v>118</v>
      </c>
      <c r="AG110" s="259" t="s">
        <v>92</v>
      </c>
      <c r="AH110" s="204" t="s">
        <v>59</v>
      </c>
    </row>
    <row r="111" spans="2:34" ht="21" customHeight="1" thickBot="1" x14ac:dyDescent="0.3">
      <c r="B111" s="209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04"/>
      <c r="AD111" s="296"/>
      <c r="AE111" s="260"/>
      <c r="AF111" s="260"/>
      <c r="AG111" s="261"/>
      <c r="AH111" s="205"/>
    </row>
    <row r="112" spans="2:34" ht="12.75" customHeight="1" thickBot="1" x14ac:dyDescent="0.3">
      <c r="B112" s="209"/>
      <c r="C112" s="123"/>
      <c r="D112" s="126"/>
      <c r="E112" s="129"/>
      <c r="F112" s="132"/>
      <c r="G112" s="102">
        <f t="shared" ref="G112:G131" si="20">E112*F112</f>
        <v>0</v>
      </c>
      <c r="H112" s="129"/>
      <c r="I112" s="132"/>
      <c r="J112" s="102">
        <f t="shared" ref="J112:J131" si="21">H112*I112</f>
        <v>0</v>
      </c>
      <c r="K112" s="129"/>
      <c r="L112" s="132"/>
      <c r="M112" s="102">
        <f>K112*L112</f>
        <v>0</v>
      </c>
      <c r="N112" s="129"/>
      <c r="O112" s="132"/>
      <c r="P112" s="102">
        <f>N112*O112</f>
        <v>0</v>
      </c>
      <c r="Q112" s="129"/>
      <c r="R112" s="132"/>
      <c r="S112" s="102">
        <f t="shared" ref="S112:S131" si="22">Q112*R112</f>
        <v>0</v>
      </c>
      <c r="T112" s="129"/>
      <c r="U112" s="132"/>
      <c r="V112" s="102">
        <f t="shared" ref="V112:V131" si="23">T112*U112</f>
        <v>0</v>
      </c>
      <c r="W112" s="129"/>
      <c r="X112" s="132"/>
      <c r="Y112" s="102">
        <f t="shared" ref="Y112:Y131" si="24">W112*X112</f>
        <v>0</v>
      </c>
      <c r="Z112" s="129"/>
      <c r="AA112" s="132"/>
      <c r="AB112" s="102">
        <f t="shared" ref="AB112:AB131" si="25">Z112*AA112</f>
        <v>0</v>
      </c>
      <c r="AC112" s="103">
        <f>AB112+Y112+V112+S112+P112+M112+J112+G112</f>
        <v>0</v>
      </c>
      <c r="AD112" s="139" t="s">
        <v>60</v>
      </c>
      <c r="AE112" s="139" t="s">
        <v>68</v>
      </c>
      <c r="AF112" s="258" t="s">
        <v>68</v>
      </c>
      <c r="AG112" s="243"/>
      <c r="AH112" s="135"/>
    </row>
    <row r="113" spans="2:34" ht="12.75" customHeight="1" thickBot="1" x14ac:dyDescent="0.3">
      <c r="B113" s="209"/>
      <c r="C113" s="124"/>
      <c r="D113" s="127"/>
      <c r="E113" s="130"/>
      <c r="F113" s="133"/>
      <c r="G113" s="104">
        <f t="shared" si="20"/>
        <v>0</v>
      </c>
      <c r="H113" s="130"/>
      <c r="I113" s="133"/>
      <c r="J113" s="104">
        <f t="shared" si="21"/>
        <v>0</v>
      </c>
      <c r="K113" s="130"/>
      <c r="L113" s="133"/>
      <c r="M113" s="104">
        <f>K113*L113</f>
        <v>0</v>
      </c>
      <c r="N113" s="130"/>
      <c r="O113" s="133"/>
      <c r="P113" s="104">
        <f>N113*O113</f>
        <v>0</v>
      </c>
      <c r="Q113" s="130"/>
      <c r="R113" s="133"/>
      <c r="S113" s="104">
        <f t="shared" si="22"/>
        <v>0</v>
      </c>
      <c r="T113" s="130"/>
      <c r="U113" s="133"/>
      <c r="V113" s="104">
        <f t="shared" si="23"/>
        <v>0</v>
      </c>
      <c r="W113" s="130"/>
      <c r="X113" s="133"/>
      <c r="Y113" s="104">
        <f t="shared" si="24"/>
        <v>0</v>
      </c>
      <c r="Z113" s="130"/>
      <c r="AA113" s="133"/>
      <c r="AB113" s="104">
        <f t="shared" si="25"/>
        <v>0</v>
      </c>
      <c r="AC113" s="105">
        <f>AB113+Y113+V113+S113+P113+M113+J113+G113</f>
        <v>0</v>
      </c>
      <c r="AD113" s="140" t="s">
        <v>60</v>
      </c>
      <c r="AE113" s="140" t="s">
        <v>68</v>
      </c>
      <c r="AF113" s="258" t="s">
        <v>68</v>
      </c>
      <c r="AG113" s="244"/>
      <c r="AH113" s="136"/>
    </row>
    <row r="114" spans="2:34" ht="12.75" customHeight="1" thickBot="1" x14ac:dyDescent="0.3">
      <c r="B114" s="209"/>
      <c r="C114" s="124"/>
      <c r="D114" s="127"/>
      <c r="E114" s="130"/>
      <c r="F114" s="133"/>
      <c r="G114" s="104">
        <f t="shared" si="20"/>
        <v>0</v>
      </c>
      <c r="H114" s="130"/>
      <c r="I114" s="133"/>
      <c r="J114" s="104">
        <f t="shared" si="21"/>
        <v>0</v>
      </c>
      <c r="K114" s="130"/>
      <c r="L114" s="133"/>
      <c r="M114" s="104">
        <f>K114*L114</f>
        <v>0</v>
      </c>
      <c r="N114" s="130"/>
      <c r="O114" s="133"/>
      <c r="P114" s="104">
        <f>N114*O114</f>
        <v>0</v>
      </c>
      <c r="Q114" s="130"/>
      <c r="R114" s="133"/>
      <c r="S114" s="104">
        <f t="shared" si="22"/>
        <v>0</v>
      </c>
      <c r="T114" s="130"/>
      <c r="U114" s="133"/>
      <c r="V114" s="104">
        <f t="shared" si="23"/>
        <v>0</v>
      </c>
      <c r="W114" s="130"/>
      <c r="X114" s="133"/>
      <c r="Y114" s="104">
        <f t="shared" si="24"/>
        <v>0</v>
      </c>
      <c r="Z114" s="130"/>
      <c r="AA114" s="133"/>
      <c r="AB114" s="104">
        <f t="shared" si="25"/>
        <v>0</v>
      </c>
      <c r="AC114" s="105">
        <f>AB114+Y114+V114+S114+P114+M114+J114+G114</f>
        <v>0</v>
      </c>
      <c r="AD114" s="140" t="s">
        <v>60</v>
      </c>
      <c r="AE114" s="140" t="s">
        <v>68</v>
      </c>
      <c r="AF114" s="258" t="s">
        <v>68</v>
      </c>
      <c r="AG114" s="244"/>
      <c r="AH114" s="136"/>
    </row>
    <row r="115" spans="2:34" ht="12.75" customHeight="1" thickBot="1" x14ac:dyDescent="0.3">
      <c r="B115" s="209"/>
      <c r="C115" s="124"/>
      <c r="D115" s="127"/>
      <c r="E115" s="130"/>
      <c r="F115" s="133"/>
      <c r="G115" s="104">
        <f t="shared" si="20"/>
        <v>0</v>
      </c>
      <c r="H115" s="130"/>
      <c r="I115" s="133"/>
      <c r="J115" s="104">
        <f t="shared" si="21"/>
        <v>0</v>
      </c>
      <c r="K115" s="130"/>
      <c r="L115" s="133"/>
      <c r="M115" s="104">
        <f>K115*L115</f>
        <v>0</v>
      </c>
      <c r="N115" s="130"/>
      <c r="O115" s="133"/>
      <c r="P115" s="104">
        <f>N115*O115</f>
        <v>0</v>
      </c>
      <c r="Q115" s="130"/>
      <c r="R115" s="133"/>
      <c r="S115" s="104">
        <f t="shared" si="22"/>
        <v>0</v>
      </c>
      <c r="T115" s="130"/>
      <c r="U115" s="133"/>
      <c r="V115" s="104">
        <f t="shared" si="23"/>
        <v>0</v>
      </c>
      <c r="W115" s="130"/>
      <c r="X115" s="133"/>
      <c r="Y115" s="104">
        <f t="shared" si="24"/>
        <v>0</v>
      </c>
      <c r="Z115" s="130"/>
      <c r="AA115" s="133"/>
      <c r="AB115" s="104">
        <f t="shared" si="25"/>
        <v>0</v>
      </c>
      <c r="AC115" s="105">
        <f>AB115+Y115+V115+S115+P115+M115+J115+G115</f>
        <v>0</v>
      </c>
      <c r="AD115" s="140" t="s">
        <v>60</v>
      </c>
      <c r="AE115" s="140" t="s">
        <v>68</v>
      </c>
      <c r="AF115" s="258" t="s">
        <v>68</v>
      </c>
      <c r="AG115" s="244"/>
      <c r="AH115" s="136"/>
    </row>
    <row r="116" spans="2:34" ht="12.75" customHeight="1" thickBot="1" x14ac:dyDescent="0.3">
      <c r="B116" s="209"/>
      <c r="C116" s="124"/>
      <c r="D116" s="127"/>
      <c r="E116" s="130"/>
      <c r="F116" s="133"/>
      <c r="G116" s="104">
        <f t="shared" si="20"/>
        <v>0</v>
      </c>
      <c r="H116" s="130"/>
      <c r="I116" s="133"/>
      <c r="J116" s="104">
        <f t="shared" si="21"/>
        <v>0</v>
      </c>
      <c r="K116" s="130"/>
      <c r="L116" s="133"/>
      <c r="M116" s="104">
        <f>K116*L116</f>
        <v>0</v>
      </c>
      <c r="N116" s="130"/>
      <c r="O116" s="133"/>
      <c r="P116" s="104">
        <f>N116*O116</f>
        <v>0</v>
      </c>
      <c r="Q116" s="130"/>
      <c r="R116" s="133"/>
      <c r="S116" s="104">
        <f t="shared" si="22"/>
        <v>0</v>
      </c>
      <c r="T116" s="130"/>
      <c r="U116" s="133"/>
      <c r="V116" s="104">
        <f t="shared" si="23"/>
        <v>0</v>
      </c>
      <c r="W116" s="130"/>
      <c r="X116" s="133"/>
      <c r="Y116" s="104">
        <f t="shared" si="24"/>
        <v>0</v>
      </c>
      <c r="Z116" s="130"/>
      <c r="AA116" s="133"/>
      <c r="AB116" s="104">
        <f t="shared" si="25"/>
        <v>0</v>
      </c>
      <c r="AC116" s="105">
        <f>AB116+Y116+V116+S116+P116+M116+J116+G116</f>
        <v>0</v>
      </c>
      <c r="AD116" s="140" t="s">
        <v>60</v>
      </c>
      <c r="AE116" s="140" t="s">
        <v>68</v>
      </c>
      <c r="AF116" s="258" t="s">
        <v>68</v>
      </c>
      <c r="AG116" s="244"/>
      <c r="AH116" s="136"/>
    </row>
    <row r="117" spans="2:34" ht="12.75" customHeight="1" thickBot="1" x14ac:dyDescent="0.3">
      <c r="B117" s="209"/>
      <c r="C117" s="124"/>
      <c r="D117" s="127"/>
      <c r="E117" s="130"/>
      <c r="F117" s="133"/>
      <c r="G117" s="104">
        <f t="shared" si="20"/>
        <v>0</v>
      </c>
      <c r="H117" s="130"/>
      <c r="I117" s="133"/>
      <c r="J117" s="104">
        <f t="shared" si="21"/>
        <v>0</v>
      </c>
      <c r="K117" s="130"/>
      <c r="L117" s="133"/>
      <c r="M117" s="104">
        <f>K117*L117</f>
        <v>0</v>
      </c>
      <c r="N117" s="130"/>
      <c r="O117" s="133"/>
      <c r="P117" s="104">
        <f>N117*O117</f>
        <v>0</v>
      </c>
      <c r="Q117" s="130"/>
      <c r="R117" s="133"/>
      <c r="S117" s="104">
        <f t="shared" si="22"/>
        <v>0</v>
      </c>
      <c r="T117" s="130"/>
      <c r="U117" s="133"/>
      <c r="V117" s="104">
        <f t="shared" si="23"/>
        <v>0</v>
      </c>
      <c r="W117" s="130"/>
      <c r="X117" s="133"/>
      <c r="Y117" s="104">
        <f t="shared" si="24"/>
        <v>0</v>
      </c>
      <c r="Z117" s="130"/>
      <c r="AA117" s="133"/>
      <c r="AB117" s="104">
        <f t="shared" si="25"/>
        <v>0</v>
      </c>
      <c r="AC117" s="105">
        <f>AB117+Y117+V117+S117+P117+M117+J117+G117</f>
        <v>0</v>
      </c>
      <c r="AD117" s="140" t="s">
        <v>60</v>
      </c>
      <c r="AE117" s="140" t="s">
        <v>68</v>
      </c>
      <c r="AF117" s="258" t="s">
        <v>68</v>
      </c>
      <c r="AG117" s="244"/>
      <c r="AH117" s="136"/>
    </row>
    <row r="118" spans="2:34" ht="12.75" customHeight="1" thickBot="1" x14ac:dyDescent="0.3">
      <c r="B118" s="209"/>
      <c r="C118" s="124"/>
      <c r="D118" s="127"/>
      <c r="E118" s="130"/>
      <c r="F118" s="133"/>
      <c r="G118" s="104">
        <f t="shared" si="20"/>
        <v>0</v>
      </c>
      <c r="H118" s="130"/>
      <c r="I118" s="133"/>
      <c r="J118" s="104">
        <f t="shared" si="21"/>
        <v>0</v>
      </c>
      <c r="K118" s="130"/>
      <c r="L118" s="133"/>
      <c r="M118" s="104">
        <f>K118*L118</f>
        <v>0</v>
      </c>
      <c r="N118" s="130"/>
      <c r="O118" s="133"/>
      <c r="P118" s="104">
        <f>N118*O118</f>
        <v>0</v>
      </c>
      <c r="Q118" s="130"/>
      <c r="R118" s="133"/>
      <c r="S118" s="104">
        <f t="shared" si="22"/>
        <v>0</v>
      </c>
      <c r="T118" s="130"/>
      <c r="U118" s="133"/>
      <c r="V118" s="104">
        <f t="shared" si="23"/>
        <v>0</v>
      </c>
      <c r="W118" s="130"/>
      <c r="X118" s="133"/>
      <c r="Y118" s="104">
        <f t="shared" si="24"/>
        <v>0</v>
      </c>
      <c r="Z118" s="130"/>
      <c r="AA118" s="133"/>
      <c r="AB118" s="104">
        <f t="shared" si="25"/>
        <v>0</v>
      </c>
      <c r="AC118" s="105">
        <f>AB118+Y118+V118+S118+P118+M118+J118+G118</f>
        <v>0</v>
      </c>
      <c r="AD118" s="140" t="s">
        <v>60</v>
      </c>
      <c r="AE118" s="140" t="s">
        <v>68</v>
      </c>
      <c r="AF118" s="258" t="s">
        <v>68</v>
      </c>
      <c r="AG118" s="244"/>
      <c r="AH118" s="136"/>
    </row>
    <row r="119" spans="2:34" ht="12.75" customHeight="1" thickBot="1" x14ac:dyDescent="0.3">
      <c r="B119" s="209"/>
      <c r="C119" s="124"/>
      <c r="D119" s="127"/>
      <c r="E119" s="130"/>
      <c r="F119" s="133"/>
      <c r="G119" s="104">
        <f t="shared" si="20"/>
        <v>0</v>
      </c>
      <c r="H119" s="130"/>
      <c r="I119" s="133"/>
      <c r="J119" s="104">
        <f t="shared" si="21"/>
        <v>0</v>
      </c>
      <c r="K119" s="130"/>
      <c r="L119" s="133"/>
      <c r="M119" s="104">
        <f>K119*L119</f>
        <v>0</v>
      </c>
      <c r="N119" s="130"/>
      <c r="O119" s="133"/>
      <c r="P119" s="104">
        <f>N119*O119</f>
        <v>0</v>
      </c>
      <c r="Q119" s="130"/>
      <c r="R119" s="133"/>
      <c r="S119" s="104">
        <f t="shared" si="22"/>
        <v>0</v>
      </c>
      <c r="T119" s="130"/>
      <c r="U119" s="133"/>
      <c r="V119" s="104">
        <f t="shared" si="23"/>
        <v>0</v>
      </c>
      <c r="W119" s="130"/>
      <c r="X119" s="133"/>
      <c r="Y119" s="104">
        <f t="shared" si="24"/>
        <v>0</v>
      </c>
      <c r="Z119" s="130"/>
      <c r="AA119" s="133"/>
      <c r="AB119" s="104">
        <f t="shared" si="25"/>
        <v>0</v>
      </c>
      <c r="AC119" s="105">
        <f>AB119+Y119+V119+S119+P119+M119+J119+G119</f>
        <v>0</v>
      </c>
      <c r="AD119" s="140" t="s">
        <v>60</v>
      </c>
      <c r="AE119" s="140" t="s">
        <v>68</v>
      </c>
      <c r="AF119" s="258" t="s">
        <v>68</v>
      </c>
      <c r="AG119" s="244"/>
      <c r="AH119" s="136"/>
    </row>
    <row r="120" spans="2:34" ht="12.75" customHeight="1" thickBot="1" x14ac:dyDescent="0.3">
      <c r="B120" s="209"/>
      <c r="C120" s="124"/>
      <c r="D120" s="127"/>
      <c r="E120" s="130"/>
      <c r="F120" s="133"/>
      <c r="G120" s="104">
        <f t="shared" si="20"/>
        <v>0</v>
      </c>
      <c r="H120" s="130"/>
      <c r="I120" s="133"/>
      <c r="J120" s="104">
        <f t="shared" si="21"/>
        <v>0</v>
      </c>
      <c r="K120" s="130"/>
      <c r="L120" s="133"/>
      <c r="M120" s="104">
        <f>K120*L120</f>
        <v>0</v>
      </c>
      <c r="N120" s="130"/>
      <c r="O120" s="133"/>
      <c r="P120" s="104">
        <f>N120*O120</f>
        <v>0</v>
      </c>
      <c r="Q120" s="130"/>
      <c r="R120" s="133"/>
      <c r="S120" s="104">
        <f t="shared" si="22"/>
        <v>0</v>
      </c>
      <c r="T120" s="130"/>
      <c r="U120" s="133"/>
      <c r="V120" s="104">
        <f t="shared" si="23"/>
        <v>0</v>
      </c>
      <c r="W120" s="130"/>
      <c r="X120" s="133"/>
      <c r="Y120" s="104">
        <f t="shared" si="24"/>
        <v>0</v>
      </c>
      <c r="Z120" s="130"/>
      <c r="AA120" s="133"/>
      <c r="AB120" s="104">
        <f t="shared" si="25"/>
        <v>0</v>
      </c>
      <c r="AC120" s="105">
        <f>AB120+Y120+V120+S120+P120+M120+J120+G120</f>
        <v>0</v>
      </c>
      <c r="AD120" s="140" t="s">
        <v>60</v>
      </c>
      <c r="AE120" s="140" t="s">
        <v>68</v>
      </c>
      <c r="AF120" s="258" t="s">
        <v>68</v>
      </c>
      <c r="AG120" s="244"/>
      <c r="AH120" s="136"/>
    </row>
    <row r="121" spans="2:34" ht="12.75" customHeight="1" thickBot="1" x14ac:dyDescent="0.3">
      <c r="B121" s="209"/>
      <c r="C121" s="124"/>
      <c r="D121" s="127"/>
      <c r="E121" s="130"/>
      <c r="F121" s="133"/>
      <c r="G121" s="104">
        <f t="shared" si="20"/>
        <v>0</v>
      </c>
      <c r="H121" s="130"/>
      <c r="I121" s="133"/>
      <c r="J121" s="104">
        <f t="shared" si="21"/>
        <v>0</v>
      </c>
      <c r="K121" s="130"/>
      <c r="L121" s="133"/>
      <c r="M121" s="104">
        <f>K121*L121</f>
        <v>0</v>
      </c>
      <c r="N121" s="130"/>
      <c r="O121" s="133"/>
      <c r="P121" s="104">
        <f>N121*O121</f>
        <v>0</v>
      </c>
      <c r="Q121" s="130"/>
      <c r="R121" s="133"/>
      <c r="S121" s="104">
        <f t="shared" si="22"/>
        <v>0</v>
      </c>
      <c r="T121" s="130"/>
      <c r="U121" s="133"/>
      <c r="V121" s="104">
        <f t="shared" si="23"/>
        <v>0</v>
      </c>
      <c r="W121" s="130"/>
      <c r="X121" s="133"/>
      <c r="Y121" s="104">
        <f t="shared" si="24"/>
        <v>0</v>
      </c>
      <c r="Z121" s="130"/>
      <c r="AA121" s="133"/>
      <c r="AB121" s="104">
        <f t="shared" si="25"/>
        <v>0</v>
      </c>
      <c r="AC121" s="105">
        <f>AB121+Y121+V121+S121+P121+M121+J121+G121</f>
        <v>0</v>
      </c>
      <c r="AD121" s="140" t="s">
        <v>60</v>
      </c>
      <c r="AE121" s="140" t="s">
        <v>68</v>
      </c>
      <c r="AF121" s="258" t="s">
        <v>68</v>
      </c>
      <c r="AG121" s="244"/>
      <c r="AH121" s="136"/>
    </row>
    <row r="122" spans="2:34" ht="12.75" customHeight="1" thickBot="1" x14ac:dyDescent="0.3">
      <c r="B122" s="209"/>
      <c r="C122" s="124"/>
      <c r="D122" s="127"/>
      <c r="E122" s="130"/>
      <c r="F122" s="133"/>
      <c r="G122" s="104">
        <f t="shared" si="20"/>
        <v>0</v>
      </c>
      <c r="H122" s="130"/>
      <c r="I122" s="133"/>
      <c r="J122" s="104">
        <f t="shared" si="21"/>
        <v>0</v>
      </c>
      <c r="K122" s="130"/>
      <c r="L122" s="133"/>
      <c r="M122" s="104">
        <f>K122*L122</f>
        <v>0</v>
      </c>
      <c r="N122" s="130"/>
      <c r="O122" s="133"/>
      <c r="P122" s="104">
        <f>N122*O122</f>
        <v>0</v>
      </c>
      <c r="Q122" s="130"/>
      <c r="R122" s="133"/>
      <c r="S122" s="104">
        <f t="shared" si="22"/>
        <v>0</v>
      </c>
      <c r="T122" s="130"/>
      <c r="U122" s="133"/>
      <c r="V122" s="104">
        <f t="shared" si="23"/>
        <v>0</v>
      </c>
      <c r="W122" s="130"/>
      <c r="X122" s="133"/>
      <c r="Y122" s="104">
        <f t="shared" si="24"/>
        <v>0</v>
      </c>
      <c r="Z122" s="130"/>
      <c r="AA122" s="133"/>
      <c r="AB122" s="104">
        <f t="shared" si="25"/>
        <v>0</v>
      </c>
      <c r="AC122" s="105">
        <f>AB122+Y122+V122+S122+P122+M122+J122+G122</f>
        <v>0</v>
      </c>
      <c r="AD122" s="140" t="s">
        <v>60</v>
      </c>
      <c r="AE122" s="140" t="s">
        <v>68</v>
      </c>
      <c r="AF122" s="258" t="s">
        <v>68</v>
      </c>
      <c r="AG122" s="244"/>
      <c r="AH122" s="136"/>
    </row>
    <row r="123" spans="2:34" ht="12.75" customHeight="1" thickBot="1" x14ac:dyDescent="0.3">
      <c r="B123" s="209"/>
      <c r="C123" s="124"/>
      <c r="D123" s="127"/>
      <c r="E123" s="130"/>
      <c r="F123" s="133"/>
      <c r="G123" s="104">
        <f t="shared" si="20"/>
        <v>0</v>
      </c>
      <c r="H123" s="130"/>
      <c r="I123" s="133"/>
      <c r="J123" s="104">
        <f t="shared" si="21"/>
        <v>0</v>
      </c>
      <c r="K123" s="130"/>
      <c r="L123" s="133"/>
      <c r="M123" s="104">
        <f>K123*L123</f>
        <v>0</v>
      </c>
      <c r="N123" s="130"/>
      <c r="O123" s="133"/>
      <c r="P123" s="104">
        <f>N123*O123</f>
        <v>0</v>
      </c>
      <c r="Q123" s="130"/>
      <c r="R123" s="133"/>
      <c r="S123" s="104">
        <f t="shared" si="22"/>
        <v>0</v>
      </c>
      <c r="T123" s="130"/>
      <c r="U123" s="133"/>
      <c r="V123" s="104">
        <f t="shared" si="23"/>
        <v>0</v>
      </c>
      <c r="W123" s="130"/>
      <c r="X123" s="133"/>
      <c r="Y123" s="104">
        <f t="shared" si="24"/>
        <v>0</v>
      </c>
      <c r="Z123" s="130"/>
      <c r="AA123" s="133"/>
      <c r="AB123" s="104">
        <f t="shared" si="25"/>
        <v>0</v>
      </c>
      <c r="AC123" s="105">
        <f>AB123+Y123+V123+S123+P123+M123+J123+G123</f>
        <v>0</v>
      </c>
      <c r="AD123" s="140" t="s">
        <v>60</v>
      </c>
      <c r="AE123" s="140" t="s">
        <v>68</v>
      </c>
      <c r="AF123" s="258" t="s">
        <v>68</v>
      </c>
      <c r="AG123" s="244"/>
      <c r="AH123" s="136"/>
    </row>
    <row r="124" spans="2:34" ht="12.75" customHeight="1" thickBot="1" x14ac:dyDescent="0.3">
      <c r="B124" s="209"/>
      <c r="C124" s="124"/>
      <c r="D124" s="127"/>
      <c r="E124" s="130"/>
      <c r="F124" s="133"/>
      <c r="G124" s="104">
        <f t="shared" si="20"/>
        <v>0</v>
      </c>
      <c r="H124" s="130"/>
      <c r="I124" s="133"/>
      <c r="J124" s="104">
        <f t="shared" si="21"/>
        <v>0</v>
      </c>
      <c r="K124" s="130"/>
      <c r="L124" s="133"/>
      <c r="M124" s="104">
        <f>K124*L124</f>
        <v>0</v>
      </c>
      <c r="N124" s="130"/>
      <c r="O124" s="133"/>
      <c r="P124" s="104">
        <f>N124*O124</f>
        <v>0</v>
      </c>
      <c r="Q124" s="130"/>
      <c r="R124" s="133"/>
      <c r="S124" s="104">
        <f t="shared" si="22"/>
        <v>0</v>
      </c>
      <c r="T124" s="130"/>
      <c r="U124" s="133"/>
      <c r="V124" s="104">
        <f t="shared" si="23"/>
        <v>0</v>
      </c>
      <c r="W124" s="130"/>
      <c r="X124" s="133"/>
      <c r="Y124" s="104">
        <f t="shared" si="24"/>
        <v>0</v>
      </c>
      <c r="Z124" s="130"/>
      <c r="AA124" s="133"/>
      <c r="AB124" s="104">
        <f t="shared" si="25"/>
        <v>0</v>
      </c>
      <c r="AC124" s="105">
        <f>AB124+Y124+V124+S124+P124+M124+J124+G124</f>
        <v>0</v>
      </c>
      <c r="AD124" s="140" t="s">
        <v>60</v>
      </c>
      <c r="AE124" s="140" t="s">
        <v>68</v>
      </c>
      <c r="AF124" s="258" t="s">
        <v>68</v>
      </c>
      <c r="AG124" s="244"/>
      <c r="AH124" s="136"/>
    </row>
    <row r="125" spans="2:34" ht="12.75" customHeight="1" thickBot="1" x14ac:dyDescent="0.3">
      <c r="B125" s="209"/>
      <c r="C125" s="124"/>
      <c r="D125" s="127"/>
      <c r="E125" s="130"/>
      <c r="F125" s="133"/>
      <c r="G125" s="104">
        <f t="shared" si="20"/>
        <v>0</v>
      </c>
      <c r="H125" s="130"/>
      <c r="I125" s="133"/>
      <c r="J125" s="104">
        <f t="shared" si="21"/>
        <v>0</v>
      </c>
      <c r="K125" s="130"/>
      <c r="L125" s="133"/>
      <c r="M125" s="104">
        <f>K125*L125</f>
        <v>0</v>
      </c>
      <c r="N125" s="130"/>
      <c r="O125" s="133"/>
      <c r="P125" s="104">
        <f>N125*O125</f>
        <v>0</v>
      </c>
      <c r="Q125" s="130"/>
      <c r="R125" s="133"/>
      <c r="S125" s="104">
        <f t="shared" si="22"/>
        <v>0</v>
      </c>
      <c r="T125" s="130"/>
      <c r="U125" s="133"/>
      <c r="V125" s="104">
        <f t="shared" si="23"/>
        <v>0</v>
      </c>
      <c r="W125" s="130"/>
      <c r="X125" s="133"/>
      <c r="Y125" s="104">
        <f t="shared" si="24"/>
        <v>0</v>
      </c>
      <c r="Z125" s="130"/>
      <c r="AA125" s="133"/>
      <c r="AB125" s="104">
        <f t="shared" si="25"/>
        <v>0</v>
      </c>
      <c r="AC125" s="105">
        <f>AB125+Y125+V125+S125+P125+M125+J125+G125</f>
        <v>0</v>
      </c>
      <c r="AD125" s="140" t="s">
        <v>60</v>
      </c>
      <c r="AE125" s="140" t="s">
        <v>68</v>
      </c>
      <c r="AF125" s="258" t="s">
        <v>68</v>
      </c>
      <c r="AG125" s="244"/>
      <c r="AH125" s="136"/>
    </row>
    <row r="126" spans="2:34" ht="12.75" customHeight="1" thickBot="1" x14ac:dyDescent="0.3">
      <c r="B126" s="209"/>
      <c r="C126" s="124"/>
      <c r="D126" s="127"/>
      <c r="E126" s="130"/>
      <c r="F126" s="133"/>
      <c r="G126" s="104">
        <f t="shared" si="20"/>
        <v>0</v>
      </c>
      <c r="H126" s="130"/>
      <c r="I126" s="133"/>
      <c r="J126" s="104">
        <f t="shared" si="21"/>
        <v>0</v>
      </c>
      <c r="K126" s="130"/>
      <c r="L126" s="133"/>
      <c r="M126" s="104">
        <f>K126*L126</f>
        <v>0</v>
      </c>
      <c r="N126" s="130"/>
      <c r="O126" s="133"/>
      <c r="P126" s="104">
        <f>N126*O126</f>
        <v>0</v>
      </c>
      <c r="Q126" s="130"/>
      <c r="R126" s="133"/>
      <c r="S126" s="104">
        <f t="shared" si="22"/>
        <v>0</v>
      </c>
      <c r="T126" s="130"/>
      <c r="U126" s="133"/>
      <c r="V126" s="104">
        <f t="shared" si="23"/>
        <v>0</v>
      </c>
      <c r="W126" s="130"/>
      <c r="X126" s="133"/>
      <c r="Y126" s="104">
        <f t="shared" si="24"/>
        <v>0</v>
      </c>
      <c r="Z126" s="130"/>
      <c r="AA126" s="133"/>
      <c r="AB126" s="104">
        <f t="shared" si="25"/>
        <v>0</v>
      </c>
      <c r="AC126" s="105">
        <f>AB126+Y126+V126+S126+P126+M126+J126+G126</f>
        <v>0</v>
      </c>
      <c r="AD126" s="140" t="s">
        <v>60</v>
      </c>
      <c r="AE126" s="140" t="s">
        <v>68</v>
      </c>
      <c r="AF126" s="258" t="s">
        <v>68</v>
      </c>
      <c r="AG126" s="244"/>
      <c r="AH126" s="136"/>
    </row>
    <row r="127" spans="2:34" ht="12.75" customHeight="1" thickBot="1" x14ac:dyDescent="0.3">
      <c r="B127" s="209"/>
      <c r="C127" s="124"/>
      <c r="D127" s="127"/>
      <c r="E127" s="130"/>
      <c r="F127" s="133"/>
      <c r="G127" s="104">
        <f t="shared" si="20"/>
        <v>0</v>
      </c>
      <c r="H127" s="130"/>
      <c r="I127" s="133"/>
      <c r="J127" s="104">
        <f t="shared" si="21"/>
        <v>0</v>
      </c>
      <c r="K127" s="130"/>
      <c r="L127" s="133"/>
      <c r="M127" s="104">
        <f>K127*L127</f>
        <v>0</v>
      </c>
      <c r="N127" s="130"/>
      <c r="O127" s="133"/>
      <c r="P127" s="104">
        <f>N127*O127</f>
        <v>0</v>
      </c>
      <c r="Q127" s="130"/>
      <c r="R127" s="133"/>
      <c r="S127" s="104">
        <f t="shared" si="22"/>
        <v>0</v>
      </c>
      <c r="T127" s="130"/>
      <c r="U127" s="133"/>
      <c r="V127" s="104">
        <f t="shared" si="23"/>
        <v>0</v>
      </c>
      <c r="W127" s="130"/>
      <c r="X127" s="133"/>
      <c r="Y127" s="104">
        <f t="shared" si="24"/>
        <v>0</v>
      </c>
      <c r="Z127" s="130"/>
      <c r="AA127" s="133"/>
      <c r="AB127" s="104">
        <f t="shared" si="25"/>
        <v>0</v>
      </c>
      <c r="AC127" s="105">
        <f>AB127+Y127+V127+S127+P127+M127+J127+G127</f>
        <v>0</v>
      </c>
      <c r="AD127" s="140" t="s">
        <v>60</v>
      </c>
      <c r="AE127" s="140" t="s">
        <v>68</v>
      </c>
      <c r="AF127" s="258" t="s">
        <v>68</v>
      </c>
      <c r="AG127" s="244"/>
      <c r="AH127" s="136"/>
    </row>
    <row r="128" spans="2:34" ht="12.75" customHeight="1" thickBot="1" x14ac:dyDescent="0.3">
      <c r="B128" s="209"/>
      <c r="C128" s="124"/>
      <c r="D128" s="127"/>
      <c r="E128" s="130"/>
      <c r="F128" s="133"/>
      <c r="G128" s="104">
        <f t="shared" si="20"/>
        <v>0</v>
      </c>
      <c r="H128" s="130"/>
      <c r="I128" s="133"/>
      <c r="J128" s="104">
        <f t="shared" si="21"/>
        <v>0</v>
      </c>
      <c r="K128" s="130"/>
      <c r="L128" s="133"/>
      <c r="M128" s="104">
        <f>K128*L128</f>
        <v>0</v>
      </c>
      <c r="N128" s="130"/>
      <c r="O128" s="133"/>
      <c r="P128" s="104">
        <f>N128*O128</f>
        <v>0</v>
      </c>
      <c r="Q128" s="130"/>
      <c r="R128" s="133"/>
      <c r="S128" s="104">
        <f t="shared" si="22"/>
        <v>0</v>
      </c>
      <c r="T128" s="130"/>
      <c r="U128" s="133"/>
      <c r="V128" s="104">
        <f t="shared" si="23"/>
        <v>0</v>
      </c>
      <c r="W128" s="130"/>
      <c r="X128" s="133"/>
      <c r="Y128" s="104">
        <f t="shared" si="24"/>
        <v>0</v>
      </c>
      <c r="Z128" s="130"/>
      <c r="AA128" s="133"/>
      <c r="AB128" s="104">
        <f t="shared" si="25"/>
        <v>0</v>
      </c>
      <c r="AC128" s="105">
        <f>AB128+Y128+V128+S128+P128+M128+J128+G128</f>
        <v>0</v>
      </c>
      <c r="AD128" s="140" t="s">
        <v>60</v>
      </c>
      <c r="AE128" s="140" t="s">
        <v>68</v>
      </c>
      <c r="AF128" s="258" t="s">
        <v>68</v>
      </c>
      <c r="AG128" s="244"/>
      <c r="AH128" s="136"/>
    </row>
    <row r="129" spans="2:34" ht="12.75" customHeight="1" thickBot="1" x14ac:dyDescent="0.3">
      <c r="B129" s="209"/>
      <c r="C129" s="124"/>
      <c r="D129" s="127"/>
      <c r="E129" s="130"/>
      <c r="F129" s="133"/>
      <c r="G129" s="104">
        <f t="shared" si="20"/>
        <v>0</v>
      </c>
      <c r="H129" s="130"/>
      <c r="I129" s="133"/>
      <c r="J129" s="104">
        <f t="shared" si="21"/>
        <v>0</v>
      </c>
      <c r="K129" s="130"/>
      <c r="L129" s="133"/>
      <c r="M129" s="104">
        <f>K129*L129</f>
        <v>0</v>
      </c>
      <c r="N129" s="130"/>
      <c r="O129" s="133"/>
      <c r="P129" s="104">
        <f>N129*O129</f>
        <v>0</v>
      </c>
      <c r="Q129" s="130"/>
      <c r="R129" s="133"/>
      <c r="S129" s="104">
        <f t="shared" si="22"/>
        <v>0</v>
      </c>
      <c r="T129" s="130"/>
      <c r="U129" s="133"/>
      <c r="V129" s="104">
        <f t="shared" si="23"/>
        <v>0</v>
      </c>
      <c r="W129" s="130"/>
      <c r="X129" s="133"/>
      <c r="Y129" s="104">
        <f t="shared" si="24"/>
        <v>0</v>
      </c>
      <c r="Z129" s="130"/>
      <c r="AA129" s="133"/>
      <c r="AB129" s="104">
        <f t="shared" si="25"/>
        <v>0</v>
      </c>
      <c r="AC129" s="105">
        <f>AB129+Y129+V129+S129+P129+M129+J129+G129</f>
        <v>0</v>
      </c>
      <c r="AD129" s="140" t="s">
        <v>60</v>
      </c>
      <c r="AE129" s="140" t="s">
        <v>68</v>
      </c>
      <c r="AF129" s="258" t="s">
        <v>68</v>
      </c>
      <c r="AG129" s="244"/>
      <c r="AH129" s="136"/>
    </row>
    <row r="130" spans="2:34" ht="12.75" customHeight="1" thickBot="1" x14ac:dyDescent="0.3">
      <c r="B130" s="209"/>
      <c r="C130" s="124"/>
      <c r="D130" s="127"/>
      <c r="E130" s="130"/>
      <c r="F130" s="133"/>
      <c r="G130" s="104">
        <f t="shared" si="20"/>
        <v>0</v>
      </c>
      <c r="H130" s="130"/>
      <c r="I130" s="133"/>
      <c r="J130" s="104">
        <f t="shared" si="21"/>
        <v>0</v>
      </c>
      <c r="K130" s="130"/>
      <c r="L130" s="133"/>
      <c r="M130" s="104">
        <f>K130*L130</f>
        <v>0</v>
      </c>
      <c r="N130" s="130"/>
      <c r="O130" s="133"/>
      <c r="P130" s="104">
        <f>N130*O130</f>
        <v>0</v>
      </c>
      <c r="Q130" s="130"/>
      <c r="R130" s="133"/>
      <c r="S130" s="104">
        <f t="shared" si="22"/>
        <v>0</v>
      </c>
      <c r="T130" s="130"/>
      <c r="U130" s="133"/>
      <c r="V130" s="104">
        <f t="shared" si="23"/>
        <v>0</v>
      </c>
      <c r="W130" s="130"/>
      <c r="X130" s="133"/>
      <c r="Y130" s="104">
        <f t="shared" si="24"/>
        <v>0</v>
      </c>
      <c r="Z130" s="130"/>
      <c r="AA130" s="133"/>
      <c r="AB130" s="104">
        <f t="shared" si="25"/>
        <v>0</v>
      </c>
      <c r="AC130" s="105">
        <f>AB130+Y130+V130+S130+P130+M130+J130+G130</f>
        <v>0</v>
      </c>
      <c r="AD130" s="140" t="s">
        <v>60</v>
      </c>
      <c r="AE130" s="140" t="s">
        <v>68</v>
      </c>
      <c r="AF130" s="258" t="s">
        <v>68</v>
      </c>
      <c r="AG130" s="244"/>
      <c r="AH130" s="136"/>
    </row>
    <row r="131" spans="2:34" ht="12.75" customHeight="1" thickBot="1" x14ac:dyDescent="0.3">
      <c r="B131" s="210"/>
      <c r="C131" s="125"/>
      <c r="D131" s="128"/>
      <c r="E131" s="131"/>
      <c r="F131" s="134"/>
      <c r="G131" s="106">
        <f t="shared" si="20"/>
        <v>0</v>
      </c>
      <c r="H131" s="131"/>
      <c r="I131" s="134"/>
      <c r="J131" s="106">
        <f t="shared" si="21"/>
        <v>0</v>
      </c>
      <c r="K131" s="131"/>
      <c r="L131" s="134"/>
      <c r="M131" s="106">
        <f>K131*L131</f>
        <v>0</v>
      </c>
      <c r="N131" s="131"/>
      <c r="O131" s="134"/>
      <c r="P131" s="106">
        <f>N131*O131</f>
        <v>0</v>
      </c>
      <c r="Q131" s="131"/>
      <c r="R131" s="134"/>
      <c r="S131" s="106">
        <f t="shared" si="22"/>
        <v>0</v>
      </c>
      <c r="T131" s="131"/>
      <c r="U131" s="134"/>
      <c r="V131" s="106">
        <f t="shared" si="23"/>
        <v>0</v>
      </c>
      <c r="W131" s="131"/>
      <c r="X131" s="134"/>
      <c r="Y131" s="106">
        <f t="shared" si="24"/>
        <v>0</v>
      </c>
      <c r="Z131" s="131"/>
      <c r="AA131" s="134"/>
      <c r="AB131" s="106">
        <f t="shared" si="25"/>
        <v>0</v>
      </c>
      <c r="AC131" s="107">
        <f>AB131+Y131+V131+S131+P131+M131+J131+G131</f>
        <v>0</v>
      </c>
      <c r="AD131" s="140" t="s">
        <v>60</v>
      </c>
      <c r="AE131" s="140" t="s">
        <v>68</v>
      </c>
      <c r="AF131" s="258" t="s">
        <v>68</v>
      </c>
      <c r="AG131" s="244"/>
      <c r="AH131" s="137"/>
    </row>
    <row r="132" spans="2:34" ht="13.5" thickBot="1" x14ac:dyDescent="0.3">
      <c r="B132" s="206" t="s">
        <v>31</v>
      </c>
      <c r="C132" s="206"/>
      <c r="D132" s="206"/>
      <c r="E132" s="207">
        <f>ROUNDUP(SUM(G112:G131),0)</f>
        <v>0</v>
      </c>
      <c r="F132" s="207"/>
      <c r="G132" s="207"/>
      <c r="H132" s="207">
        <f>ROUNDUP(SUM(J112:J131),0)</f>
        <v>0</v>
      </c>
      <c r="I132" s="207"/>
      <c r="J132" s="207"/>
      <c r="K132" s="272">
        <f>ROUNDUP(SUM(M112:M131),0)</f>
        <v>0</v>
      </c>
      <c r="L132" s="273"/>
      <c r="M132" s="274"/>
      <c r="N132" s="272">
        <f>ROUNDUP(SUM(P112:P131),0)</f>
        <v>0</v>
      </c>
      <c r="O132" s="273"/>
      <c r="P132" s="274"/>
      <c r="Q132" s="207">
        <f>ROUNDUP(SUM(S112:S131),0)</f>
        <v>0</v>
      </c>
      <c r="R132" s="207"/>
      <c r="S132" s="207"/>
      <c r="T132" s="207">
        <f>ROUNDUP(SUM(V112:V131),0)</f>
        <v>0</v>
      </c>
      <c r="U132" s="207"/>
      <c r="V132" s="207"/>
      <c r="W132" s="207">
        <f>ROUNDUP(SUM(Y112:Y131),0)</f>
        <v>0</v>
      </c>
      <c r="X132" s="207"/>
      <c r="Y132" s="207"/>
      <c r="Z132" s="207">
        <f>ROUNDUP(SUM(AB112:AB131),0)</f>
        <v>0</v>
      </c>
      <c r="AA132" s="207"/>
      <c r="AB132" s="207"/>
      <c r="AC132" s="108">
        <f>ROUNDUP(SUM(AC112:AC131),0)</f>
        <v>0</v>
      </c>
      <c r="AD132" s="141"/>
      <c r="AE132" s="141"/>
      <c r="AF132" s="141"/>
      <c r="AG132" s="245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08" t="s">
        <v>89</v>
      </c>
      <c r="C135" s="206" t="s">
        <v>21</v>
      </c>
      <c r="D135" s="206"/>
      <c r="E135" s="299" t="s">
        <v>22</v>
      </c>
      <c r="F135" s="299"/>
      <c r="G135" s="299"/>
      <c r="H135" s="300" t="s">
        <v>23</v>
      </c>
      <c r="I135" s="300"/>
      <c r="J135" s="300"/>
      <c r="K135" s="301" t="s">
        <v>24</v>
      </c>
      <c r="L135" s="302"/>
      <c r="M135" s="300"/>
      <c r="N135" s="301" t="s">
        <v>25</v>
      </c>
      <c r="O135" s="302"/>
      <c r="P135" s="300"/>
      <c r="Q135" s="299" t="s">
        <v>26</v>
      </c>
      <c r="R135" s="299"/>
      <c r="S135" s="299"/>
      <c r="T135" s="299" t="s">
        <v>27</v>
      </c>
      <c r="U135" s="299"/>
      <c r="V135" s="299"/>
      <c r="W135" s="299" t="s">
        <v>28</v>
      </c>
      <c r="X135" s="299"/>
      <c r="Y135" s="299"/>
      <c r="Z135" s="299" t="s">
        <v>29</v>
      </c>
      <c r="AA135" s="299"/>
      <c r="AB135" s="299"/>
      <c r="AC135" s="204" t="s">
        <v>16</v>
      </c>
      <c r="AD135" s="295" t="s">
        <v>116</v>
      </c>
      <c r="AE135" s="297" t="s">
        <v>117</v>
      </c>
      <c r="AF135" s="297" t="s">
        <v>118</v>
      </c>
      <c r="AG135" s="259" t="s">
        <v>92</v>
      </c>
      <c r="AH135" s="204" t="s">
        <v>59</v>
      </c>
    </row>
    <row r="136" spans="2:34" ht="19.5" customHeight="1" thickBot="1" x14ac:dyDescent="0.3">
      <c r="B136" s="209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04"/>
      <c r="AD136" s="296"/>
      <c r="AE136" s="260"/>
      <c r="AF136" s="260"/>
      <c r="AG136" s="261"/>
      <c r="AH136" s="205"/>
    </row>
    <row r="137" spans="2:34" ht="12.75" customHeight="1" thickBot="1" x14ac:dyDescent="0.3">
      <c r="B137" s="209"/>
      <c r="C137" s="123"/>
      <c r="D137" s="126"/>
      <c r="E137" s="129"/>
      <c r="F137" s="132"/>
      <c r="G137" s="102">
        <f t="shared" ref="G137:G156" si="26">E137*F137</f>
        <v>0</v>
      </c>
      <c r="H137" s="129"/>
      <c r="I137" s="132"/>
      <c r="J137" s="102">
        <f t="shared" ref="J137:J156" si="27">H137*I137</f>
        <v>0</v>
      </c>
      <c r="K137" s="129"/>
      <c r="L137" s="132"/>
      <c r="M137" s="102">
        <f>K137*L137</f>
        <v>0</v>
      </c>
      <c r="N137" s="129"/>
      <c r="O137" s="132"/>
      <c r="P137" s="102">
        <f>N137*O137</f>
        <v>0</v>
      </c>
      <c r="Q137" s="129"/>
      <c r="R137" s="132"/>
      <c r="S137" s="102">
        <f t="shared" ref="S137:S156" si="28">Q137*R137</f>
        <v>0</v>
      </c>
      <c r="T137" s="129"/>
      <c r="U137" s="132"/>
      <c r="V137" s="102">
        <f t="shared" ref="V137:V156" si="29">T137*U137</f>
        <v>0</v>
      </c>
      <c r="W137" s="129"/>
      <c r="X137" s="132"/>
      <c r="Y137" s="102">
        <f t="shared" ref="Y137:Y156" si="30">W137*X137</f>
        <v>0</v>
      </c>
      <c r="Z137" s="129"/>
      <c r="AA137" s="132"/>
      <c r="AB137" s="102">
        <f t="shared" ref="AB137:AB156" si="31">Z137*AA137</f>
        <v>0</v>
      </c>
      <c r="AC137" s="103">
        <f>AB137+Y137+V137+S137+P137+M137+J137+G137</f>
        <v>0</v>
      </c>
      <c r="AD137" s="139" t="s">
        <v>60</v>
      </c>
      <c r="AE137" s="139" t="s">
        <v>68</v>
      </c>
      <c r="AF137" s="258" t="s">
        <v>68</v>
      </c>
      <c r="AG137" s="243"/>
      <c r="AH137" s="135"/>
    </row>
    <row r="138" spans="2:34" ht="12.75" customHeight="1" thickBot="1" x14ac:dyDescent="0.3">
      <c r="B138" s="209"/>
      <c r="C138" s="124"/>
      <c r="D138" s="127"/>
      <c r="E138" s="130"/>
      <c r="F138" s="133"/>
      <c r="G138" s="104">
        <f t="shared" si="26"/>
        <v>0</v>
      </c>
      <c r="H138" s="130"/>
      <c r="I138" s="133"/>
      <c r="J138" s="104">
        <f t="shared" si="27"/>
        <v>0</v>
      </c>
      <c r="K138" s="130"/>
      <c r="L138" s="133"/>
      <c r="M138" s="104">
        <f>K138*L138</f>
        <v>0</v>
      </c>
      <c r="N138" s="130"/>
      <c r="O138" s="133"/>
      <c r="P138" s="104">
        <f>N138*O138</f>
        <v>0</v>
      </c>
      <c r="Q138" s="130"/>
      <c r="R138" s="133"/>
      <c r="S138" s="104">
        <f t="shared" si="28"/>
        <v>0</v>
      </c>
      <c r="T138" s="130"/>
      <c r="U138" s="133"/>
      <c r="V138" s="104">
        <f t="shared" si="29"/>
        <v>0</v>
      </c>
      <c r="W138" s="130"/>
      <c r="X138" s="133"/>
      <c r="Y138" s="104">
        <f t="shared" si="30"/>
        <v>0</v>
      </c>
      <c r="Z138" s="130"/>
      <c r="AA138" s="133"/>
      <c r="AB138" s="104">
        <f t="shared" si="31"/>
        <v>0</v>
      </c>
      <c r="AC138" s="105">
        <f>AB138+Y138+V138+S138+P138+M138+J138+G138</f>
        <v>0</v>
      </c>
      <c r="AD138" s="140" t="s">
        <v>60</v>
      </c>
      <c r="AE138" s="140" t="s">
        <v>68</v>
      </c>
      <c r="AF138" s="258" t="s">
        <v>68</v>
      </c>
      <c r="AG138" s="244"/>
      <c r="AH138" s="136"/>
    </row>
    <row r="139" spans="2:34" ht="12.75" customHeight="1" thickBot="1" x14ac:dyDescent="0.3">
      <c r="B139" s="209"/>
      <c r="C139" s="124"/>
      <c r="D139" s="127"/>
      <c r="E139" s="130"/>
      <c r="F139" s="133"/>
      <c r="G139" s="104">
        <f t="shared" si="26"/>
        <v>0</v>
      </c>
      <c r="H139" s="130"/>
      <c r="I139" s="133"/>
      <c r="J139" s="104">
        <f t="shared" si="27"/>
        <v>0</v>
      </c>
      <c r="K139" s="130"/>
      <c r="L139" s="133"/>
      <c r="M139" s="104">
        <f>K139*L139</f>
        <v>0</v>
      </c>
      <c r="N139" s="130"/>
      <c r="O139" s="133"/>
      <c r="P139" s="104">
        <f>N139*O139</f>
        <v>0</v>
      </c>
      <c r="Q139" s="130"/>
      <c r="R139" s="133"/>
      <c r="S139" s="104">
        <f t="shared" si="28"/>
        <v>0</v>
      </c>
      <c r="T139" s="130"/>
      <c r="U139" s="133"/>
      <c r="V139" s="104">
        <f t="shared" si="29"/>
        <v>0</v>
      </c>
      <c r="W139" s="130"/>
      <c r="X139" s="133"/>
      <c r="Y139" s="104">
        <f t="shared" si="30"/>
        <v>0</v>
      </c>
      <c r="Z139" s="130"/>
      <c r="AA139" s="133"/>
      <c r="AB139" s="104">
        <f t="shared" si="31"/>
        <v>0</v>
      </c>
      <c r="AC139" s="105">
        <f>AB139+Y139+V139+S139+P139+M139+J139+G139</f>
        <v>0</v>
      </c>
      <c r="AD139" s="140" t="s">
        <v>60</v>
      </c>
      <c r="AE139" s="140" t="s">
        <v>68</v>
      </c>
      <c r="AF139" s="258" t="s">
        <v>68</v>
      </c>
      <c r="AG139" s="244"/>
      <c r="AH139" s="136"/>
    </row>
    <row r="140" spans="2:34" ht="12.75" customHeight="1" thickBot="1" x14ac:dyDescent="0.3">
      <c r="B140" s="209"/>
      <c r="C140" s="124"/>
      <c r="D140" s="127"/>
      <c r="E140" s="130"/>
      <c r="F140" s="133"/>
      <c r="G140" s="104">
        <f t="shared" si="26"/>
        <v>0</v>
      </c>
      <c r="H140" s="130"/>
      <c r="I140" s="133"/>
      <c r="J140" s="104">
        <f t="shared" si="27"/>
        <v>0</v>
      </c>
      <c r="K140" s="130"/>
      <c r="L140" s="133"/>
      <c r="M140" s="104">
        <f>K140*L140</f>
        <v>0</v>
      </c>
      <c r="N140" s="130"/>
      <c r="O140" s="133"/>
      <c r="P140" s="104">
        <f>N140*O140</f>
        <v>0</v>
      </c>
      <c r="Q140" s="130"/>
      <c r="R140" s="133"/>
      <c r="S140" s="104">
        <f t="shared" si="28"/>
        <v>0</v>
      </c>
      <c r="T140" s="130"/>
      <c r="U140" s="133"/>
      <c r="V140" s="104">
        <f t="shared" si="29"/>
        <v>0</v>
      </c>
      <c r="W140" s="130"/>
      <c r="X140" s="133"/>
      <c r="Y140" s="104">
        <f t="shared" si="30"/>
        <v>0</v>
      </c>
      <c r="Z140" s="130"/>
      <c r="AA140" s="133"/>
      <c r="AB140" s="104">
        <f t="shared" si="31"/>
        <v>0</v>
      </c>
      <c r="AC140" s="105">
        <f>AB140+Y140+V140+S140+P140+M140+J140+G140</f>
        <v>0</v>
      </c>
      <c r="AD140" s="140" t="s">
        <v>60</v>
      </c>
      <c r="AE140" s="140" t="s">
        <v>68</v>
      </c>
      <c r="AF140" s="258" t="s">
        <v>68</v>
      </c>
      <c r="AG140" s="244"/>
      <c r="AH140" s="136"/>
    </row>
    <row r="141" spans="2:34" ht="12.75" customHeight="1" thickBot="1" x14ac:dyDescent="0.3">
      <c r="B141" s="209"/>
      <c r="C141" s="124"/>
      <c r="D141" s="127"/>
      <c r="E141" s="130"/>
      <c r="F141" s="133"/>
      <c r="G141" s="104">
        <f t="shared" si="26"/>
        <v>0</v>
      </c>
      <c r="H141" s="130"/>
      <c r="I141" s="133"/>
      <c r="J141" s="104">
        <f t="shared" si="27"/>
        <v>0</v>
      </c>
      <c r="K141" s="130"/>
      <c r="L141" s="133"/>
      <c r="M141" s="104">
        <f>K141*L141</f>
        <v>0</v>
      </c>
      <c r="N141" s="130"/>
      <c r="O141" s="133"/>
      <c r="P141" s="104">
        <f>N141*O141</f>
        <v>0</v>
      </c>
      <c r="Q141" s="130"/>
      <c r="R141" s="133"/>
      <c r="S141" s="104">
        <f t="shared" si="28"/>
        <v>0</v>
      </c>
      <c r="T141" s="130"/>
      <c r="U141" s="133"/>
      <c r="V141" s="104">
        <f t="shared" si="29"/>
        <v>0</v>
      </c>
      <c r="W141" s="130"/>
      <c r="X141" s="133"/>
      <c r="Y141" s="104">
        <f t="shared" si="30"/>
        <v>0</v>
      </c>
      <c r="Z141" s="130"/>
      <c r="AA141" s="133"/>
      <c r="AB141" s="104">
        <f t="shared" si="31"/>
        <v>0</v>
      </c>
      <c r="AC141" s="105">
        <f>AB141+Y141+V141+S141+P141+M141+J141+G141</f>
        <v>0</v>
      </c>
      <c r="AD141" s="140" t="s">
        <v>60</v>
      </c>
      <c r="AE141" s="140" t="s">
        <v>68</v>
      </c>
      <c r="AF141" s="258" t="s">
        <v>68</v>
      </c>
      <c r="AG141" s="244"/>
      <c r="AH141" s="136"/>
    </row>
    <row r="142" spans="2:34" ht="12.75" customHeight="1" thickBot="1" x14ac:dyDescent="0.3">
      <c r="B142" s="209"/>
      <c r="C142" s="124"/>
      <c r="D142" s="127"/>
      <c r="E142" s="130"/>
      <c r="F142" s="133"/>
      <c r="G142" s="104">
        <f t="shared" si="26"/>
        <v>0</v>
      </c>
      <c r="H142" s="130"/>
      <c r="I142" s="133"/>
      <c r="J142" s="104">
        <f t="shared" si="27"/>
        <v>0</v>
      </c>
      <c r="K142" s="130"/>
      <c r="L142" s="133"/>
      <c r="M142" s="104">
        <f>K142*L142</f>
        <v>0</v>
      </c>
      <c r="N142" s="130"/>
      <c r="O142" s="133"/>
      <c r="P142" s="104">
        <f>N142*O142</f>
        <v>0</v>
      </c>
      <c r="Q142" s="130"/>
      <c r="R142" s="133"/>
      <c r="S142" s="104">
        <f t="shared" si="28"/>
        <v>0</v>
      </c>
      <c r="T142" s="130"/>
      <c r="U142" s="133"/>
      <c r="V142" s="104">
        <f t="shared" si="29"/>
        <v>0</v>
      </c>
      <c r="W142" s="130"/>
      <c r="X142" s="133"/>
      <c r="Y142" s="104">
        <f t="shared" si="30"/>
        <v>0</v>
      </c>
      <c r="Z142" s="130"/>
      <c r="AA142" s="133"/>
      <c r="AB142" s="104">
        <f t="shared" si="31"/>
        <v>0</v>
      </c>
      <c r="AC142" s="105">
        <f>AB142+Y142+V142+S142+P142+M142+J142+G142</f>
        <v>0</v>
      </c>
      <c r="AD142" s="140" t="s">
        <v>60</v>
      </c>
      <c r="AE142" s="140" t="s">
        <v>68</v>
      </c>
      <c r="AF142" s="258" t="s">
        <v>68</v>
      </c>
      <c r="AG142" s="244"/>
      <c r="AH142" s="136"/>
    </row>
    <row r="143" spans="2:34" ht="12.75" customHeight="1" thickBot="1" x14ac:dyDescent="0.3">
      <c r="B143" s="209"/>
      <c r="C143" s="124"/>
      <c r="D143" s="127"/>
      <c r="E143" s="130"/>
      <c r="F143" s="133"/>
      <c r="G143" s="104">
        <f t="shared" si="26"/>
        <v>0</v>
      </c>
      <c r="H143" s="130"/>
      <c r="I143" s="133"/>
      <c r="J143" s="104">
        <f t="shared" si="27"/>
        <v>0</v>
      </c>
      <c r="K143" s="130"/>
      <c r="L143" s="133"/>
      <c r="M143" s="104">
        <f>K143*L143</f>
        <v>0</v>
      </c>
      <c r="N143" s="130"/>
      <c r="O143" s="133"/>
      <c r="P143" s="104">
        <f>N143*O143</f>
        <v>0</v>
      </c>
      <c r="Q143" s="130"/>
      <c r="R143" s="133"/>
      <c r="S143" s="104">
        <f t="shared" si="28"/>
        <v>0</v>
      </c>
      <c r="T143" s="130"/>
      <c r="U143" s="133"/>
      <c r="V143" s="104">
        <f t="shared" si="29"/>
        <v>0</v>
      </c>
      <c r="W143" s="130"/>
      <c r="X143" s="133"/>
      <c r="Y143" s="104">
        <f t="shared" si="30"/>
        <v>0</v>
      </c>
      <c r="Z143" s="130"/>
      <c r="AA143" s="133"/>
      <c r="AB143" s="104">
        <f t="shared" si="31"/>
        <v>0</v>
      </c>
      <c r="AC143" s="105">
        <f>AB143+Y143+V143+S143+P143+M143+J143+G143</f>
        <v>0</v>
      </c>
      <c r="AD143" s="140" t="s">
        <v>60</v>
      </c>
      <c r="AE143" s="140" t="s">
        <v>68</v>
      </c>
      <c r="AF143" s="258" t="s">
        <v>68</v>
      </c>
      <c r="AG143" s="244"/>
      <c r="AH143" s="136"/>
    </row>
    <row r="144" spans="2:34" ht="12.75" customHeight="1" thickBot="1" x14ac:dyDescent="0.3">
      <c r="B144" s="209"/>
      <c r="C144" s="124"/>
      <c r="D144" s="127"/>
      <c r="E144" s="130"/>
      <c r="F144" s="133"/>
      <c r="G144" s="104">
        <f t="shared" si="26"/>
        <v>0</v>
      </c>
      <c r="H144" s="130"/>
      <c r="I144" s="133"/>
      <c r="J144" s="104">
        <f t="shared" si="27"/>
        <v>0</v>
      </c>
      <c r="K144" s="130"/>
      <c r="L144" s="133"/>
      <c r="M144" s="104">
        <f>K144*L144</f>
        <v>0</v>
      </c>
      <c r="N144" s="130"/>
      <c r="O144" s="133"/>
      <c r="P144" s="104">
        <f>N144*O144</f>
        <v>0</v>
      </c>
      <c r="Q144" s="130"/>
      <c r="R144" s="133"/>
      <c r="S144" s="104">
        <f t="shared" si="28"/>
        <v>0</v>
      </c>
      <c r="T144" s="130"/>
      <c r="U144" s="133"/>
      <c r="V144" s="104">
        <f t="shared" si="29"/>
        <v>0</v>
      </c>
      <c r="W144" s="130"/>
      <c r="X144" s="133"/>
      <c r="Y144" s="104">
        <f t="shared" si="30"/>
        <v>0</v>
      </c>
      <c r="Z144" s="130"/>
      <c r="AA144" s="133"/>
      <c r="AB144" s="104">
        <f t="shared" si="31"/>
        <v>0</v>
      </c>
      <c r="AC144" s="105">
        <f>AB144+Y144+V144+S144+P144+M144+J144+G144</f>
        <v>0</v>
      </c>
      <c r="AD144" s="140" t="s">
        <v>60</v>
      </c>
      <c r="AE144" s="140" t="s">
        <v>68</v>
      </c>
      <c r="AF144" s="258" t="s">
        <v>68</v>
      </c>
      <c r="AG144" s="244"/>
      <c r="AH144" s="136"/>
    </row>
    <row r="145" spans="2:34" ht="12.75" customHeight="1" thickBot="1" x14ac:dyDescent="0.3">
      <c r="B145" s="209"/>
      <c r="C145" s="124"/>
      <c r="D145" s="127"/>
      <c r="E145" s="130"/>
      <c r="F145" s="133"/>
      <c r="G145" s="104">
        <f t="shared" si="26"/>
        <v>0</v>
      </c>
      <c r="H145" s="130"/>
      <c r="I145" s="133"/>
      <c r="J145" s="104">
        <f t="shared" si="27"/>
        <v>0</v>
      </c>
      <c r="K145" s="130"/>
      <c r="L145" s="133"/>
      <c r="M145" s="104">
        <f>K145*L145</f>
        <v>0</v>
      </c>
      <c r="N145" s="130"/>
      <c r="O145" s="133"/>
      <c r="P145" s="104">
        <f>N145*O145</f>
        <v>0</v>
      </c>
      <c r="Q145" s="130"/>
      <c r="R145" s="133"/>
      <c r="S145" s="104">
        <f t="shared" si="28"/>
        <v>0</v>
      </c>
      <c r="T145" s="130"/>
      <c r="U145" s="133"/>
      <c r="V145" s="104">
        <f t="shared" si="29"/>
        <v>0</v>
      </c>
      <c r="W145" s="130"/>
      <c r="X145" s="133"/>
      <c r="Y145" s="104">
        <f t="shared" si="30"/>
        <v>0</v>
      </c>
      <c r="Z145" s="130"/>
      <c r="AA145" s="133"/>
      <c r="AB145" s="104">
        <f t="shared" si="31"/>
        <v>0</v>
      </c>
      <c r="AC145" s="105">
        <f>AB145+Y145+V145+S145+P145+M145+J145+G145</f>
        <v>0</v>
      </c>
      <c r="AD145" s="140" t="s">
        <v>60</v>
      </c>
      <c r="AE145" s="140" t="s">
        <v>68</v>
      </c>
      <c r="AF145" s="258" t="s">
        <v>68</v>
      </c>
      <c r="AG145" s="244"/>
      <c r="AH145" s="136"/>
    </row>
    <row r="146" spans="2:34" ht="12.75" customHeight="1" thickBot="1" x14ac:dyDescent="0.3">
      <c r="B146" s="209"/>
      <c r="C146" s="124"/>
      <c r="D146" s="127"/>
      <c r="E146" s="130"/>
      <c r="F146" s="133"/>
      <c r="G146" s="104">
        <f t="shared" si="26"/>
        <v>0</v>
      </c>
      <c r="H146" s="130"/>
      <c r="I146" s="133"/>
      <c r="J146" s="104">
        <f t="shared" si="27"/>
        <v>0</v>
      </c>
      <c r="K146" s="130"/>
      <c r="L146" s="133"/>
      <c r="M146" s="104">
        <f>K146*L146</f>
        <v>0</v>
      </c>
      <c r="N146" s="130"/>
      <c r="O146" s="133"/>
      <c r="P146" s="104">
        <f>N146*O146</f>
        <v>0</v>
      </c>
      <c r="Q146" s="130"/>
      <c r="R146" s="133"/>
      <c r="S146" s="104">
        <f t="shared" si="28"/>
        <v>0</v>
      </c>
      <c r="T146" s="130"/>
      <c r="U146" s="133"/>
      <c r="V146" s="104">
        <f t="shared" si="29"/>
        <v>0</v>
      </c>
      <c r="W146" s="130"/>
      <c r="X146" s="133"/>
      <c r="Y146" s="104">
        <f t="shared" si="30"/>
        <v>0</v>
      </c>
      <c r="Z146" s="130"/>
      <c r="AA146" s="133"/>
      <c r="AB146" s="104">
        <f t="shared" si="31"/>
        <v>0</v>
      </c>
      <c r="AC146" s="105">
        <f>AB146+Y146+V146+S146+P146+M146+J146+G146</f>
        <v>0</v>
      </c>
      <c r="AD146" s="140" t="s">
        <v>60</v>
      </c>
      <c r="AE146" s="140" t="s">
        <v>68</v>
      </c>
      <c r="AF146" s="258" t="s">
        <v>68</v>
      </c>
      <c r="AG146" s="244"/>
      <c r="AH146" s="136"/>
    </row>
    <row r="147" spans="2:34" ht="12.75" customHeight="1" thickBot="1" x14ac:dyDescent="0.3">
      <c r="B147" s="209"/>
      <c r="C147" s="124"/>
      <c r="D147" s="127"/>
      <c r="E147" s="130"/>
      <c r="F147" s="133"/>
      <c r="G147" s="104">
        <f t="shared" si="26"/>
        <v>0</v>
      </c>
      <c r="H147" s="130"/>
      <c r="I147" s="133"/>
      <c r="J147" s="104">
        <f t="shared" si="27"/>
        <v>0</v>
      </c>
      <c r="K147" s="130"/>
      <c r="L147" s="133"/>
      <c r="M147" s="104">
        <f>K147*L147</f>
        <v>0</v>
      </c>
      <c r="N147" s="130"/>
      <c r="O147" s="133"/>
      <c r="P147" s="104">
        <f>N147*O147</f>
        <v>0</v>
      </c>
      <c r="Q147" s="130"/>
      <c r="R147" s="133"/>
      <c r="S147" s="104">
        <f t="shared" si="28"/>
        <v>0</v>
      </c>
      <c r="T147" s="130"/>
      <c r="U147" s="133"/>
      <c r="V147" s="104">
        <f t="shared" si="29"/>
        <v>0</v>
      </c>
      <c r="W147" s="130"/>
      <c r="X147" s="133"/>
      <c r="Y147" s="104">
        <f t="shared" si="30"/>
        <v>0</v>
      </c>
      <c r="Z147" s="130"/>
      <c r="AA147" s="133"/>
      <c r="AB147" s="104">
        <f t="shared" si="31"/>
        <v>0</v>
      </c>
      <c r="AC147" s="105">
        <f>AB147+Y147+V147+S147+P147+M147+J147+G147</f>
        <v>0</v>
      </c>
      <c r="AD147" s="140" t="s">
        <v>60</v>
      </c>
      <c r="AE147" s="140" t="s">
        <v>68</v>
      </c>
      <c r="AF147" s="258" t="s">
        <v>68</v>
      </c>
      <c r="AG147" s="244"/>
      <c r="AH147" s="136"/>
    </row>
    <row r="148" spans="2:34" ht="12.75" customHeight="1" thickBot="1" x14ac:dyDescent="0.3">
      <c r="B148" s="209"/>
      <c r="C148" s="124"/>
      <c r="D148" s="127"/>
      <c r="E148" s="130"/>
      <c r="F148" s="133"/>
      <c r="G148" s="104">
        <f t="shared" si="26"/>
        <v>0</v>
      </c>
      <c r="H148" s="130"/>
      <c r="I148" s="133"/>
      <c r="J148" s="104">
        <f t="shared" si="27"/>
        <v>0</v>
      </c>
      <c r="K148" s="130"/>
      <c r="L148" s="133"/>
      <c r="M148" s="104">
        <f>K148*L148</f>
        <v>0</v>
      </c>
      <c r="N148" s="130"/>
      <c r="O148" s="133"/>
      <c r="P148" s="104">
        <f>N148*O148</f>
        <v>0</v>
      </c>
      <c r="Q148" s="130"/>
      <c r="R148" s="133"/>
      <c r="S148" s="104">
        <f t="shared" si="28"/>
        <v>0</v>
      </c>
      <c r="T148" s="130"/>
      <c r="U148" s="133"/>
      <c r="V148" s="104">
        <f t="shared" si="29"/>
        <v>0</v>
      </c>
      <c r="W148" s="130"/>
      <c r="X148" s="133"/>
      <c r="Y148" s="104">
        <f t="shared" si="30"/>
        <v>0</v>
      </c>
      <c r="Z148" s="130"/>
      <c r="AA148" s="133"/>
      <c r="AB148" s="104">
        <f t="shared" si="31"/>
        <v>0</v>
      </c>
      <c r="AC148" s="105">
        <f>AB148+Y148+V148+S148+P148+M148+J148+G148</f>
        <v>0</v>
      </c>
      <c r="AD148" s="140" t="s">
        <v>60</v>
      </c>
      <c r="AE148" s="140" t="s">
        <v>68</v>
      </c>
      <c r="AF148" s="258" t="s">
        <v>68</v>
      </c>
      <c r="AG148" s="244"/>
      <c r="AH148" s="136"/>
    </row>
    <row r="149" spans="2:34" ht="12.75" customHeight="1" thickBot="1" x14ac:dyDescent="0.3">
      <c r="B149" s="209"/>
      <c r="C149" s="124"/>
      <c r="D149" s="127"/>
      <c r="E149" s="130"/>
      <c r="F149" s="133"/>
      <c r="G149" s="104">
        <f t="shared" si="26"/>
        <v>0</v>
      </c>
      <c r="H149" s="130"/>
      <c r="I149" s="133"/>
      <c r="J149" s="104">
        <f t="shared" si="27"/>
        <v>0</v>
      </c>
      <c r="K149" s="130"/>
      <c r="L149" s="133"/>
      <c r="M149" s="104">
        <f>K149*L149</f>
        <v>0</v>
      </c>
      <c r="N149" s="130"/>
      <c r="O149" s="133"/>
      <c r="P149" s="104">
        <f>N149*O149</f>
        <v>0</v>
      </c>
      <c r="Q149" s="130"/>
      <c r="R149" s="133"/>
      <c r="S149" s="104">
        <f t="shared" si="28"/>
        <v>0</v>
      </c>
      <c r="T149" s="130"/>
      <c r="U149" s="133"/>
      <c r="V149" s="104">
        <f t="shared" si="29"/>
        <v>0</v>
      </c>
      <c r="W149" s="130"/>
      <c r="X149" s="133"/>
      <c r="Y149" s="104">
        <f t="shared" si="30"/>
        <v>0</v>
      </c>
      <c r="Z149" s="130"/>
      <c r="AA149" s="133"/>
      <c r="AB149" s="104">
        <f t="shared" si="31"/>
        <v>0</v>
      </c>
      <c r="AC149" s="105">
        <f>AB149+Y149+V149+S149+P149+M149+J149+G149</f>
        <v>0</v>
      </c>
      <c r="AD149" s="140" t="s">
        <v>60</v>
      </c>
      <c r="AE149" s="140" t="s">
        <v>68</v>
      </c>
      <c r="AF149" s="258" t="s">
        <v>68</v>
      </c>
      <c r="AG149" s="244"/>
      <c r="AH149" s="136"/>
    </row>
    <row r="150" spans="2:34" ht="12.75" customHeight="1" thickBot="1" x14ac:dyDescent="0.3">
      <c r="B150" s="209"/>
      <c r="C150" s="124"/>
      <c r="D150" s="127"/>
      <c r="E150" s="130"/>
      <c r="F150" s="133"/>
      <c r="G150" s="104">
        <f t="shared" si="26"/>
        <v>0</v>
      </c>
      <c r="H150" s="130"/>
      <c r="I150" s="133"/>
      <c r="J150" s="104">
        <f t="shared" si="27"/>
        <v>0</v>
      </c>
      <c r="K150" s="130"/>
      <c r="L150" s="133"/>
      <c r="M150" s="104">
        <f>K150*L150</f>
        <v>0</v>
      </c>
      <c r="N150" s="130"/>
      <c r="O150" s="133"/>
      <c r="P150" s="104">
        <f>N150*O150</f>
        <v>0</v>
      </c>
      <c r="Q150" s="130"/>
      <c r="R150" s="133"/>
      <c r="S150" s="104">
        <f t="shared" si="28"/>
        <v>0</v>
      </c>
      <c r="T150" s="130"/>
      <c r="U150" s="133"/>
      <c r="V150" s="104">
        <f t="shared" si="29"/>
        <v>0</v>
      </c>
      <c r="W150" s="130"/>
      <c r="X150" s="133"/>
      <c r="Y150" s="104">
        <f t="shared" si="30"/>
        <v>0</v>
      </c>
      <c r="Z150" s="130"/>
      <c r="AA150" s="133"/>
      <c r="AB150" s="104">
        <f t="shared" si="31"/>
        <v>0</v>
      </c>
      <c r="AC150" s="105">
        <f>AB150+Y150+V150+S150+P150+M150+J150+G150</f>
        <v>0</v>
      </c>
      <c r="AD150" s="140" t="s">
        <v>60</v>
      </c>
      <c r="AE150" s="140" t="s">
        <v>68</v>
      </c>
      <c r="AF150" s="258" t="s">
        <v>68</v>
      </c>
      <c r="AG150" s="244"/>
      <c r="AH150" s="136"/>
    </row>
    <row r="151" spans="2:34" ht="12.75" customHeight="1" thickBot="1" x14ac:dyDescent="0.3">
      <c r="B151" s="209"/>
      <c r="C151" s="124"/>
      <c r="D151" s="127"/>
      <c r="E151" s="130"/>
      <c r="F151" s="133"/>
      <c r="G151" s="104">
        <f t="shared" si="26"/>
        <v>0</v>
      </c>
      <c r="H151" s="130"/>
      <c r="I151" s="133"/>
      <c r="J151" s="104">
        <f t="shared" si="27"/>
        <v>0</v>
      </c>
      <c r="K151" s="130"/>
      <c r="L151" s="133"/>
      <c r="M151" s="104">
        <f>K151*L151</f>
        <v>0</v>
      </c>
      <c r="N151" s="130"/>
      <c r="O151" s="133"/>
      <c r="P151" s="104">
        <f>N151*O151</f>
        <v>0</v>
      </c>
      <c r="Q151" s="130"/>
      <c r="R151" s="133"/>
      <c r="S151" s="104">
        <f t="shared" si="28"/>
        <v>0</v>
      </c>
      <c r="T151" s="130"/>
      <c r="U151" s="133"/>
      <c r="V151" s="104">
        <f t="shared" si="29"/>
        <v>0</v>
      </c>
      <c r="W151" s="130"/>
      <c r="X151" s="133"/>
      <c r="Y151" s="104">
        <f t="shared" si="30"/>
        <v>0</v>
      </c>
      <c r="Z151" s="130"/>
      <c r="AA151" s="133"/>
      <c r="AB151" s="104">
        <f t="shared" si="31"/>
        <v>0</v>
      </c>
      <c r="AC151" s="105">
        <f>AB151+Y151+V151+S151+P151+M151+J151+G151</f>
        <v>0</v>
      </c>
      <c r="AD151" s="140" t="s">
        <v>60</v>
      </c>
      <c r="AE151" s="140" t="s">
        <v>68</v>
      </c>
      <c r="AF151" s="258" t="s">
        <v>68</v>
      </c>
      <c r="AG151" s="244"/>
      <c r="AH151" s="136"/>
    </row>
    <row r="152" spans="2:34" ht="12.75" customHeight="1" thickBot="1" x14ac:dyDescent="0.3">
      <c r="B152" s="209"/>
      <c r="C152" s="124"/>
      <c r="D152" s="127"/>
      <c r="E152" s="130"/>
      <c r="F152" s="133"/>
      <c r="G152" s="104">
        <f t="shared" si="26"/>
        <v>0</v>
      </c>
      <c r="H152" s="130"/>
      <c r="I152" s="133"/>
      <c r="J152" s="104">
        <f t="shared" si="27"/>
        <v>0</v>
      </c>
      <c r="K152" s="130"/>
      <c r="L152" s="133"/>
      <c r="M152" s="104">
        <f>K152*L152</f>
        <v>0</v>
      </c>
      <c r="N152" s="130"/>
      <c r="O152" s="133"/>
      <c r="P152" s="104">
        <f>N152*O152</f>
        <v>0</v>
      </c>
      <c r="Q152" s="130"/>
      <c r="R152" s="133"/>
      <c r="S152" s="104">
        <f t="shared" si="28"/>
        <v>0</v>
      </c>
      <c r="T152" s="130"/>
      <c r="U152" s="133"/>
      <c r="V152" s="104">
        <f t="shared" si="29"/>
        <v>0</v>
      </c>
      <c r="W152" s="130"/>
      <c r="X152" s="133"/>
      <c r="Y152" s="104">
        <f t="shared" si="30"/>
        <v>0</v>
      </c>
      <c r="Z152" s="130"/>
      <c r="AA152" s="133"/>
      <c r="AB152" s="104">
        <f t="shared" si="31"/>
        <v>0</v>
      </c>
      <c r="AC152" s="105">
        <f>AB152+Y152+V152+S152+P152+M152+J152+G152</f>
        <v>0</v>
      </c>
      <c r="AD152" s="140" t="s">
        <v>60</v>
      </c>
      <c r="AE152" s="140" t="s">
        <v>68</v>
      </c>
      <c r="AF152" s="258" t="s">
        <v>68</v>
      </c>
      <c r="AG152" s="244"/>
      <c r="AH152" s="136"/>
    </row>
    <row r="153" spans="2:34" ht="12.75" customHeight="1" thickBot="1" x14ac:dyDescent="0.3">
      <c r="B153" s="209"/>
      <c r="C153" s="124"/>
      <c r="D153" s="127"/>
      <c r="E153" s="130"/>
      <c r="F153" s="133"/>
      <c r="G153" s="104">
        <f t="shared" si="26"/>
        <v>0</v>
      </c>
      <c r="H153" s="130"/>
      <c r="I153" s="133"/>
      <c r="J153" s="104">
        <f t="shared" si="27"/>
        <v>0</v>
      </c>
      <c r="K153" s="130"/>
      <c r="L153" s="133"/>
      <c r="M153" s="104">
        <f>K153*L153</f>
        <v>0</v>
      </c>
      <c r="N153" s="130"/>
      <c r="O153" s="133"/>
      <c r="P153" s="104">
        <f>N153*O153</f>
        <v>0</v>
      </c>
      <c r="Q153" s="130"/>
      <c r="R153" s="133"/>
      <c r="S153" s="104">
        <f t="shared" si="28"/>
        <v>0</v>
      </c>
      <c r="T153" s="130"/>
      <c r="U153" s="133"/>
      <c r="V153" s="104">
        <f t="shared" si="29"/>
        <v>0</v>
      </c>
      <c r="W153" s="130"/>
      <c r="X153" s="133"/>
      <c r="Y153" s="104">
        <f t="shared" si="30"/>
        <v>0</v>
      </c>
      <c r="Z153" s="130"/>
      <c r="AA153" s="133"/>
      <c r="AB153" s="104">
        <f t="shared" si="31"/>
        <v>0</v>
      </c>
      <c r="AC153" s="105">
        <f>AB153+Y153+V153+S153+P153+M153+J153+G153</f>
        <v>0</v>
      </c>
      <c r="AD153" s="140" t="s">
        <v>60</v>
      </c>
      <c r="AE153" s="140" t="s">
        <v>68</v>
      </c>
      <c r="AF153" s="258" t="s">
        <v>68</v>
      </c>
      <c r="AG153" s="244"/>
      <c r="AH153" s="136"/>
    </row>
    <row r="154" spans="2:34" ht="12.75" customHeight="1" thickBot="1" x14ac:dyDescent="0.3">
      <c r="B154" s="209"/>
      <c r="C154" s="124"/>
      <c r="D154" s="127"/>
      <c r="E154" s="130"/>
      <c r="F154" s="133"/>
      <c r="G154" s="104">
        <f t="shared" si="26"/>
        <v>0</v>
      </c>
      <c r="H154" s="130"/>
      <c r="I154" s="133"/>
      <c r="J154" s="104">
        <f t="shared" si="27"/>
        <v>0</v>
      </c>
      <c r="K154" s="130"/>
      <c r="L154" s="133"/>
      <c r="M154" s="104">
        <f>K154*L154</f>
        <v>0</v>
      </c>
      <c r="N154" s="130"/>
      <c r="O154" s="133"/>
      <c r="P154" s="104">
        <f>N154*O154</f>
        <v>0</v>
      </c>
      <c r="Q154" s="130"/>
      <c r="R154" s="133"/>
      <c r="S154" s="104">
        <f t="shared" si="28"/>
        <v>0</v>
      </c>
      <c r="T154" s="130"/>
      <c r="U154" s="133"/>
      <c r="V154" s="104">
        <f t="shared" si="29"/>
        <v>0</v>
      </c>
      <c r="W154" s="130"/>
      <c r="X154" s="133"/>
      <c r="Y154" s="104">
        <f t="shared" si="30"/>
        <v>0</v>
      </c>
      <c r="Z154" s="130"/>
      <c r="AA154" s="133"/>
      <c r="AB154" s="104">
        <f t="shared" si="31"/>
        <v>0</v>
      </c>
      <c r="AC154" s="105">
        <f>AB154+Y154+V154+S154+P154+M154+J154+G154</f>
        <v>0</v>
      </c>
      <c r="AD154" s="140" t="s">
        <v>60</v>
      </c>
      <c r="AE154" s="140" t="s">
        <v>68</v>
      </c>
      <c r="AF154" s="258" t="s">
        <v>68</v>
      </c>
      <c r="AG154" s="244"/>
      <c r="AH154" s="136"/>
    </row>
    <row r="155" spans="2:34" ht="12.75" customHeight="1" thickBot="1" x14ac:dyDescent="0.3">
      <c r="B155" s="209"/>
      <c r="C155" s="124"/>
      <c r="D155" s="127"/>
      <c r="E155" s="130"/>
      <c r="F155" s="133"/>
      <c r="G155" s="104">
        <f t="shared" si="26"/>
        <v>0</v>
      </c>
      <c r="H155" s="130"/>
      <c r="I155" s="133"/>
      <c r="J155" s="104">
        <f t="shared" si="27"/>
        <v>0</v>
      </c>
      <c r="K155" s="130"/>
      <c r="L155" s="133"/>
      <c r="M155" s="104">
        <f>K155*L155</f>
        <v>0</v>
      </c>
      <c r="N155" s="130"/>
      <c r="O155" s="133"/>
      <c r="P155" s="104">
        <f>N155*O155</f>
        <v>0</v>
      </c>
      <c r="Q155" s="130"/>
      <c r="R155" s="133"/>
      <c r="S155" s="104">
        <f t="shared" si="28"/>
        <v>0</v>
      </c>
      <c r="T155" s="130"/>
      <c r="U155" s="133"/>
      <c r="V155" s="104">
        <f t="shared" si="29"/>
        <v>0</v>
      </c>
      <c r="W155" s="130"/>
      <c r="X155" s="133"/>
      <c r="Y155" s="104">
        <f t="shared" si="30"/>
        <v>0</v>
      </c>
      <c r="Z155" s="130"/>
      <c r="AA155" s="133"/>
      <c r="AB155" s="104">
        <f t="shared" si="31"/>
        <v>0</v>
      </c>
      <c r="AC155" s="105">
        <f>AB155+Y155+V155+S155+P155+M155+J155+G155</f>
        <v>0</v>
      </c>
      <c r="AD155" s="140" t="s">
        <v>60</v>
      </c>
      <c r="AE155" s="140" t="s">
        <v>68</v>
      </c>
      <c r="AF155" s="258" t="s">
        <v>68</v>
      </c>
      <c r="AG155" s="244"/>
      <c r="AH155" s="136"/>
    </row>
    <row r="156" spans="2:34" ht="12.75" customHeight="1" thickBot="1" x14ac:dyDescent="0.3">
      <c r="B156" s="210"/>
      <c r="C156" s="125"/>
      <c r="D156" s="128"/>
      <c r="E156" s="131"/>
      <c r="F156" s="134"/>
      <c r="G156" s="106">
        <f t="shared" si="26"/>
        <v>0</v>
      </c>
      <c r="H156" s="131"/>
      <c r="I156" s="134"/>
      <c r="J156" s="106">
        <f t="shared" si="27"/>
        <v>0</v>
      </c>
      <c r="K156" s="131"/>
      <c r="L156" s="134"/>
      <c r="M156" s="106">
        <f>K156*L156</f>
        <v>0</v>
      </c>
      <c r="N156" s="131"/>
      <c r="O156" s="134"/>
      <c r="P156" s="106">
        <f>N156*O156</f>
        <v>0</v>
      </c>
      <c r="Q156" s="131"/>
      <c r="R156" s="134"/>
      <c r="S156" s="106">
        <f t="shared" si="28"/>
        <v>0</v>
      </c>
      <c r="T156" s="131"/>
      <c r="U156" s="134"/>
      <c r="V156" s="106">
        <f t="shared" si="29"/>
        <v>0</v>
      </c>
      <c r="W156" s="131"/>
      <c r="X156" s="134"/>
      <c r="Y156" s="106">
        <f t="shared" si="30"/>
        <v>0</v>
      </c>
      <c r="Z156" s="131"/>
      <c r="AA156" s="134"/>
      <c r="AB156" s="106">
        <f t="shared" si="31"/>
        <v>0</v>
      </c>
      <c r="AC156" s="107">
        <f>AB156+Y156+V156+S156+P156+M156+J156+G156</f>
        <v>0</v>
      </c>
      <c r="AD156" s="140" t="s">
        <v>60</v>
      </c>
      <c r="AE156" s="140" t="s">
        <v>68</v>
      </c>
      <c r="AF156" s="258" t="s">
        <v>68</v>
      </c>
      <c r="AG156" s="244"/>
      <c r="AH156" s="137"/>
    </row>
    <row r="157" spans="2:34" ht="13.5" thickBot="1" x14ac:dyDescent="0.3">
      <c r="B157" s="206" t="s">
        <v>31</v>
      </c>
      <c r="C157" s="206"/>
      <c r="D157" s="206"/>
      <c r="E157" s="207">
        <f>ROUNDUP(SUM(G137:G156),0)</f>
        <v>0</v>
      </c>
      <c r="F157" s="207"/>
      <c r="G157" s="207"/>
      <c r="H157" s="207">
        <f>ROUNDUP(SUM(J137:J156),0)</f>
        <v>0</v>
      </c>
      <c r="I157" s="207"/>
      <c r="J157" s="207"/>
      <c r="K157" s="272">
        <f>ROUNDUP(SUM(M137:M156),0)</f>
        <v>0</v>
      </c>
      <c r="L157" s="273"/>
      <c r="M157" s="274"/>
      <c r="N157" s="272">
        <f>ROUNDUP(SUM(P137:P156),0)</f>
        <v>0</v>
      </c>
      <c r="O157" s="273"/>
      <c r="P157" s="274"/>
      <c r="Q157" s="207">
        <f>ROUNDUP(SUM(S137:S156),0)</f>
        <v>0</v>
      </c>
      <c r="R157" s="207"/>
      <c r="S157" s="207"/>
      <c r="T157" s="207">
        <f>ROUNDUP(SUM(V137:V156),0)</f>
        <v>0</v>
      </c>
      <c r="U157" s="207"/>
      <c r="V157" s="207"/>
      <c r="W157" s="207">
        <f>ROUNDUP(SUM(Y137:Y156),0)</f>
        <v>0</v>
      </c>
      <c r="X157" s="207"/>
      <c r="Y157" s="207"/>
      <c r="Z157" s="207">
        <f>ROUNDUP(SUM(AB137:AB156),0)</f>
        <v>0</v>
      </c>
      <c r="AA157" s="207"/>
      <c r="AB157" s="207"/>
      <c r="AC157" s="108">
        <f>ROUNDUP(SUM(AC137:AC156),0)</f>
        <v>0</v>
      </c>
      <c r="AD157" s="141"/>
      <c r="AE157" s="141"/>
      <c r="AF157" s="141"/>
      <c r="AG157" s="245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08" t="s">
        <v>90</v>
      </c>
      <c r="C160" s="206" t="s">
        <v>21</v>
      </c>
      <c r="D160" s="206"/>
      <c r="E160" s="308" t="s">
        <v>22</v>
      </c>
      <c r="F160" s="308"/>
      <c r="G160" s="308"/>
      <c r="H160" s="309" t="s">
        <v>23</v>
      </c>
      <c r="I160" s="309"/>
      <c r="J160" s="309"/>
      <c r="K160" s="310" t="s">
        <v>24</v>
      </c>
      <c r="L160" s="311"/>
      <c r="M160" s="309"/>
      <c r="N160" s="310" t="s">
        <v>25</v>
      </c>
      <c r="O160" s="311"/>
      <c r="P160" s="309"/>
      <c r="Q160" s="308" t="s">
        <v>26</v>
      </c>
      <c r="R160" s="308"/>
      <c r="S160" s="308"/>
      <c r="T160" s="308" t="s">
        <v>27</v>
      </c>
      <c r="U160" s="308"/>
      <c r="V160" s="308"/>
      <c r="W160" s="308" t="s">
        <v>28</v>
      </c>
      <c r="X160" s="308"/>
      <c r="Y160" s="308"/>
      <c r="Z160" s="308" t="s">
        <v>29</v>
      </c>
      <c r="AA160" s="308"/>
      <c r="AB160" s="308"/>
      <c r="AC160" s="204" t="s">
        <v>16</v>
      </c>
      <c r="AD160" s="295" t="s">
        <v>116</v>
      </c>
      <c r="AE160" s="297" t="s">
        <v>117</v>
      </c>
      <c r="AF160" s="297" t="s">
        <v>118</v>
      </c>
      <c r="AG160" s="259" t="s">
        <v>92</v>
      </c>
      <c r="AH160" s="204" t="s">
        <v>59</v>
      </c>
    </row>
    <row r="161" spans="2:34" ht="18" customHeight="1" thickBot="1" x14ac:dyDescent="0.3">
      <c r="B161" s="209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04"/>
      <c r="AD161" s="296"/>
      <c r="AE161" s="260"/>
      <c r="AF161" s="260"/>
      <c r="AG161" s="261"/>
      <c r="AH161" s="205"/>
    </row>
    <row r="162" spans="2:34" ht="12.75" customHeight="1" thickBot="1" x14ac:dyDescent="0.3">
      <c r="B162" s="209"/>
      <c r="C162" s="123"/>
      <c r="D162" s="126"/>
      <c r="E162" s="129"/>
      <c r="F162" s="132"/>
      <c r="G162" s="102">
        <f t="shared" ref="G162:G181" si="32">E162*F162</f>
        <v>0</v>
      </c>
      <c r="H162" s="129"/>
      <c r="I162" s="132"/>
      <c r="J162" s="102">
        <f t="shared" ref="J162:J181" si="33">H162*I162</f>
        <v>0</v>
      </c>
      <c r="K162" s="129"/>
      <c r="L162" s="132"/>
      <c r="M162" s="102">
        <f>K162*L162</f>
        <v>0</v>
      </c>
      <c r="N162" s="129"/>
      <c r="O162" s="132"/>
      <c r="P162" s="102">
        <f>N162*O162</f>
        <v>0</v>
      </c>
      <c r="Q162" s="129"/>
      <c r="R162" s="132"/>
      <c r="S162" s="102">
        <f t="shared" ref="S162:S181" si="34">Q162*R162</f>
        <v>0</v>
      </c>
      <c r="T162" s="129"/>
      <c r="U162" s="132"/>
      <c r="V162" s="102">
        <f t="shared" ref="V162:V181" si="35">T162*U162</f>
        <v>0</v>
      </c>
      <c r="W162" s="129"/>
      <c r="X162" s="132"/>
      <c r="Y162" s="102">
        <f t="shared" ref="Y162:Y181" si="36">W162*X162</f>
        <v>0</v>
      </c>
      <c r="Z162" s="129"/>
      <c r="AA162" s="132"/>
      <c r="AB162" s="102">
        <f t="shared" ref="AB162:AB181" si="37">Z162*AA162</f>
        <v>0</v>
      </c>
      <c r="AC162" s="103">
        <f>AB162+Y162+V162+S162+P162+M162+J162+G162</f>
        <v>0</v>
      </c>
      <c r="AD162" s="139" t="s">
        <v>60</v>
      </c>
      <c r="AE162" s="139" t="s">
        <v>68</v>
      </c>
      <c r="AF162" s="258" t="s">
        <v>68</v>
      </c>
      <c r="AG162" s="243"/>
      <c r="AH162" s="135"/>
    </row>
    <row r="163" spans="2:34" ht="12.75" customHeight="1" thickBot="1" x14ac:dyDescent="0.3">
      <c r="B163" s="209"/>
      <c r="C163" s="124"/>
      <c r="D163" s="127"/>
      <c r="E163" s="130"/>
      <c r="F163" s="133"/>
      <c r="G163" s="104">
        <f t="shared" si="32"/>
        <v>0</v>
      </c>
      <c r="H163" s="130"/>
      <c r="I163" s="133"/>
      <c r="J163" s="104">
        <f t="shared" si="33"/>
        <v>0</v>
      </c>
      <c r="K163" s="130"/>
      <c r="L163" s="133"/>
      <c r="M163" s="104">
        <f>K163*L163</f>
        <v>0</v>
      </c>
      <c r="N163" s="130"/>
      <c r="O163" s="133"/>
      <c r="P163" s="104">
        <f>N163*O163</f>
        <v>0</v>
      </c>
      <c r="Q163" s="130"/>
      <c r="R163" s="133"/>
      <c r="S163" s="104">
        <f t="shared" si="34"/>
        <v>0</v>
      </c>
      <c r="T163" s="130"/>
      <c r="U163" s="133"/>
      <c r="V163" s="104">
        <f t="shared" si="35"/>
        <v>0</v>
      </c>
      <c r="W163" s="130"/>
      <c r="X163" s="133"/>
      <c r="Y163" s="104">
        <f t="shared" si="36"/>
        <v>0</v>
      </c>
      <c r="Z163" s="130"/>
      <c r="AA163" s="133"/>
      <c r="AB163" s="104">
        <f t="shared" si="37"/>
        <v>0</v>
      </c>
      <c r="AC163" s="105">
        <f>AB163+Y163+V163+S163+P163+M163+J163+G163</f>
        <v>0</v>
      </c>
      <c r="AD163" s="140" t="s">
        <v>60</v>
      </c>
      <c r="AE163" s="140" t="s">
        <v>68</v>
      </c>
      <c r="AF163" s="258" t="s">
        <v>68</v>
      </c>
      <c r="AG163" s="244"/>
      <c r="AH163" s="136"/>
    </row>
    <row r="164" spans="2:34" ht="12.75" customHeight="1" thickBot="1" x14ac:dyDescent="0.3">
      <c r="B164" s="209"/>
      <c r="C164" s="124"/>
      <c r="D164" s="127"/>
      <c r="E164" s="130"/>
      <c r="F164" s="133"/>
      <c r="G164" s="104">
        <f t="shared" si="32"/>
        <v>0</v>
      </c>
      <c r="H164" s="130"/>
      <c r="I164" s="133"/>
      <c r="J164" s="104">
        <f t="shared" si="33"/>
        <v>0</v>
      </c>
      <c r="K164" s="130"/>
      <c r="L164" s="133"/>
      <c r="M164" s="104">
        <f>K164*L164</f>
        <v>0</v>
      </c>
      <c r="N164" s="130"/>
      <c r="O164" s="133"/>
      <c r="P164" s="104">
        <f>N164*O164</f>
        <v>0</v>
      </c>
      <c r="Q164" s="130"/>
      <c r="R164" s="133"/>
      <c r="S164" s="104">
        <f t="shared" si="34"/>
        <v>0</v>
      </c>
      <c r="T164" s="130"/>
      <c r="U164" s="133"/>
      <c r="V164" s="104">
        <f t="shared" si="35"/>
        <v>0</v>
      </c>
      <c r="W164" s="130"/>
      <c r="X164" s="133"/>
      <c r="Y164" s="104">
        <f t="shared" si="36"/>
        <v>0</v>
      </c>
      <c r="Z164" s="130"/>
      <c r="AA164" s="133"/>
      <c r="AB164" s="104">
        <f t="shared" si="37"/>
        <v>0</v>
      </c>
      <c r="AC164" s="105">
        <f>AB164+Y164+V164+S164+P164+M164+J164+G164</f>
        <v>0</v>
      </c>
      <c r="AD164" s="140" t="s">
        <v>60</v>
      </c>
      <c r="AE164" s="140" t="s">
        <v>68</v>
      </c>
      <c r="AF164" s="258" t="s">
        <v>68</v>
      </c>
      <c r="AG164" s="244"/>
      <c r="AH164" s="136"/>
    </row>
    <row r="165" spans="2:34" ht="12.75" customHeight="1" thickBot="1" x14ac:dyDescent="0.3">
      <c r="B165" s="209"/>
      <c r="C165" s="124"/>
      <c r="D165" s="127"/>
      <c r="E165" s="130"/>
      <c r="F165" s="133"/>
      <c r="G165" s="104">
        <f t="shared" si="32"/>
        <v>0</v>
      </c>
      <c r="H165" s="130"/>
      <c r="I165" s="133"/>
      <c r="J165" s="104">
        <f t="shared" si="33"/>
        <v>0</v>
      </c>
      <c r="K165" s="130"/>
      <c r="L165" s="133"/>
      <c r="M165" s="104">
        <f>K165*L165</f>
        <v>0</v>
      </c>
      <c r="N165" s="130"/>
      <c r="O165" s="133"/>
      <c r="P165" s="104">
        <f>N165*O165</f>
        <v>0</v>
      </c>
      <c r="Q165" s="130"/>
      <c r="R165" s="133"/>
      <c r="S165" s="104">
        <f t="shared" si="34"/>
        <v>0</v>
      </c>
      <c r="T165" s="130"/>
      <c r="U165" s="133"/>
      <c r="V165" s="104">
        <f t="shared" si="35"/>
        <v>0</v>
      </c>
      <c r="W165" s="130"/>
      <c r="X165" s="133"/>
      <c r="Y165" s="104">
        <f t="shared" si="36"/>
        <v>0</v>
      </c>
      <c r="Z165" s="130"/>
      <c r="AA165" s="133"/>
      <c r="AB165" s="104">
        <f t="shared" si="37"/>
        <v>0</v>
      </c>
      <c r="AC165" s="105">
        <f>AB165+Y165+V165+S165+P165+M165+J165+G165</f>
        <v>0</v>
      </c>
      <c r="AD165" s="140" t="s">
        <v>60</v>
      </c>
      <c r="AE165" s="140" t="s">
        <v>68</v>
      </c>
      <c r="AF165" s="258" t="s">
        <v>68</v>
      </c>
      <c r="AG165" s="244"/>
      <c r="AH165" s="136"/>
    </row>
    <row r="166" spans="2:34" ht="12.75" customHeight="1" thickBot="1" x14ac:dyDescent="0.3">
      <c r="B166" s="209"/>
      <c r="C166" s="124"/>
      <c r="D166" s="127"/>
      <c r="E166" s="130"/>
      <c r="F166" s="133"/>
      <c r="G166" s="104">
        <f t="shared" si="32"/>
        <v>0</v>
      </c>
      <c r="H166" s="130"/>
      <c r="I166" s="133"/>
      <c r="J166" s="104">
        <f t="shared" si="33"/>
        <v>0</v>
      </c>
      <c r="K166" s="130"/>
      <c r="L166" s="133"/>
      <c r="M166" s="104">
        <f>K166*L166</f>
        <v>0</v>
      </c>
      <c r="N166" s="130"/>
      <c r="O166" s="133"/>
      <c r="P166" s="104">
        <f>N166*O166</f>
        <v>0</v>
      </c>
      <c r="Q166" s="130"/>
      <c r="R166" s="133"/>
      <c r="S166" s="104">
        <f t="shared" si="34"/>
        <v>0</v>
      </c>
      <c r="T166" s="130"/>
      <c r="U166" s="133"/>
      <c r="V166" s="104">
        <f t="shared" si="35"/>
        <v>0</v>
      </c>
      <c r="W166" s="130"/>
      <c r="X166" s="133"/>
      <c r="Y166" s="104">
        <f t="shared" si="36"/>
        <v>0</v>
      </c>
      <c r="Z166" s="130"/>
      <c r="AA166" s="133"/>
      <c r="AB166" s="104">
        <f t="shared" si="37"/>
        <v>0</v>
      </c>
      <c r="AC166" s="105">
        <f>AB166+Y166+V166+S166+P166+M166+J166+G166</f>
        <v>0</v>
      </c>
      <c r="AD166" s="140" t="s">
        <v>60</v>
      </c>
      <c r="AE166" s="140" t="s">
        <v>68</v>
      </c>
      <c r="AF166" s="258" t="s">
        <v>68</v>
      </c>
      <c r="AG166" s="244"/>
      <c r="AH166" s="136"/>
    </row>
    <row r="167" spans="2:34" ht="12.75" customHeight="1" thickBot="1" x14ac:dyDescent="0.3">
      <c r="B167" s="209"/>
      <c r="C167" s="124"/>
      <c r="D167" s="127"/>
      <c r="E167" s="130"/>
      <c r="F167" s="133"/>
      <c r="G167" s="104">
        <f t="shared" si="32"/>
        <v>0</v>
      </c>
      <c r="H167" s="130"/>
      <c r="I167" s="133"/>
      <c r="J167" s="104">
        <f t="shared" si="33"/>
        <v>0</v>
      </c>
      <c r="K167" s="130"/>
      <c r="L167" s="133"/>
      <c r="M167" s="104">
        <f>K167*L167</f>
        <v>0</v>
      </c>
      <c r="N167" s="130"/>
      <c r="O167" s="133"/>
      <c r="P167" s="104">
        <f>N167*O167</f>
        <v>0</v>
      </c>
      <c r="Q167" s="130"/>
      <c r="R167" s="133"/>
      <c r="S167" s="104">
        <f t="shared" si="34"/>
        <v>0</v>
      </c>
      <c r="T167" s="130"/>
      <c r="U167" s="133"/>
      <c r="V167" s="104">
        <f t="shared" si="35"/>
        <v>0</v>
      </c>
      <c r="W167" s="130"/>
      <c r="X167" s="133"/>
      <c r="Y167" s="104">
        <f t="shared" si="36"/>
        <v>0</v>
      </c>
      <c r="Z167" s="130"/>
      <c r="AA167" s="133"/>
      <c r="AB167" s="104">
        <f t="shared" si="37"/>
        <v>0</v>
      </c>
      <c r="AC167" s="105">
        <f>AB167+Y167+V167+S167+P167+M167+J167+G167</f>
        <v>0</v>
      </c>
      <c r="AD167" s="140" t="s">
        <v>60</v>
      </c>
      <c r="AE167" s="140" t="s">
        <v>68</v>
      </c>
      <c r="AF167" s="258" t="s">
        <v>68</v>
      </c>
      <c r="AG167" s="244"/>
      <c r="AH167" s="136"/>
    </row>
    <row r="168" spans="2:34" ht="12.75" customHeight="1" thickBot="1" x14ac:dyDescent="0.3">
      <c r="B168" s="209"/>
      <c r="C168" s="124"/>
      <c r="D168" s="127"/>
      <c r="E168" s="130"/>
      <c r="F168" s="133"/>
      <c r="G168" s="104">
        <f t="shared" si="32"/>
        <v>0</v>
      </c>
      <c r="H168" s="130"/>
      <c r="I168" s="133"/>
      <c r="J168" s="104">
        <f t="shared" si="33"/>
        <v>0</v>
      </c>
      <c r="K168" s="130"/>
      <c r="L168" s="133"/>
      <c r="M168" s="104">
        <f>K168*L168</f>
        <v>0</v>
      </c>
      <c r="N168" s="130"/>
      <c r="O168" s="133"/>
      <c r="P168" s="104">
        <f>N168*O168</f>
        <v>0</v>
      </c>
      <c r="Q168" s="130"/>
      <c r="R168" s="133"/>
      <c r="S168" s="104">
        <f t="shared" si="34"/>
        <v>0</v>
      </c>
      <c r="T168" s="130"/>
      <c r="U168" s="133"/>
      <c r="V168" s="104">
        <f t="shared" si="35"/>
        <v>0</v>
      </c>
      <c r="W168" s="130"/>
      <c r="X168" s="133"/>
      <c r="Y168" s="104">
        <f t="shared" si="36"/>
        <v>0</v>
      </c>
      <c r="Z168" s="130"/>
      <c r="AA168" s="133"/>
      <c r="AB168" s="104">
        <f t="shared" si="37"/>
        <v>0</v>
      </c>
      <c r="AC168" s="105">
        <f>AB168+Y168+V168+S168+P168+M168+J168+G168</f>
        <v>0</v>
      </c>
      <c r="AD168" s="140" t="s">
        <v>60</v>
      </c>
      <c r="AE168" s="140" t="s">
        <v>68</v>
      </c>
      <c r="AF168" s="258" t="s">
        <v>68</v>
      </c>
      <c r="AG168" s="244"/>
      <c r="AH168" s="136"/>
    </row>
    <row r="169" spans="2:34" ht="12.75" customHeight="1" thickBot="1" x14ac:dyDescent="0.3">
      <c r="B169" s="209"/>
      <c r="C169" s="124"/>
      <c r="D169" s="127"/>
      <c r="E169" s="130"/>
      <c r="F169" s="133"/>
      <c r="G169" s="104">
        <f t="shared" si="32"/>
        <v>0</v>
      </c>
      <c r="H169" s="130"/>
      <c r="I169" s="133"/>
      <c r="J169" s="104">
        <f t="shared" si="33"/>
        <v>0</v>
      </c>
      <c r="K169" s="130"/>
      <c r="L169" s="133"/>
      <c r="M169" s="104">
        <f>K169*L169</f>
        <v>0</v>
      </c>
      <c r="N169" s="130"/>
      <c r="O169" s="133"/>
      <c r="P169" s="104">
        <f>N169*O169</f>
        <v>0</v>
      </c>
      <c r="Q169" s="130"/>
      <c r="R169" s="133"/>
      <c r="S169" s="104">
        <f t="shared" si="34"/>
        <v>0</v>
      </c>
      <c r="T169" s="130"/>
      <c r="U169" s="133"/>
      <c r="V169" s="104">
        <f t="shared" si="35"/>
        <v>0</v>
      </c>
      <c r="W169" s="130"/>
      <c r="X169" s="133"/>
      <c r="Y169" s="104">
        <f t="shared" si="36"/>
        <v>0</v>
      </c>
      <c r="Z169" s="130"/>
      <c r="AA169" s="133"/>
      <c r="AB169" s="104">
        <f t="shared" si="37"/>
        <v>0</v>
      </c>
      <c r="AC169" s="105">
        <f>AB169+Y169+V169+S169+P169+M169+J169+G169</f>
        <v>0</v>
      </c>
      <c r="AD169" s="140" t="s">
        <v>60</v>
      </c>
      <c r="AE169" s="140" t="s">
        <v>68</v>
      </c>
      <c r="AF169" s="258" t="s">
        <v>68</v>
      </c>
      <c r="AG169" s="244"/>
      <c r="AH169" s="136"/>
    </row>
    <row r="170" spans="2:34" ht="12.75" customHeight="1" thickBot="1" x14ac:dyDescent="0.3">
      <c r="B170" s="209"/>
      <c r="C170" s="124"/>
      <c r="D170" s="127"/>
      <c r="E170" s="130"/>
      <c r="F170" s="133"/>
      <c r="G170" s="104">
        <f t="shared" si="32"/>
        <v>0</v>
      </c>
      <c r="H170" s="130"/>
      <c r="I170" s="133"/>
      <c r="J170" s="104">
        <f t="shared" si="33"/>
        <v>0</v>
      </c>
      <c r="K170" s="130"/>
      <c r="L170" s="133"/>
      <c r="M170" s="104">
        <f>K170*L170</f>
        <v>0</v>
      </c>
      <c r="N170" s="130"/>
      <c r="O170" s="133"/>
      <c r="P170" s="104">
        <f>N170*O170</f>
        <v>0</v>
      </c>
      <c r="Q170" s="130"/>
      <c r="R170" s="133"/>
      <c r="S170" s="104">
        <f t="shared" si="34"/>
        <v>0</v>
      </c>
      <c r="T170" s="130"/>
      <c r="U170" s="133"/>
      <c r="V170" s="104">
        <f t="shared" si="35"/>
        <v>0</v>
      </c>
      <c r="W170" s="130"/>
      <c r="X170" s="133"/>
      <c r="Y170" s="104">
        <f t="shared" si="36"/>
        <v>0</v>
      </c>
      <c r="Z170" s="130"/>
      <c r="AA170" s="133"/>
      <c r="AB170" s="104">
        <f t="shared" si="37"/>
        <v>0</v>
      </c>
      <c r="AC170" s="105">
        <f>AB170+Y170+V170+S170+P170+M170+J170+G170</f>
        <v>0</v>
      </c>
      <c r="AD170" s="140" t="s">
        <v>60</v>
      </c>
      <c r="AE170" s="140" t="s">
        <v>68</v>
      </c>
      <c r="AF170" s="258" t="s">
        <v>68</v>
      </c>
      <c r="AG170" s="244"/>
      <c r="AH170" s="136"/>
    </row>
    <row r="171" spans="2:34" ht="12.75" customHeight="1" thickBot="1" x14ac:dyDescent="0.3">
      <c r="B171" s="209"/>
      <c r="C171" s="124"/>
      <c r="D171" s="127"/>
      <c r="E171" s="130"/>
      <c r="F171" s="133"/>
      <c r="G171" s="104">
        <f t="shared" si="32"/>
        <v>0</v>
      </c>
      <c r="H171" s="130"/>
      <c r="I171" s="133"/>
      <c r="J171" s="104">
        <f t="shared" si="33"/>
        <v>0</v>
      </c>
      <c r="K171" s="130"/>
      <c r="L171" s="133"/>
      <c r="M171" s="104">
        <f>K171*L171</f>
        <v>0</v>
      </c>
      <c r="N171" s="130"/>
      <c r="O171" s="133"/>
      <c r="P171" s="104">
        <f>N171*O171</f>
        <v>0</v>
      </c>
      <c r="Q171" s="130"/>
      <c r="R171" s="133"/>
      <c r="S171" s="104">
        <f t="shared" si="34"/>
        <v>0</v>
      </c>
      <c r="T171" s="130"/>
      <c r="U171" s="133"/>
      <c r="V171" s="104">
        <f t="shared" si="35"/>
        <v>0</v>
      </c>
      <c r="W171" s="130"/>
      <c r="X171" s="133"/>
      <c r="Y171" s="104">
        <f t="shared" si="36"/>
        <v>0</v>
      </c>
      <c r="Z171" s="130"/>
      <c r="AA171" s="133"/>
      <c r="AB171" s="104">
        <f t="shared" si="37"/>
        <v>0</v>
      </c>
      <c r="AC171" s="105">
        <f>AB171+Y171+V171+S171+P171+M171+J171+G171</f>
        <v>0</v>
      </c>
      <c r="AD171" s="140" t="s">
        <v>60</v>
      </c>
      <c r="AE171" s="140" t="s">
        <v>68</v>
      </c>
      <c r="AF171" s="258" t="s">
        <v>68</v>
      </c>
      <c r="AG171" s="244"/>
      <c r="AH171" s="136"/>
    </row>
    <row r="172" spans="2:34" ht="12.75" customHeight="1" thickBot="1" x14ac:dyDescent="0.3">
      <c r="B172" s="209"/>
      <c r="C172" s="124"/>
      <c r="D172" s="127"/>
      <c r="E172" s="130"/>
      <c r="F172" s="133"/>
      <c r="G172" s="104">
        <f t="shared" si="32"/>
        <v>0</v>
      </c>
      <c r="H172" s="130"/>
      <c r="I172" s="133"/>
      <c r="J172" s="104">
        <f t="shared" si="33"/>
        <v>0</v>
      </c>
      <c r="K172" s="130"/>
      <c r="L172" s="133"/>
      <c r="M172" s="104">
        <f>K172*L172</f>
        <v>0</v>
      </c>
      <c r="N172" s="130"/>
      <c r="O172" s="133"/>
      <c r="P172" s="104">
        <f>N172*O172</f>
        <v>0</v>
      </c>
      <c r="Q172" s="130"/>
      <c r="R172" s="133"/>
      <c r="S172" s="104">
        <f t="shared" si="34"/>
        <v>0</v>
      </c>
      <c r="T172" s="130"/>
      <c r="U172" s="133"/>
      <c r="V172" s="104">
        <f t="shared" si="35"/>
        <v>0</v>
      </c>
      <c r="W172" s="130"/>
      <c r="X172" s="133"/>
      <c r="Y172" s="104">
        <f t="shared" si="36"/>
        <v>0</v>
      </c>
      <c r="Z172" s="130"/>
      <c r="AA172" s="133"/>
      <c r="AB172" s="104">
        <f t="shared" si="37"/>
        <v>0</v>
      </c>
      <c r="AC172" s="105">
        <f>AB172+Y172+V172+S172+P172+M172+J172+G172</f>
        <v>0</v>
      </c>
      <c r="AD172" s="140" t="s">
        <v>60</v>
      </c>
      <c r="AE172" s="140" t="s">
        <v>68</v>
      </c>
      <c r="AF172" s="258" t="s">
        <v>68</v>
      </c>
      <c r="AG172" s="244"/>
      <c r="AH172" s="136"/>
    </row>
    <row r="173" spans="2:34" ht="12.75" customHeight="1" thickBot="1" x14ac:dyDescent="0.3">
      <c r="B173" s="209"/>
      <c r="C173" s="124"/>
      <c r="D173" s="127"/>
      <c r="E173" s="130"/>
      <c r="F173" s="133"/>
      <c r="G173" s="104">
        <f t="shared" si="32"/>
        <v>0</v>
      </c>
      <c r="H173" s="130"/>
      <c r="I173" s="133"/>
      <c r="J173" s="104">
        <f t="shared" si="33"/>
        <v>0</v>
      </c>
      <c r="K173" s="130"/>
      <c r="L173" s="133"/>
      <c r="M173" s="104">
        <f>K173*L173</f>
        <v>0</v>
      </c>
      <c r="N173" s="130"/>
      <c r="O173" s="133"/>
      <c r="P173" s="104">
        <f>N173*O173</f>
        <v>0</v>
      </c>
      <c r="Q173" s="130"/>
      <c r="R173" s="133"/>
      <c r="S173" s="104">
        <f t="shared" si="34"/>
        <v>0</v>
      </c>
      <c r="T173" s="130"/>
      <c r="U173" s="133"/>
      <c r="V173" s="104">
        <f t="shared" si="35"/>
        <v>0</v>
      </c>
      <c r="W173" s="130"/>
      <c r="X173" s="133"/>
      <c r="Y173" s="104">
        <f t="shared" si="36"/>
        <v>0</v>
      </c>
      <c r="Z173" s="130"/>
      <c r="AA173" s="133"/>
      <c r="AB173" s="104">
        <f t="shared" si="37"/>
        <v>0</v>
      </c>
      <c r="AC173" s="105">
        <f>AB173+Y173+V173+S173+P173+M173+J173+G173</f>
        <v>0</v>
      </c>
      <c r="AD173" s="140" t="s">
        <v>60</v>
      </c>
      <c r="AE173" s="140" t="s">
        <v>68</v>
      </c>
      <c r="AF173" s="258" t="s">
        <v>68</v>
      </c>
      <c r="AG173" s="244"/>
      <c r="AH173" s="136"/>
    </row>
    <row r="174" spans="2:34" ht="12.75" customHeight="1" thickBot="1" x14ac:dyDescent="0.3">
      <c r="B174" s="209"/>
      <c r="C174" s="124"/>
      <c r="D174" s="127"/>
      <c r="E174" s="130"/>
      <c r="F174" s="133"/>
      <c r="G174" s="104">
        <f t="shared" si="32"/>
        <v>0</v>
      </c>
      <c r="H174" s="130"/>
      <c r="I174" s="133"/>
      <c r="J174" s="104">
        <f t="shared" si="33"/>
        <v>0</v>
      </c>
      <c r="K174" s="130"/>
      <c r="L174" s="133"/>
      <c r="M174" s="104">
        <f>K174*L174</f>
        <v>0</v>
      </c>
      <c r="N174" s="130"/>
      <c r="O174" s="133"/>
      <c r="P174" s="104">
        <f>N174*O174</f>
        <v>0</v>
      </c>
      <c r="Q174" s="130"/>
      <c r="R174" s="133"/>
      <c r="S174" s="104">
        <f t="shared" si="34"/>
        <v>0</v>
      </c>
      <c r="T174" s="130"/>
      <c r="U174" s="133"/>
      <c r="V174" s="104">
        <f t="shared" si="35"/>
        <v>0</v>
      </c>
      <c r="W174" s="130"/>
      <c r="X174" s="133"/>
      <c r="Y174" s="104">
        <f t="shared" si="36"/>
        <v>0</v>
      </c>
      <c r="Z174" s="130"/>
      <c r="AA174" s="133"/>
      <c r="AB174" s="104">
        <f t="shared" si="37"/>
        <v>0</v>
      </c>
      <c r="AC174" s="105">
        <f>AB174+Y174+V174+S174+P174+M174+J174+G174</f>
        <v>0</v>
      </c>
      <c r="AD174" s="140" t="s">
        <v>60</v>
      </c>
      <c r="AE174" s="140" t="s">
        <v>68</v>
      </c>
      <c r="AF174" s="258" t="s">
        <v>68</v>
      </c>
      <c r="AG174" s="244"/>
      <c r="AH174" s="136"/>
    </row>
    <row r="175" spans="2:34" ht="12.75" customHeight="1" thickBot="1" x14ac:dyDescent="0.3">
      <c r="B175" s="209"/>
      <c r="C175" s="124"/>
      <c r="D175" s="127"/>
      <c r="E175" s="130"/>
      <c r="F175" s="133"/>
      <c r="G175" s="104">
        <f t="shared" si="32"/>
        <v>0</v>
      </c>
      <c r="H175" s="130"/>
      <c r="I175" s="133"/>
      <c r="J175" s="104">
        <f t="shared" si="33"/>
        <v>0</v>
      </c>
      <c r="K175" s="130"/>
      <c r="L175" s="133"/>
      <c r="M175" s="104">
        <f>K175*L175</f>
        <v>0</v>
      </c>
      <c r="N175" s="130"/>
      <c r="O175" s="133"/>
      <c r="P175" s="104">
        <f>N175*O175</f>
        <v>0</v>
      </c>
      <c r="Q175" s="130"/>
      <c r="R175" s="133"/>
      <c r="S175" s="104">
        <f t="shared" si="34"/>
        <v>0</v>
      </c>
      <c r="T175" s="130"/>
      <c r="U175" s="133"/>
      <c r="V175" s="104">
        <f t="shared" si="35"/>
        <v>0</v>
      </c>
      <c r="W175" s="130"/>
      <c r="X175" s="133"/>
      <c r="Y175" s="104">
        <f t="shared" si="36"/>
        <v>0</v>
      </c>
      <c r="Z175" s="130"/>
      <c r="AA175" s="133"/>
      <c r="AB175" s="104">
        <f t="shared" si="37"/>
        <v>0</v>
      </c>
      <c r="AC175" s="105">
        <f>AB175+Y175+V175+S175+P175+M175+J175+G175</f>
        <v>0</v>
      </c>
      <c r="AD175" s="140" t="s">
        <v>60</v>
      </c>
      <c r="AE175" s="140" t="s">
        <v>68</v>
      </c>
      <c r="AF175" s="258" t="s">
        <v>68</v>
      </c>
      <c r="AG175" s="244"/>
      <c r="AH175" s="136"/>
    </row>
    <row r="176" spans="2:34" ht="12.75" customHeight="1" thickBot="1" x14ac:dyDescent="0.3">
      <c r="B176" s="209"/>
      <c r="C176" s="124"/>
      <c r="D176" s="127"/>
      <c r="E176" s="130"/>
      <c r="F176" s="133"/>
      <c r="G176" s="104">
        <f t="shared" si="32"/>
        <v>0</v>
      </c>
      <c r="H176" s="130"/>
      <c r="I176" s="133"/>
      <c r="J176" s="104">
        <f t="shared" si="33"/>
        <v>0</v>
      </c>
      <c r="K176" s="130"/>
      <c r="L176" s="133"/>
      <c r="M176" s="104">
        <f>K176*L176</f>
        <v>0</v>
      </c>
      <c r="N176" s="130"/>
      <c r="O176" s="133"/>
      <c r="P176" s="104">
        <f>N176*O176</f>
        <v>0</v>
      </c>
      <c r="Q176" s="130"/>
      <c r="R176" s="133"/>
      <c r="S176" s="104">
        <f t="shared" si="34"/>
        <v>0</v>
      </c>
      <c r="T176" s="130"/>
      <c r="U176" s="133"/>
      <c r="V176" s="104">
        <f t="shared" si="35"/>
        <v>0</v>
      </c>
      <c r="W176" s="130"/>
      <c r="X176" s="133"/>
      <c r="Y176" s="104">
        <f t="shared" si="36"/>
        <v>0</v>
      </c>
      <c r="Z176" s="130"/>
      <c r="AA176" s="133"/>
      <c r="AB176" s="104">
        <f t="shared" si="37"/>
        <v>0</v>
      </c>
      <c r="AC176" s="105">
        <f>AB176+Y176+V176+S176+P176+M176+J176+G176</f>
        <v>0</v>
      </c>
      <c r="AD176" s="140" t="s">
        <v>60</v>
      </c>
      <c r="AE176" s="140" t="s">
        <v>68</v>
      </c>
      <c r="AF176" s="258" t="s">
        <v>68</v>
      </c>
      <c r="AG176" s="244"/>
      <c r="AH176" s="136"/>
    </row>
    <row r="177" spans="2:34" ht="12.75" customHeight="1" thickBot="1" x14ac:dyDescent="0.3">
      <c r="B177" s="209"/>
      <c r="C177" s="124"/>
      <c r="D177" s="127"/>
      <c r="E177" s="130"/>
      <c r="F177" s="133"/>
      <c r="G177" s="104">
        <f t="shared" si="32"/>
        <v>0</v>
      </c>
      <c r="H177" s="130"/>
      <c r="I177" s="133"/>
      <c r="J177" s="104">
        <f t="shared" si="33"/>
        <v>0</v>
      </c>
      <c r="K177" s="130"/>
      <c r="L177" s="133"/>
      <c r="M177" s="104">
        <f>K177*L177</f>
        <v>0</v>
      </c>
      <c r="N177" s="130"/>
      <c r="O177" s="133"/>
      <c r="P177" s="104">
        <f>N177*O177</f>
        <v>0</v>
      </c>
      <c r="Q177" s="130"/>
      <c r="R177" s="133"/>
      <c r="S177" s="104">
        <f t="shared" si="34"/>
        <v>0</v>
      </c>
      <c r="T177" s="130"/>
      <c r="U177" s="133"/>
      <c r="V177" s="104">
        <f t="shared" si="35"/>
        <v>0</v>
      </c>
      <c r="W177" s="130"/>
      <c r="X177" s="133"/>
      <c r="Y177" s="104">
        <f t="shared" si="36"/>
        <v>0</v>
      </c>
      <c r="Z177" s="130"/>
      <c r="AA177" s="133"/>
      <c r="AB177" s="104">
        <f t="shared" si="37"/>
        <v>0</v>
      </c>
      <c r="AC177" s="105">
        <f>AB177+Y177+V177+S177+P177+M177+J177+G177</f>
        <v>0</v>
      </c>
      <c r="AD177" s="140" t="s">
        <v>60</v>
      </c>
      <c r="AE177" s="140" t="s">
        <v>68</v>
      </c>
      <c r="AF177" s="258" t="s">
        <v>68</v>
      </c>
      <c r="AG177" s="244"/>
      <c r="AH177" s="136"/>
    </row>
    <row r="178" spans="2:34" ht="12.75" customHeight="1" thickBot="1" x14ac:dyDescent="0.3">
      <c r="B178" s="209"/>
      <c r="C178" s="124"/>
      <c r="D178" s="127"/>
      <c r="E178" s="130"/>
      <c r="F178" s="133"/>
      <c r="G178" s="104">
        <f t="shared" si="32"/>
        <v>0</v>
      </c>
      <c r="H178" s="130"/>
      <c r="I178" s="133"/>
      <c r="J178" s="104">
        <f t="shared" si="33"/>
        <v>0</v>
      </c>
      <c r="K178" s="130"/>
      <c r="L178" s="133"/>
      <c r="M178" s="104">
        <f>K178*L178</f>
        <v>0</v>
      </c>
      <c r="N178" s="130"/>
      <c r="O178" s="133"/>
      <c r="P178" s="104">
        <f>N178*O178</f>
        <v>0</v>
      </c>
      <c r="Q178" s="130"/>
      <c r="R178" s="133"/>
      <c r="S178" s="104">
        <f t="shared" si="34"/>
        <v>0</v>
      </c>
      <c r="T178" s="130"/>
      <c r="U178" s="133"/>
      <c r="V178" s="104">
        <f t="shared" si="35"/>
        <v>0</v>
      </c>
      <c r="W178" s="130"/>
      <c r="X178" s="133"/>
      <c r="Y178" s="104">
        <f t="shared" si="36"/>
        <v>0</v>
      </c>
      <c r="Z178" s="130"/>
      <c r="AA178" s="133"/>
      <c r="AB178" s="104">
        <f t="shared" si="37"/>
        <v>0</v>
      </c>
      <c r="AC178" s="105">
        <f>AB178+Y178+V178+S178+P178+M178+J178+G178</f>
        <v>0</v>
      </c>
      <c r="AD178" s="140" t="s">
        <v>60</v>
      </c>
      <c r="AE178" s="140" t="s">
        <v>68</v>
      </c>
      <c r="AF178" s="258" t="s">
        <v>68</v>
      </c>
      <c r="AG178" s="244"/>
      <c r="AH178" s="136"/>
    </row>
    <row r="179" spans="2:34" ht="12.75" customHeight="1" thickBot="1" x14ac:dyDescent="0.3">
      <c r="B179" s="209"/>
      <c r="C179" s="124"/>
      <c r="D179" s="127"/>
      <c r="E179" s="130"/>
      <c r="F179" s="133"/>
      <c r="G179" s="104">
        <f t="shared" si="32"/>
        <v>0</v>
      </c>
      <c r="H179" s="130"/>
      <c r="I179" s="133"/>
      <c r="J179" s="104">
        <f t="shared" si="33"/>
        <v>0</v>
      </c>
      <c r="K179" s="130"/>
      <c r="L179" s="133"/>
      <c r="M179" s="104">
        <f>K179*L179</f>
        <v>0</v>
      </c>
      <c r="N179" s="130"/>
      <c r="O179" s="133"/>
      <c r="P179" s="104">
        <f>N179*O179</f>
        <v>0</v>
      </c>
      <c r="Q179" s="130"/>
      <c r="R179" s="133"/>
      <c r="S179" s="104">
        <f t="shared" si="34"/>
        <v>0</v>
      </c>
      <c r="T179" s="130"/>
      <c r="U179" s="133"/>
      <c r="V179" s="104">
        <f t="shared" si="35"/>
        <v>0</v>
      </c>
      <c r="W179" s="130"/>
      <c r="X179" s="133"/>
      <c r="Y179" s="104">
        <f t="shared" si="36"/>
        <v>0</v>
      </c>
      <c r="Z179" s="130"/>
      <c r="AA179" s="133"/>
      <c r="AB179" s="104">
        <f t="shared" si="37"/>
        <v>0</v>
      </c>
      <c r="AC179" s="105">
        <f>AB179+Y179+V179+S179+P179+M179+J179+G179</f>
        <v>0</v>
      </c>
      <c r="AD179" s="140" t="s">
        <v>60</v>
      </c>
      <c r="AE179" s="140" t="s">
        <v>68</v>
      </c>
      <c r="AF179" s="258" t="s">
        <v>68</v>
      </c>
      <c r="AG179" s="244"/>
      <c r="AH179" s="136"/>
    </row>
    <row r="180" spans="2:34" ht="12.75" customHeight="1" thickBot="1" x14ac:dyDescent="0.3">
      <c r="B180" s="209"/>
      <c r="C180" s="124"/>
      <c r="D180" s="127"/>
      <c r="E180" s="130"/>
      <c r="F180" s="133"/>
      <c r="G180" s="104">
        <f t="shared" si="32"/>
        <v>0</v>
      </c>
      <c r="H180" s="130"/>
      <c r="I180" s="133"/>
      <c r="J180" s="104">
        <f t="shared" si="33"/>
        <v>0</v>
      </c>
      <c r="K180" s="130"/>
      <c r="L180" s="133"/>
      <c r="M180" s="104">
        <f>K180*L180</f>
        <v>0</v>
      </c>
      <c r="N180" s="130"/>
      <c r="O180" s="133"/>
      <c r="P180" s="104">
        <f>N180*O180</f>
        <v>0</v>
      </c>
      <c r="Q180" s="130"/>
      <c r="R180" s="133"/>
      <c r="S180" s="104">
        <f t="shared" si="34"/>
        <v>0</v>
      </c>
      <c r="T180" s="130"/>
      <c r="U180" s="133"/>
      <c r="V180" s="104">
        <f t="shared" si="35"/>
        <v>0</v>
      </c>
      <c r="W180" s="130"/>
      <c r="X180" s="133"/>
      <c r="Y180" s="104">
        <f t="shared" si="36"/>
        <v>0</v>
      </c>
      <c r="Z180" s="130"/>
      <c r="AA180" s="133"/>
      <c r="AB180" s="104">
        <f t="shared" si="37"/>
        <v>0</v>
      </c>
      <c r="AC180" s="105">
        <f>AB180+Y180+V180+S180+P180+M180+J180+G180</f>
        <v>0</v>
      </c>
      <c r="AD180" s="140" t="s">
        <v>60</v>
      </c>
      <c r="AE180" s="140" t="s">
        <v>68</v>
      </c>
      <c r="AF180" s="258" t="s">
        <v>68</v>
      </c>
      <c r="AG180" s="244"/>
      <c r="AH180" s="136"/>
    </row>
    <row r="181" spans="2:34" ht="12.75" customHeight="1" thickBot="1" x14ac:dyDescent="0.3">
      <c r="B181" s="210"/>
      <c r="C181" s="125"/>
      <c r="D181" s="128"/>
      <c r="E181" s="131"/>
      <c r="F181" s="134"/>
      <c r="G181" s="106">
        <f t="shared" si="32"/>
        <v>0</v>
      </c>
      <c r="H181" s="131"/>
      <c r="I181" s="134"/>
      <c r="J181" s="106">
        <f t="shared" si="33"/>
        <v>0</v>
      </c>
      <c r="K181" s="131"/>
      <c r="L181" s="134"/>
      <c r="M181" s="106">
        <f>K181*L181</f>
        <v>0</v>
      </c>
      <c r="N181" s="131"/>
      <c r="O181" s="134"/>
      <c r="P181" s="106">
        <f>N181*O181</f>
        <v>0</v>
      </c>
      <c r="Q181" s="131"/>
      <c r="R181" s="134"/>
      <c r="S181" s="106">
        <f t="shared" si="34"/>
        <v>0</v>
      </c>
      <c r="T181" s="131"/>
      <c r="U181" s="134"/>
      <c r="V181" s="106">
        <f t="shared" si="35"/>
        <v>0</v>
      </c>
      <c r="W181" s="131"/>
      <c r="X181" s="134"/>
      <c r="Y181" s="106">
        <f t="shared" si="36"/>
        <v>0</v>
      </c>
      <c r="Z181" s="131"/>
      <c r="AA181" s="134"/>
      <c r="AB181" s="106">
        <f t="shared" si="37"/>
        <v>0</v>
      </c>
      <c r="AC181" s="107">
        <f>AB181+Y181+V181+S181+P181+M181+J181+G181</f>
        <v>0</v>
      </c>
      <c r="AD181" s="140" t="s">
        <v>60</v>
      </c>
      <c r="AE181" s="140" t="s">
        <v>68</v>
      </c>
      <c r="AF181" s="258" t="s">
        <v>68</v>
      </c>
      <c r="AG181" s="244"/>
      <c r="AH181" s="137"/>
    </row>
    <row r="182" spans="2:34" ht="13.5" thickBot="1" x14ac:dyDescent="0.3">
      <c r="B182" s="206" t="s">
        <v>31</v>
      </c>
      <c r="C182" s="206"/>
      <c r="D182" s="206"/>
      <c r="E182" s="207">
        <f>ROUNDUP(SUM(G162:G181),0)</f>
        <v>0</v>
      </c>
      <c r="F182" s="207"/>
      <c r="G182" s="207"/>
      <c r="H182" s="207">
        <f>ROUNDUP(SUM(J162:J181),0)</f>
        <v>0</v>
      </c>
      <c r="I182" s="207"/>
      <c r="J182" s="207"/>
      <c r="K182" s="272">
        <f>ROUNDUP(SUM(M162:M181),0)</f>
        <v>0</v>
      </c>
      <c r="L182" s="273"/>
      <c r="M182" s="274"/>
      <c r="N182" s="272">
        <f>ROUNDUP(SUM(P162:P181),0)</f>
        <v>0</v>
      </c>
      <c r="O182" s="273"/>
      <c r="P182" s="274"/>
      <c r="Q182" s="207">
        <f>ROUNDUP(SUM(S162:S181),0)</f>
        <v>0</v>
      </c>
      <c r="R182" s="207"/>
      <c r="S182" s="207"/>
      <c r="T182" s="207">
        <f>ROUNDUP(SUM(V162:V181),0)</f>
        <v>0</v>
      </c>
      <c r="U182" s="207"/>
      <c r="V182" s="207"/>
      <c r="W182" s="207">
        <f>ROUNDUP(SUM(Y162:Y181),0)</f>
        <v>0</v>
      </c>
      <c r="X182" s="207"/>
      <c r="Y182" s="207"/>
      <c r="Z182" s="207">
        <f>ROUNDUP(SUM(AB162:AB181),0)</f>
        <v>0</v>
      </c>
      <c r="AA182" s="207"/>
      <c r="AB182" s="207"/>
      <c r="AC182" s="108">
        <f>ROUNDUP(SUM(AC162:AC181),0)</f>
        <v>0</v>
      </c>
      <c r="AD182" s="109"/>
      <c r="AE182" s="109"/>
      <c r="AF182" s="109"/>
      <c r="AG182" s="245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08" t="s">
        <v>91</v>
      </c>
      <c r="C185" s="206" t="s">
        <v>21</v>
      </c>
      <c r="D185" s="206"/>
      <c r="E185" s="299" t="s">
        <v>22</v>
      </c>
      <c r="F185" s="299"/>
      <c r="G185" s="299"/>
      <c r="H185" s="300" t="s">
        <v>23</v>
      </c>
      <c r="I185" s="300"/>
      <c r="J185" s="300"/>
      <c r="K185" s="301" t="s">
        <v>24</v>
      </c>
      <c r="L185" s="302"/>
      <c r="M185" s="300"/>
      <c r="N185" s="301" t="s">
        <v>25</v>
      </c>
      <c r="O185" s="302"/>
      <c r="P185" s="300"/>
      <c r="Q185" s="299" t="s">
        <v>26</v>
      </c>
      <c r="R185" s="299"/>
      <c r="S185" s="299"/>
      <c r="T185" s="299" t="s">
        <v>27</v>
      </c>
      <c r="U185" s="299"/>
      <c r="V185" s="299"/>
      <c r="W185" s="299" t="s">
        <v>28</v>
      </c>
      <c r="X185" s="299"/>
      <c r="Y185" s="299"/>
      <c r="Z185" s="299" t="s">
        <v>29</v>
      </c>
      <c r="AA185" s="299"/>
      <c r="AB185" s="299"/>
      <c r="AC185" s="204" t="s">
        <v>16</v>
      </c>
      <c r="AD185" s="295" t="s">
        <v>116</v>
      </c>
      <c r="AE185" s="297" t="s">
        <v>117</v>
      </c>
      <c r="AF185" s="297" t="s">
        <v>118</v>
      </c>
      <c r="AG185" s="259" t="s">
        <v>92</v>
      </c>
      <c r="AH185" s="204" t="s">
        <v>59</v>
      </c>
    </row>
    <row r="186" spans="2:34" ht="20.5" customHeight="1" thickBot="1" x14ac:dyDescent="0.3">
      <c r="B186" s="209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04"/>
      <c r="AD186" s="296"/>
      <c r="AE186" s="260"/>
      <c r="AF186" s="260"/>
      <c r="AG186" s="261"/>
      <c r="AH186" s="205"/>
    </row>
    <row r="187" spans="2:34" ht="15.75" customHeight="1" thickBot="1" x14ac:dyDescent="0.3">
      <c r="B187" s="209"/>
      <c r="C187" s="123"/>
      <c r="D187" s="126"/>
      <c r="E187" s="129"/>
      <c r="F187" s="132"/>
      <c r="G187" s="102">
        <f t="shared" ref="G187:G206" si="38">E187*F187</f>
        <v>0</v>
      </c>
      <c r="H187" s="129"/>
      <c r="I187" s="132"/>
      <c r="J187" s="102">
        <f t="shared" ref="J187:J206" si="39">H187*I187</f>
        <v>0</v>
      </c>
      <c r="K187" s="129"/>
      <c r="L187" s="132"/>
      <c r="M187" s="264">
        <f>K187*L187</f>
        <v>0</v>
      </c>
      <c r="N187" s="129"/>
      <c r="O187" s="132"/>
      <c r="P187" s="102">
        <f>N187*O187</f>
        <v>0</v>
      </c>
      <c r="Q187" s="129"/>
      <c r="R187" s="132"/>
      <c r="S187" s="102">
        <f t="shared" ref="S187:S206" si="40">Q187*R187</f>
        <v>0</v>
      </c>
      <c r="T187" s="129"/>
      <c r="U187" s="132"/>
      <c r="V187" s="102">
        <f t="shared" ref="V187:V206" si="41">T187*U187</f>
        <v>0</v>
      </c>
      <c r="W187" s="129"/>
      <c r="X187" s="132"/>
      <c r="Y187" s="102">
        <f t="shared" ref="Y187:Y206" si="42">W187*X187</f>
        <v>0</v>
      </c>
      <c r="Z187" s="129"/>
      <c r="AA187" s="132"/>
      <c r="AB187" s="102">
        <f t="shared" ref="AB187:AB206" si="43">Z187*AA187</f>
        <v>0</v>
      </c>
      <c r="AC187" s="103">
        <f>AB187+Y187+V187+S187+P187+M187+J187+G187</f>
        <v>0</v>
      </c>
      <c r="AD187" s="139" t="s">
        <v>60</v>
      </c>
      <c r="AE187" s="139" t="s">
        <v>68</v>
      </c>
      <c r="AF187" s="258" t="s">
        <v>68</v>
      </c>
      <c r="AG187" s="243"/>
      <c r="AH187" s="135"/>
    </row>
    <row r="188" spans="2:34" ht="13" customHeight="1" thickBot="1" x14ac:dyDescent="0.3">
      <c r="B188" s="209"/>
      <c r="C188" s="124"/>
      <c r="D188" s="127"/>
      <c r="E188" s="130"/>
      <c r="F188" s="133"/>
      <c r="G188" s="104">
        <f t="shared" si="38"/>
        <v>0</v>
      </c>
      <c r="H188" s="130"/>
      <c r="I188" s="133"/>
      <c r="J188" s="104">
        <f t="shared" si="39"/>
        <v>0</v>
      </c>
      <c r="K188" s="130"/>
      <c r="L188" s="133"/>
      <c r="M188" s="265">
        <f>K188*L188</f>
        <v>0</v>
      </c>
      <c r="N188" s="130"/>
      <c r="O188" s="133"/>
      <c r="P188" s="104">
        <f>N188*O188</f>
        <v>0</v>
      </c>
      <c r="Q188" s="130"/>
      <c r="R188" s="133"/>
      <c r="S188" s="104">
        <f t="shared" si="40"/>
        <v>0</v>
      </c>
      <c r="T188" s="130"/>
      <c r="U188" s="133"/>
      <c r="V188" s="104">
        <f t="shared" si="41"/>
        <v>0</v>
      </c>
      <c r="W188" s="130"/>
      <c r="X188" s="133"/>
      <c r="Y188" s="104">
        <f t="shared" si="42"/>
        <v>0</v>
      </c>
      <c r="Z188" s="130"/>
      <c r="AA188" s="133"/>
      <c r="AB188" s="104">
        <f t="shared" si="43"/>
        <v>0</v>
      </c>
      <c r="AC188" s="105">
        <f>AB188+Y188+V188+S188+P188+M188+J188+G188</f>
        <v>0</v>
      </c>
      <c r="AD188" s="140" t="s">
        <v>60</v>
      </c>
      <c r="AE188" s="140" t="s">
        <v>68</v>
      </c>
      <c r="AF188" s="258" t="s">
        <v>68</v>
      </c>
      <c r="AG188" s="244"/>
      <c r="AH188" s="136"/>
    </row>
    <row r="189" spans="2:34" ht="12.75" customHeight="1" thickBot="1" x14ac:dyDescent="0.3">
      <c r="B189" s="209"/>
      <c r="C189" s="124"/>
      <c r="D189" s="127"/>
      <c r="E189" s="130"/>
      <c r="F189" s="133"/>
      <c r="G189" s="104">
        <f t="shared" si="38"/>
        <v>0</v>
      </c>
      <c r="H189" s="130"/>
      <c r="I189" s="133"/>
      <c r="J189" s="104">
        <f t="shared" si="39"/>
        <v>0</v>
      </c>
      <c r="K189" s="130"/>
      <c r="L189" s="133"/>
      <c r="M189" s="265">
        <f>K189*L189</f>
        <v>0</v>
      </c>
      <c r="N189" s="130"/>
      <c r="O189" s="133"/>
      <c r="P189" s="104">
        <f>N189*O189</f>
        <v>0</v>
      </c>
      <c r="Q189" s="130"/>
      <c r="R189" s="133"/>
      <c r="S189" s="104">
        <f t="shared" si="40"/>
        <v>0</v>
      </c>
      <c r="T189" s="130"/>
      <c r="U189" s="133"/>
      <c r="V189" s="104">
        <f t="shared" si="41"/>
        <v>0</v>
      </c>
      <c r="W189" s="130"/>
      <c r="X189" s="133"/>
      <c r="Y189" s="104">
        <f t="shared" si="42"/>
        <v>0</v>
      </c>
      <c r="Z189" s="130"/>
      <c r="AA189" s="133"/>
      <c r="AB189" s="104">
        <f t="shared" si="43"/>
        <v>0</v>
      </c>
      <c r="AC189" s="105">
        <f>AB189+Y189+V189+S189+P189+M189+J189+G189</f>
        <v>0</v>
      </c>
      <c r="AD189" s="140" t="s">
        <v>60</v>
      </c>
      <c r="AE189" s="140" t="s">
        <v>68</v>
      </c>
      <c r="AF189" s="258" t="s">
        <v>68</v>
      </c>
      <c r="AG189" s="244"/>
      <c r="AH189" s="136"/>
    </row>
    <row r="190" spans="2:34" ht="12.75" customHeight="1" thickBot="1" x14ac:dyDescent="0.3">
      <c r="B190" s="209"/>
      <c r="C190" s="124"/>
      <c r="D190" s="127"/>
      <c r="E190" s="130"/>
      <c r="F190" s="133"/>
      <c r="G190" s="104">
        <f t="shared" si="38"/>
        <v>0</v>
      </c>
      <c r="H190" s="130"/>
      <c r="I190" s="133"/>
      <c r="J190" s="104">
        <f t="shared" si="39"/>
        <v>0</v>
      </c>
      <c r="K190" s="130"/>
      <c r="L190" s="133"/>
      <c r="M190" s="265">
        <f>K190*L190</f>
        <v>0</v>
      </c>
      <c r="N190" s="130"/>
      <c r="O190" s="133"/>
      <c r="P190" s="104">
        <f>N190*O190</f>
        <v>0</v>
      </c>
      <c r="Q190" s="130"/>
      <c r="R190" s="133"/>
      <c r="S190" s="104">
        <f t="shared" si="40"/>
        <v>0</v>
      </c>
      <c r="T190" s="130"/>
      <c r="U190" s="133"/>
      <c r="V190" s="104">
        <f t="shared" si="41"/>
        <v>0</v>
      </c>
      <c r="W190" s="130"/>
      <c r="X190" s="133"/>
      <c r="Y190" s="104">
        <f t="shared" si="42"/>
        <v>0</v>
      </c>
      <c r="Z190" s="130"/>
      <c r="AA190" s="133"/>
      <c r="AB190" s="104">
        <f t="shared" si="43"/>
        <v>0</v>
      </c>
      <c r="AC190" s="105">
        <f>AB190+Y190+V190+S190+P190+M190+J190+G190</f>
        <v>0</v>
      </c>
      <c r="AD190" s="140" t="s">
        <v>60</v>
      </c>
      <c r="AE190" s="140" t="s">
        <v>68</v>
      </c>
      <c r="AF190" s="258" t="s">
        <v>68</v>
      </c>
      <c r="AG190" s="244"/>
      <c r="AH190" s="136"/>
    </row>
    <row r="191" spans="2:34" ht="12.75" customHeight="1" thickBot="1" x14ac:dyDescent="0.3">
      <c r="B191" s="209"/>
      <c r="C191" s="124"/>
      <c r="D191" s="127"/>
      <c r="E191" s="130"/>
      <c r="F191" s="133"/>
      <c r="G191" s="104">
        <f t="shared" si="38"/>
        <v>0</v>
      </c>
      <c r="H191" s="130"/>
      <c r="I191" s="133"/>
      <c r="J191" s="104">
        <f t="shared" si="39"/>
        <v>0</v>
      </c>
      <c r="K191" s="130"/>
      <c r="L191" s="133"/>
      <c r="M191" s="265">
        <f>K191*L191</f>
        <v>0</v>
      </c>
      <c r="N191" s="130"/>
      <c r="O191" s="133"/>
      <c r="P191" s="104">
        <f>N191*O191</f>
        <v>0</v>
      </c>
      <c r="Q191" s="130"/>
      <c r="R191" s="133"/>
      <c r="S191" s="104">
        <f t="shared" si="40"/>
        <v>0</v>
      </c>
      <c r="T191" s="130"/>
      <c r="U191" s="133"/>
      <c r="V191" s="104">
        <f t="shared" si="41"/>
        <v>0</v>
      </c>
      <c r="W191" s="130"/>
      <c r="X191" s="133"/>
      <c r="Y191" s="104">
        <f t="shared" si="42"/>
        <v>0</v>
      </c>
      <c r="Z191" s="130"/>
      <c r="AA191" s="133"/>
      <c r="AB191" s="104">
        <f t="shared" si="43"/>
        <v>0</v>
      </c>
      <c r="AC191" s="105">
        <f>AB191+Y191+V191+S191+P191+M191+J191+G191</f>
        <v>0</v>
      </c>
      <c r="AD191" s="140" t="s">
        <v>60</v>
      </c>
      <c r="AE191" s="140" t="s">
        <v>68</v>
      </c>
      <c r="AF191" s="258" t="s">
        <v>68</v>
      </c>
      <c r="AG191" s="244"/>
      <c r="AH191" s="136"/>
    </row>
    <row r="192" spans="2:34" ht="12.75" customHeight="1" thickBot="1" x14ac:dyDescent="0.3">
      <c r="B192" s="209"/>
      <c r="C192" s="124"/>
      <c r="D192" s="127"/>
      <c r="E192" s="130"/>
      <c r="F192" s="133"/>
      <c r="G192" s="104">
        <f t="shared" si="38"/>
        <v>0</v>
      </c>
      <c r="H192" s="130"/>
      <c r="I192" s="133"/>
      <c r="J192" s="104">
        <f t="shared" si="39"/>
        <v>0</v>
      </c>
      <c r="K192" s="130"/>
      <c r="L192" s="133"/>
      <c r="M192" s="265">
        <f>K192*L192</f>
        <v>0</v>
      </c>
      <c r="N192" s="130"/>
      <c r="O192" s="133"/>
      <c r="P192" s="104">
        <f>N192*O192</f>
        <v>0</v>
      </c>
      <c r="Q192" s="130"/>
      <c r="R192" s="133"/>
      <c r="S192" s="104">
        <f t="shared" si="40"/>
        <v>0</v>
      </c>
      <c r="T192" s="130"/>
      <c r="U192" s="133"/>
      <c r="V192" s="104">
        <f t="shared" si="41"/>
        <v>0</v>
      </c>
      <c r="W192" s="130"/>
      <c r="X192" s="133"/>
      <c r="Y192" s="104">
        <f t="shared" si="42"/>
        <v>0</v>
      </c>
      <c r="Z192" s="130"/>
      <c r="AA192" s="133"/>
      <c r="AB192" s="104">
        <f t="shared" si="43"/>
        <v>0</v>
      </c>
      <c r="AC192" s="105">
        <f>AB192+Y192+V192+S192+P192+M192+J192+G192</f>
        <v>0</v>
      </c>
      <c r="AD192" s="140" t="s">
        <v>60</v>
      </c>
      <c r="AE192" s="140" t="s">
        <v>68</v>
      </c>
      <c r="AF192" s="258" t="s">
        <v>68</v>
      </c>
      <c r="AG192" s="244"/>
      <c r="AH192" s="136"/>
    </row>
    <row r="193" spans="2:34" ht="12.75" customHeight="1" thickBot="1" x14ac:dyDescent="0.3">
      <c r="B193" s="209"/>
      <c r="C193" s="124"/>
      <c r="D193" s="127"/>
      <c r="E193" s="130"/>
      <c r="F193" s="133"/>
      <c r="G193" s="104">
        <f t="shared" si="38"/>
        <v>0</v>
      </c>
      <c r="H193" s="130"/>
      <c r="I193" s="133"/>
      <c r="J193" s="104">
        <f t="shared" si="39"/>
        <v>0</v>
      </c>
      <c r="K193" s="130"/>
      <c r="L193" s="133"/>
      <c r="M193" s="265">
        <f>K193*L193</f>
        <v>0</v>
      </c>
      <c r="N193" s="130"/>
      <c r="O193" s="133"/>
      <c r="P193" s="104">
        <f>N193*O193</f>
        <v>0</v>
      </c>
      <c r="Q193" s="130"/>
      <c r="R193" s="133"/>
      <c r="S193" s="104">
        <f t="shared" si="40"/>
        <v>0</v>
      </c>
      <c r="T193" s="130"/>
      <c r="U193" s="133"/>
      <c r="V193" s="104">
        <f t="shared" si="41"/>
        <v>0</v>
      </c>
      <c r="W193" s="130"/>
      <c r="X193" s="133"/>
      <c r="Y193" s="104">
        <f t="shared" si="42"/>
        <v>0</v>
      </c>
      <c r="Z193" s="130"/>
      <c r="AA193" s="133"/>
      <c r="AB193" s="104">
        <f t="shared" si="43"/>
        <v>0</v>
      </c>
      <c r="AC193" s="105">
        <f>AB193+Y193+V193+S193+P193+M193+J193+G193</f>
        <v>0</v>
      </c>
      <c r="AD193" s="140" t="s">
        <v>60</v>
      </c>
      <c r="AE193" s="140" t="s">
        <v>68</v>
      </c>
      <c r="AF193" s="258" t="s">
        <v>68</v>
      </c>
      <c r="AG193" s="244"/>
      <c r="AH193" s="136"/>
    </row>
    <row r="194" spans="2:34" ht="12.75" customHeight="1" thickBot="1" x14ac:dyDescent="0.3">
      <c r="B194" s="209"/>
      <c r="C194" s="124"/>
      <c r="D194" s="127"/>
      <c r="E194" s="130"/>
      <c r="F194" s="133"/>
      <c r="G194" s="104">
        <f t="shared" si="38"/>
        <v>0</v>
      </c>
      <c r="H194" s="130"/>
      <c r="I194" s="133"/>
      <c r="J194" s="104">
        <f t="shared" si="39"/>
        <v>0</v>
      </c>
      <c r="K194" s="130"/>
      <c r="L194" s="133"/>
      <c r="M194" s="265">
        <f>K194*L194</f>
        <v>0</v>
      </c>
      <c r="N194" s="130"/>
      <c r="O194" s="133"/>
      <c r="P194" s="104">
        <f>N194*O194</f>
        <v>0</v>
      </c>
      <c r="Q194" s="130"/>
      <c r="R194" s="133"/>
      <c r="S194" s="104">
        <f t="shared" si="40"/>
        <v>0</v>
      </c>
      <c r="T194" s="130"/>
      <c r="U194" s="133"/>
      <c r="V194" s="104">
        <f t="shared" si="41"/>
        <v>0</v>
      </c>
      <c r="W194" s="130"/>
      <c r="X194" s="133"/>
      <c r="Y194" s="104">
        <f t="shared" si="42"/>
        <v>0</v>
      </c>
      <c r="Z194" s="130"/>
      <c r="AA194" s="133"/>
      <c r="AB194" s="104">
        <f t="shared" si="43"/>
        <v>0</v>
      </c>
      <c r="AC194" s="105">
        <f>AB194+Y194+V194+S194+P194+M194+J194+G194</f>
        <v>0</v>
      </c>
      <c r="AD194" s="140" t="s">
        <v>60</v>
      </c>
      <c r="AE194" s="140" t="s">
        <v>68</v>
      </c>
      <c r="AF194" s="258" t="s">
        <v>68</v>
      </c>
      <c r="AG194" s="244"/>
      <c r="AH194" s="136"/>
    </row>
    <row r="195" spans="2:34" ht="12.75" customHeight="1" thickBot="1" x14ac:dyDescent="0.3">
      <c r="B195" s="209"/>
      <c r="C195" s="124"/>
      <c r="D195" s="127"/>
      <c r="E195" s="130"/>
      <c r="F195" s="133"/>
      <c r="G195" s="104">
        <f t="shared" si="38"/>
        <v>0</v>
      </c>
      <c r="H195" s="130"/>
      <c r="I195" s="133"/>
      <c r="J195" s="104">
        <f t="shared" si="39"/>
        <v>0</v>
      </c>
      <c r="K195" s="130"/>
      <c r="L195" s="133"/>
      <c r="M195" s="265">
        <f>K195*L195</f>
        <v>0</v>
      </c>
      <c r="N195" s="130"/>
      <c r="O195" s="133"/>
      <c r="P195" s="104">
        <f>N195*O195</f>
        <v>0</v>
      </c>
      <c r="Q195" s="130"/>
      <c r="R195" s="133"/>
      <c r="S195" s="104">
        <f t="shared" si="40"/>
        <v>0</v>
      </c>
      <c r="T195" s="130"/>
      <c r="U195" s="133"/>
      <c r="V195" s="104">
        <f t="shared" si="41"/>
        <v>0</v>
      </c>
      <c r="W195" s="130"/>
      <c r="X195" s="133"/>
      <c r="Y195" s="104">
        <f t="shared" si="42"/>
        <v>0</v>
      </c>
      <c r="Z195" s="130"/>
      <c r="AA195" s="133"/>
      <c r="AB195" s="104">
        <f t="shared" si="43"/>
        <v>0</v>
      </c>
      <c r="AC195" s="105">
        <f>AB195+Y195+V195+S195+P195+M195+J195+G195</f>
        <v>0</v>
      </c>
      <c r="AD195" s="140" t="s">
        <v>60</v>
      </c>
      <c r="AE195" s="140" t="s">
        <v>68</v>
      </c>
      <c r="AF195" s="258" t="s">
        <v>68</v>
      </c>
      <c r="AG195" s="244"/>
      <c r="AH195" s="136"/>
    </row>
    <row r="196" spans="2:34" ht="12.75" customHeight="1" thickBot="1" x14ac:dyDescent="0.3">
      <c r="B196" s="209"/>
      <c r="C196" s="124"/>
      <c r="D196" s="127"/>
      <c r="E196" s="130"/>
      <c r="F196" s="133"/>
      <c r="G196" s="104">
        <f t="shared" si="38"/>
        <v>0</v>
      </c>
      <c r="H196" s="130"/>
      <c r="I196" s="133"/>
      <c r="J196" s="104">
        <f t="shared" si="39"/>
        <v>0</v>
      </c>
      <c r="K196" s="130"/>
      <c r="L196" s="133"/>
      <c r="M196" s="265">
        <f>K196*L196</f>
        <v>0</v>
      </c>
      <c r="N196" s="130"/>
      <c r="O196" s="133"/>
      <c r="P196" s="104">
        <f>N196*O196</f>
        <v>0</v>
      </c>
      <c r="Q196" s="130"/>
      <c r="R196" s="133"/>
      <c r="S196" s="104">
        <f t="shared" si="40"/>
        <v>0</v>
      </c>
      <c r="T196" s="130"/>
      <c r="U196" s="133"/>
      <c r="V196" s="104">
        <f t="shared" si="41"/>
        <v>0</v>
      </c>
      <c r="W196" s="130"/>
      <c r="X196" s="133"/>
      <c r="Y196" s="104">
        <f t="shared" si="42"/>
        <v>0</v>
      </c>
      <c r="Z196" s="130"/>
      <c r="AA196" s="133"/>
      <c r="AB196" s="104">
        <f t="shared" si="43"/>
        <v>0</v>
      </c>
      <c r="AC196" s="105">
        <f>AB196+Y196+V196+S196+P196+M196+J196+G196</f>
        <v>0</v>
      </c>
      <c r="AD196" s="140" t="s">
        <v>60</v>
      </c>
      <c r="AE196" s="140" t="s">
        <v>68</v>
      </c>
      <c r="AF196" s="258" t="s">
        <v>68</v>
      </c>
      <c r="AG196" s="244"/>
      <c r="AH196" s="136"/>
    </row>
    <row r="197" spans="2:34" ht="12.75" customHeight="1" thickBot="1" x14ac:dyDescent="0.3">
      <c r="B197" s="209"/>
      <c r="C197" s="124"/>
      <c r="D197" s="127"/>
      <c r="E197" s="130"/>
      <c r="F197" s="133"/>
      <c r="G197" s="104">
        <f t="shared" si="38"/>
        <v>0</v>
      </c>
      <c r="H197" s="130"/>
      <c r="I197" s="133"/>
      <c r="J197" s="104">
        <f t="shared" si="39"/>
        <v>0</v>
      </c>
      <c r="K197" s="130"/>
      <c r="L197" s="133"/>
      <c r="M197" s="265">
        <f>K197*L197</f>
        <v>0</v>
      </c>
      <c r="N197" s="130"/>
      <c r="O197" s="133"/>
      <c r="P197" s="104">
        <f>N197*O197</f>
        <v>0</v>
      </c>
      <c r="Q197" s="130"/>
      <c r="R197" s="133"/>
      <c r="S197" s="104">
        <f t="shared" si="40"/>
        <v>0</v>
      </c>
      <c r="T197" s="130"/>
      <c r="U197" s="133"/>
      <c r="V197" s="104">
        <f t="shared" si="41"/>
        <v>0</v>
      </c>
      <c r="W197" s="130"/>
      <c r="X197" s="133"/>
      <c r="Y197" s="104">
        <f t="shared" si="42"/>
        <v>0</v>
      </c>
      <c r="Z197" s="130"/>
      <c r="AA197" s="133"/>
      <c r="AB197" s="104">
        <f t="shared" si="43"/>
        <v>0</v>
      </c>
      <c r="AC197" s="105">
        <f>AB197+Y197+V197+S197+P197+M197+J197+G197</f>
        <v>0</v>
      </c>
      <c r="AD197" s="140" t="s">
        <v>60</v>
      </c>
      <c r="AE197" s="140" t="s">
        <v>68</v>
      </c>
      <c r="AF197" s="258" t="s">
        <v>68</v>
      </c>
      <c r="AG197" s="244"/>
      <c r="AH197" s="136"/>
    </row>
    <row r="198" spans="2:34" ht="12.75" customHeight="1" thickBot="1" x14ac:dyDescent="0.3">
      <c r="B198" s="209"/>
      <c r="C198" s="124"/>
      <c r="D198" s="127"/>
      <c r="E198" s="130"/>
      <c r="F198" s="133"/>
      <c r="G198" s="104">
        <f t="shared" si="38"/>
        <v>0</v>
      </c>
      <c r="H198" s="130"/>
      <c r="I198" s="133"/>
      <c r="J198" s="104">
        <f t="shared" si="39"/>
        <v>0</v>
      </c>
      <c r="K198" s="130"/>
      <c r="L198" s="133"/>
      <c r="M198" s="265">
        <f>K198*L198</f>
        <v>0</v>
      </c>
      <c r="N198" s="130"/>
      <c r="O198" s="133"/>
      <c r="P198" s="104">
        <f>N198*O198</f>
        <v>0</v>
      </c>
      <c r="Q198" s="130"/>
      <c r="R198" s="133"/>
      <c r="S198" s="104">
        <f t="shared" si="40"/>
        <v>0</v>
      </c>
      <c r="T198" s="130"/>
      <c r="U198" s="133"/>
      <c r="V198" s="104">
        <f t="shared" si="41"/>
        <v>0</v>
      </c>
      <c r="W198" s="130"/>
      <c r="X198" s="133"/>
      <c r="Y198" s="104">
        <f t="shared" si="42"/>
        <v>0</v>
      </c>
      <c r="Z198" s="130"/>
      <c r="AA198" s="133"/>
      <c r="AB198" s="104">
        <f t="shared" si="43"/>
        <v>0</v>
      </c>
      <c r="AC198" s="105">
        <f>AB198+Y198+V198+S198+P198+M198+J198+G198</f>
        <v>0</v>
      </c>
      <c r="AD198" s="140" t="s">
        <v>60</v>
      </c>
      <c r="AE198" s="140" t="s">
        <v>68</v>
      </c>
      <c r="AF198" s="258" t="s">
        <v>68</v>
      </c>
      <c r="AG198" s="244"/>
      <c r="AH198" s="136"/>
    </row>
    <row r="199" spans="2:34" ht="12.75" customHeight="1" thickBot="1" x14ac:dyDescent="0.3">
      <c r="B199" s="209"/>
      <c r="C199" s="124"/>
      <c r="D199" s="127"/>
      <c r="E199" s="130"/>
      <c r="F199" s="133"/>
      <c r="G199" s="104">
        <f t="shared" si="38"/>
        <v>0</v>
      </c>
      <c r="H199" s="130"/>
      <c r="I199" s="133"/>
      <c r="J199" s="104">
        <f t="shared" si="39"/>
        <v>0</v>
      </c>
      <c r="K199" s="130"/>
      <c r="L199" s="133"/>
      <c r="M199" s="265">
        <f>K199*L199</f>
        <v>0</v>
      </c>
      <c r="N199" s="130"/>
      <c r="O199" s="133"/>
      <c r="P199" s="104">
        <f>N199*O199</f>
        <v>0</v>
      </c>
      <c r="Q199" s="130"/>
      <c r="R199" s="133"/>
      <c r="S199" s="104">
        <f t="shared" si="40"/>
        <v>0</v>
      </c>
      <c r="T199" s="130"/>
      <c r="U199" s="133"/>
      <c r="V199" s="104">
        <f t="shared" si="41"/>
        <v>0</v>
      </c>
      <c r="W199" s="130"/>
      <c r="X199" s="133"/>
      <c r="Y199" s="104">
        <f t="shared" si="42"/>
        <v>0</v>
      </c>
      <c r="Z199" s="130"/>
      <c r="AA199" s="133"/>
      <c r="AB199" s="104">
        <f t="shared" si="43"/>
        <v>0</v>
      </c>
      <c r="AC199" s="105">
        <f>AB199+Y199+V199+S199+P199+M199+J199+G199</f>
        <v>0</v>
      </c>
      <c r="AD199" s="140" t="s">
        <v>60</v>
      </c>
      <c r="AE199" s="140" t="s">
        <v>68</v>
      </c>
      <c r="AF199" s="258" t="s">
        <v>68</v>
      </c>
      <c r="AG199" s="244"/>
      <c r="AH199" s="136"/>
    </row>
    <row r="200" spans="2:34" ht="13" customHeight="1" thickBot="1" x14ac:dyDescent="0.3">
      <c r="B200" s="209"/>
      <c r="C200" s="124"/>
      <c r="D200" s="127"/>
      <c r="E200" s="130"/>
      <c r="F200" s="133"/>
      <c r="G200" s="104">
        <f t="shared" si="38"/>
        <v>0</v>
      </c>
      <c r="H200" s="130"/>
      <c r="I200" s="133"/>
      <c r="J200" s="104">
        <f t="shared" si="39"/>
        <v>0</v>
      </c>
      <c r="K200" s="130"/>
      <c r="L200" s="133"/>
      <c r="M200" s="265">
        <f>K200*L200</f>
        <v>0</v>
      </c>
      <c r="N200" s="130"/>
      <c r="O200" s="133"/>
      <c r="P200" s="104">
        <f>N200*O200</f>
        <v>0</v>
      </c>
      <c r="Q200" s="130"/>
      <c r="R200" s="133"/>
      <c r="S200" s="104">
        <f t="shared" si="40"/>
        <v>0</v>
      </c>
      <c r="T200" s="130"/>
      <c r="U200" s="133"/>
      <c r="V200" s="104">
        <f t="shared" si="41"/>
        <v>0</v>
      </c>
      <c r="W200" s="130"/>
      <c r="X200" s="133"/>
      <c r="Y200" s="104">
        <f t="shared" si="42"/>
        <v>0</v>
      </c>
      <c r="Z200" s="130"/>
      <c r="AA200" s="133"/>
      <c r="AB200" s="104">
        <f t="shared" si="43"/>
        <v>0</v>
      </c>
      <c r="AC200" s="105">
        <f>AB200+Y200+V200+S200+P200+M200+J200+G200</f>
        <v>0</v>
      </c>
      <c r="AD200" s="140" t="s">
        <v>60</v>
      </c>
      <c r="AE200" s="140" t="s">
        <v>68</v>
      </c>
      <c r="AF200" s="258" t="s">
        <v>68</v>
      </c>
      <c r="AG200" s="244"/>
      <c r="AH200" s="136"/>
    </row>
    <row r="201" spans="2:34" ht="13" customHeight="1" thickBot="1" x14ac:dyDescent="0.3">
      <c r="B201" s="209"/>
      <c r="C201" s="124"/>
      <c r="D201" s="127"/>
      <c r="E201" s="130"/>
      <c r="F201" s="133"/>
      <c r="G201" s="104">
        <f t="shared" si="38"/>
        <v>0</v>
      </c>
      <c r="H201" s="130"/>
      <c r="I201" s="133"/>
      <c r="J201" s="104">
        <f t="shared" si="39"/>
        <v>0</v>
      </c>
      <c r="K201" s="130"/>
      <c r="L201" s="133"/>
      <c r="M201" s="265">
        <f>K201*L201</f>
        <v>0</v>
      </c>
      <c r="N201" s="130"/>
      <c r="O201" s="133"/>
      <c r="P201" s="104">
        <f>N201*O201</f>
        <v>0</v>
      </c>
      <c r="Q201" s="130"/>
      <c r="R201" s="133"/>
      <c r="S201" s="104">
        <f t="shared" si="40"/>
        <v>0</v>
      </c>
      <c r="T201" s="130"/>
      <c r="U201" s="133"/>
      <c r="V201" s="104">
        <f t="shared" si="41"/>
        <v>0</v>
      </c>
      <c r="W201" s="130"/>
      <c r="X201" s="133"/>
      <c r="Y201" s="104">
        <f t="shared" si="42"/>
        <v>0</v>
      </c>
      <c r="Z201" s="130"/>
      <c r="AA201" s="133"/>
      <c r="AB201" s="104">
        <f t="shared" si="43"/>
        <v>0</v>
      </c>
      <c r="AC201" s="105">
        <f>AB201+Y201+V201+S201+P201+M201+J201+G201</f>
        <v>0</v>
      </c>
      <c r="AD201" s="140" t="s">
        <v>60</v>
      </c>
      <c r="AE201" s="140" t="s">
        <v>68</v>
      </c>
      <c r="AF201" s="258" t="s">
        <v>68</v>
      </c>
      <c r="AG201" s="244"/>
      <c r="AH201" s="136"/>
    </row>
    <row r="202" spans="2:34" ht="13" customHeight="1" thickBot="1" x14ac:dyDescent="0.3">
      <c r="B202" s="209"/>
      <c r="C202" s="124"/>
      <c r="D202" s="127"/>
      <c r="E202" s="130"/>
      <c r="F202" s="133"/>
      <c r="G202" s="104">
        <f t="shared" si="38"/>
        <v>0</v>
      </c>
      <c r="H202" s="130"/>
      <c r="I202" s="133"/>
      <c r="J202" s="104">
        <f t="shared" si="39"/>
        <v>0</v>
      </c>
      <c r="K202" s="130"/>
      <c r="L202" s="133"/>
      <c r="M202" s="265">
        <f>K202*L202</f>
        <v>0</v>
      </c>
      <c r="N202" s="130"/>
      <c r="O202" s="133"/>
      <c r="P202" s="104">
        <f>N202*O202</f>
        <v>0</v>
      </c>
      <c r="Q202" s="130"/>
      <c r="R202" s="133"/>
      <c r="S202" s="104">
        <f t="shared" si="40"/>
        <v>0</v>
      </c>
      <c r="T202" s="130"/>
      <c r="U202" s="133"/>
      <c r="V202" s="104">
        <f t="shared" si="41"/>
        <v>0</v>
      </c>
      <c r="W202" s="130"/>
      <c r="X202" s="133"/>
      <c r="Y202" s="104">
        <f t="shared" si="42"/>
        <v>0</v>
      </c>
      <c r="Z202" s="130"/>
      <c r="AA202" s="133"/>
      <c r="AB202" s="104">
        <f t="shared" si="43"/>
        <v>0</v>
      </c>
      <c r="AC202" s="105">
        <f>AB202+Y202+V202+S202+P202+M202+J202+G202</f>
        <v>0</v>
      </c>
      <c r="AD202" s="140" t="s">
        <v>60</v>
      </c>
      <c r="AE202" s="140" t="s">
        <v>68</v>
      </c>
      <c r="AF202" s="258" t="s">
        <v>68</v>
      </c>
      <c r="AG202" s="244"/>
      <c r="AH202" s="136"/>
    </row>
    <row r="203" spans="2:34" ht="13" customHeight="1" thickBot="1" x14ac:dyDescent="0.3">
      <c r="B203" s="209"/>
      <c r="C203" s="124"/>
      <c r="D203" s="127"/>
      <c r="E203" s="130"/>
      <c r="F203" s="133"/>
      <c r="G203" s="104">
        <f t="shared" si="38"/>
        <v>0</v>
      </c>
      <c r="H203" s="130"/>
      <c r="I203" s="133"/>
      <c r="J203" s="104">
        <f t="shared" si="39"/>
        <v>0</v>
      </c>
      <c r="K203" s="130"/>
      <c r="L203" s="133"/>
      <c r="M203" s="265">
        <f>K203*L203</f>
        <v>0</v>
      </c>
      <c r="N203" s="130"/>
      <c r="O203" s="133"/>
      <c r="P203" s="104">
        <f>N203*O203</f>
        <v>0</v>
      </c>
      <c r="Q203" s="130"/>
      <c r="R203" s="133"/>
      <c r="S203" s="104">
        <f t="shared" si="40"/>
        <v>0</v>
      </c>
      <c r="T203" s="130"/>
      <c r="U203" s="133"/>
      <c r="V203" s="104">
        <f t="shared" si="41"/>
        <v>0</v>
      </c>
      <c r="W203" s="130"/>
      <c r="X203" s="133"/>
      <c r="Y203" s="104">
        <f t="shared" si="42"/>
        <v>0</v>
      </c>
      <c r="Z203" s="130"/>
      <c r="AA203" s="133"/>
      <c r="AB203" s="104">
        <f t="shared" si="43"/>
        <v>0</v>
      </c>
      <c r="AC203" s="105">
        <f>AB203+Y203+V203+S203+P203+M203+J203+G203</f>
        <v>0</v>
      </c>
      <c r="AD203" s="140" t="s">
        <v>60</v>
      </c>
      <c r="AE203" s="140" t="s">
        <v>68</v>
      </c>
      <c r="AF203" s="258" t="s">
        <v>68</v>
      </c>
      <c r="AG203" s="244"/>
      <c r="AH203" s="136"/>
    </row>
    <row r="204" spans="2:34" ht="13" customHeight="1" thickBot="1" x14ac:dyDescent="0.3">
      <c r="B204" s="209"/>
      <c r="C204" s="124"/>
      <c r="D204" s="127"/>
      <c r="E204" s="130"/>
      <c r="F204" s="133"/>
      <c r="G204" s="104">
        <f t="shared" si="38"/>
        <v>0</v>
      </c>
      <c r="H204" s="130"/>
      <c r="I204" s="133"/>
      <c r="J204" s="104">
        <f t="shared" si="39"/>
        <v>0</v>
      </c>
      <c r="K204" s="130"/>
      <c r="L204" s="133"/>
      <c r="M204" s="265">
        <f>K204*L204</f>
        <v>0</v>
      </c>
      <c r="N204" s="130"/>
      <c r="O204" s="133"/>
      <c r="P204" s="104">
        <f>N204*O204</f>
        <v>0</v>
      </c>
      <c r="Q204" s="130"/>
      <c r="R204" s="133"/>
      <c r="S204" s="104">
        <f t="shared" si="40"/>
        <v>0</v>
      </c>
      <c r="T204" s="130"/>
      <c r="U204" s="133"/>
      <c r="V204" s="104">
        <f t="shared" si="41"/>
        <v>0</v>
      </c>
      <c r="W204" s="130"/>
      <c r="X204" s="133"/>
      <c r="Y204" s="104">
        <f t="shared" si="42"/>
        <v>0</v>
      </c>
      <c r="Z204" s="130"/>
      <c r="AA204" s="133"/>
      <c r="AB204" s="104">
        <f t="shared" si="43"/>
        <v>0</v>
      </c>
      <c r="AC204" s="105">
        <f>AB204+Y204+V204+S204+P204+M204+J204+G204</f>
        <v>0</v>
      </c>
      <c r="AD204" s="140" t="s">
        <v>60</v>
      </c>
      <c r="AE204" s="140" t="s">
        <v>68</v>
      </c>
      <c r="AF204" s="258" t="s">
        <v>68</v>
      </c>
      <c r="AG204" s="244"/>
      <c r="AH204" s="136"/>
    </row>
    <row r="205" spans="2:34" ht="13" customHeight="1" thickBot="1" x14ac:dyDescent="0.3">
      <c r="B205" s="209"/>
      <c r="C205" s="124"/>
      <c r="D205" s="127"/>
      <c r="E205" s="130"/>
      <c r="F205" s="133"/>
      <c r="G205" s="104">
        <f t="shared" si="38"/>
        <v>0</v>
      </c>
      <c r="H205" s="130"/>
      <c r="I205" s="133"/>
      <c r="J205" s="104">
        <f t="shared" si="39"/>
        <v>0</v>
      </c>
      <c r="K205" s="130"/>
      <c r="L205" s="133"/>
      <c r="M205" s="265">
        <f>K205*L205</f>
        <v>0</v>
      </c>
      <c r="N205" s="130"/>
      <c r="O205" s="133"/>
      <c r="P205" s="104">
        <f>N205*O205</f>
        <v>0</v>
      </c>
      <c r="Q205" s="130"/>
      <c r="R205" s="133"/>
      <c r="S205" s="104">
        <f t="shared" si="40"/>
        <v>0</v>
      </c>
      <c r="T205" s="130"/>
      <c r="U205" s="133"/>
      <c r="V205" s="104">
        <f t="shared" si="41"/>
        <v>0</v>
      </c>
      <c r="W205" s="130"/>
      <c r="X205" s="133"/>
      <c r="Y205" s="104">
        <f t="shared" si="42"/>
        <v>0</v>
      </c>
      <c r="Z205" s="130"/>
      <c r="AA205" s="133"/>
      <c r="AB205" s="104">
        <f t="shared" si="43"/>
        <v>0</v>
      </c>
      <c r="AC205" s="105">
        <f>AB205+Y205+V205+S205+P205+M205+J205+G205</f>
        <v>0</v>
      </c>
      <c r="AD205" s="140" t="s">
        <v>60</v>
      </c>
      <c r="AE205" s="140" t="s">
        <v>68</v>
      </c>
      <c r="AF205" s="258" t="s">
        <v>68</v>
      </c>
      <c r="AG205" s="244"/>
      <c r="AH205" s="136"/>
    </row>
    <row r="206" spans="2:34" ht="13" customHeight="1" thickBot="1" x14ac:dyDescent="0.3">
      <c r="B206" s="210"/>
      <c r="C206" s="125"/>
      <c r="D206" s="128"/>
      <c r="E206" s="131"/>
      <c r="F206" s="134"/>
      <c r="G206" s="106">
        <f t="shared" si="38"/>
        <v>0</v>
      </c>
      <c r="H206" s="131"/>
      <c r="I206" s="134"/>
      <c r="J206" s="106">
        <f t="shared" si="39"/>
        <v>0</v>
      </c>
      <c r="K206" s="131"/>
      <c r="L206" s="134"/>
      <c r="M206" s="266">
        <f>K206*L206</f>
        <v>0</v>
      </c>
      <c r="N206" s="131"/>
      <c r="O206" s="134"/>
      <c r="P206" s="106">
        <f>N206*O206</f>
        <v>0</v>
      </c>
      <c r="Q206" s="131"/>
      <c r="R206" s="134"/>
      <c r="S206" s="106">
        <f t="shared" si="40"/>
        <v>0</v>
      </c>
      <c r="T206" s="131"/>
      <c r="U206" s="134"/>
      <c r="V206" s="106">
        <f t="shared" si="41"/>
        <v>0</v>
      </c>
      <c r="W206" s="131"/>
      <c r="X206" s="134"/>
      <c r="Y206" s="106">
        <f t="shared" si="42"/>
        <v>0</v>
      </c>
      <c r="Z206" s="131"/>
      <c r="AA206" s="134"/>
      <c r="AB206" s="106">
        <f t="shared" si="43"/>
        <v>0</v>
      </c>
      <c r="AC206" s="107">
        <f>AB206+Y206+V206+S206+P206+M206+J206+G206</f>
        <v>0</v>
      </c>
      <c r="AD206" s="140" t="s">
        <v>60</v>
      </c>
      <c r="AE206" s="140" t="s">
        <v>68</v>
      </c>
      <c r="AF206" s="258" t="s">
        <v>68</v>
      </c>
      <c r="AG206" s="244"/>
      <c r="AH206" s="137"/>
    </row>
    <row r="207" spans="2:34" ht="13.5" thickBot="1" x14ac:dyDescent="0.3">
      <c r="B207" s="206" t="s">
        <v>31</v>
      </c>
      <c r="C207" s="206"/>
      <c r="D207" s="206"/>
      <c r="E207" s="207">
        <f>ROUNDUP(SUM(G187:G206),0)</f>
        <v>0</v>
      </c>
      <c r="F207" s="207"/>
      <c r="G207" s="207"/>
      <c r="H207" s="207">
        <f>ROUNDUP(SUM(J187:J206),0)</f>
        <v>0</v>
      </c>
      <c r="I207" s="207"/>
      <c r="J207" s="207"/>
      <c r="K207" s="272">
        <f>ROUNDUP(SUM(M187:M206),0)</f>
        <v>0</v>
      </c>
      <c r="L207" s="273"/>
      <c r="M207" s="274"/>
      <c r="N207" s="272">
        <f>ROUNDUP(SUM(P187:P206),0)</f>
        <v>0</v>
      </c>
      <c r="O207" s="273"/>
      <c r="P207" s="274"/>
      <c r="Q207" s="207">
        <f>ROUNDUP(SUM(S187:S206),0)</f>
        <v>0</v>
      </c>
      <c r="R207" s="207"/>
      <c r="S207" s="207"/>
      <c r="T207" s="207">
        <f>ROUNDUP(SUM(V187:V206),0)</f>
        <v>0</v>
      </c>
      <c r="U207" s="207"/>
      <c r="V207" s="207"/>
      <c r="W207" s="207">
        <f>ROUNDUP(SUM(Y187:Y206),0)</f>
        <v>0</v>
      </c>
      <c r="X207" s="207"/>
      <c r="Y207" s="207"/>
      <c r="Z207" s="207">
        <f>ROUNDUP(SUM(AB187:AB206),0)</f>
        <v>0</v>
      </c>
      <c r="AA207" s="207"/>
      <c r="AB207" s="207"/>
      <c r="AC207" s="108">
        <f>ROUNDUP(SUM(AC187:AC206),0)</f>
        <v>0</v>
      </c>
      <c r="AD207" s="141"/>
      <c r="AE207" s="141"/>
      <c r="AF207" s="141"/>
      <c r="AG207" s="245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27" t="s">
        <v>34</v>
      </c>
      <c r="F209" s="227"/>
      <c r="G209" s="227"/>
      <c r="H209" s="228" t="s">
        <v>35</v>
      </c>
      <c r="I209" s="228"/>
      <c r="J209" s="228"/>
      <c r="K209" s="226" t="s">
        <v>36</v>
      </c>
      <c r="L209" s="271"/>
      <c r="M209" s="228"/>
      <c r="N209" s="226" t="s">
        <v>37</v>
      </c>
      <c r="O209" s="271"/>
      <c r="P209" s="228"/>
      <c r="Q209" s="225" t="s">
        <v>38</v>
      </c>
      <c r="R209" s="225"/>
      <c r="S209" s="225"/>
      <c r="T209" s="225" t="s">
        <v>39</v>
      </c>
      <c r="U209" s="225"/>
      <c r="V209" s="225"/>
      <c r="W209" s="225" t="s">
        <v>40</v>
      </c>
      <c r="X209" s="225"/>
      <c r="Y209" s="225"/>
      <c r="Z209" s="225" t="s">
        <v>41</v>
      </c>
      <c r="AA209" s="225"/>
      <c r="AB209" s="226"/>
      <c r="AC209" s="262" t="s">
        <v>16</v>
      </c>
      <c r="AD209" s="200" t="s">
        <v>59</v>
      </c>
      <c r="AE209" s="263"/>
      <c r="AF209" s="263"/>
      <c r="AG209" s="263"/>
      <c r="AH209" s="201"/>
    </row>
    <row r="210" spans="2:34" ht="13.5" thickBot="1" x14ac:dyDescent="0.3">
      <c r="B210" s="220" t="s">
        <v>46</v>
      </c>
      <c r="C210" s="221"/>
      <c r="D210" s="222"/>
      <c r="E210" s="218">
        <f>ROUNDUP(E207+E182+E157+E132+E107+E82+I57,0)</f>
        <v>0</v>
      </c>
      <c r="F210" s="219"/>
      <c r="G210" s="219"/>
      <c r="H210" s="218">
        <f>ROUNDUP(H207+H182+H157+H132+H107+H82+K57,0)</f>
        <v>0</v>
      </c>
      <c r="I210" s="219"/>
      <c r="J210" s="219"/>
      <c r="K210" s="268">
        <f>ROUNDUP(K207+K182+K157+K132+K107+K82+M57,0)</f>
        <v>0</v>
      </c>
      <c r="L210" s="269"/>
      <c r="M210" s="270"/>
      <c r="N210" s="268">
        <f>ROUNDUP(N207+N182+N157+N132+N107+N82+O57,0)</f>
        <v>0</v>
      </c>
      <c r="O210" s="269"/>
      <c r="P210" s="270"/>
      <c r="Q210" s="218">
        <f>ROUNDUP(Q207+Q182+Q157+Q132+Q107+Q82+Q57,0)</f>
        <v>0</v>
      </c>
      <c r="R210" s="219"/>
      <c r="S210" s="219"/>
      <c r="T210" s="218">
        <f>ROUNDUP(T207+T182+T157+T132+T107+T82+S57,0)</f>
        <v>0</v>
      </c>
      <c r="U210" s="219"/>
      <c r="V210" s="219"/>
      <c r="W210" s="218">
        <f>ROUNDUP(W207+W182+W157+W132+W107+W82+U57,0)</f>
        <v>0</v>
      </c>
      <c r="X210" s="219"/>
      <c r="Y210" s="219"/>
      <c r="Z210" s="218">
        <f>ROUNDUP(Z207+Z182+Z157+Z132+Z107+Z82+W57,0)</f>
        <v>0</v>
      </c>
      <c r="AA210" s="219"/>
      <c r="AB210" s="219"/>
      <c r="AC210" s="267">
        <f>ROUNDUP(AC207+AC182+AC157+AC132+AC107+AC82+X57,0)</f>
        <v>0</v>
      </c>
      <c r="AD210" s="312"/>
      <c r="AE210" s="313"/>
      <c r="AF210" s="313"/>
      <c r="AG210" s="313"/>
      <c r="AH210" s="314"/>
    </row>
  </sheetData>
  <sheetProtection algorithmName="SHA-512" hashValue="9IAL8OcirfTo+4DDVG9Rn+JlFONzx9q4cdwGqmVMK+Z5d6nVKFMRyzcPd9rEs8eqwcFT2ixLd62o/LhOno34zQ==" saltValue="IFtKL3S3qojhtlA7F6DPMQ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Y37:Y56 AD87:AD106 AD112:AD131 AD137:AD156 AD162:AD181 AD187:AD206" xr:uid="{D6702192-A4E9-41B1-81A3-7863CAEDD502}">
      <formula1>"HT , TTC"</formula1>
    </dataValidation>
    <dataValidation type="list" showInputMessage="1" showErrorMessage="1" sqref="Z37:AA56 AE62:AF81 AE87:AF106 AE112:AF131 AE137:AF156 AE162:AF181 AE187:AF206" xr:uid="{289D9544-0F64-42E2-AE66-5E692576C02F}">
      <formula1>"NON , OUI"</formula1>
    </dataValidation>
    <dataValidation type="list" allowBlank="1" showInputMessage="1" showErrorMessage="1" promptTitle="Choisissez PUBLIC ou PRIVE" prompt="Choisissez PUBLIC ou PRIVE" sqref="C6:H6" xr:uid="{1528BB7F-4B05-408C-BC2A-1725A5647BE0}">
      <formula1>"PRIVE,PUBLIC"</formula1>
    </dataValidation>
    <dataValidation type="list" allowBlank="1" showInputMessage="1" showErrorMessage="1" promptTitle="Choisissez PUBLIC ou PRIVE" sqref="C7:H7" xr:uid="{B3222774-A578-4BA6-9EE6-FE9A13D9DF6E}">
      <formula1>"COMMUNAUTAIRE , PAYS-TIERS"</formula1>
    </dataValidation>
    <dataValidation type="list" allowBlank="1" showInputMessage="1" showErrorMessage="1" promptTitle="Choisissez HT ou TTC" prompt="Choisissez HT ou TTC" sqref="C8:H8" xr:uid="{8C5346DD-2596-40D2-8545-312031FFBD4A}">
      <formula1>"HT ,TTC "</formula1>
    </dataValidation>
  </dataValidations>
  <hyperlinks>
    <hyperlink ref="G12" location="'Chef de file'!A56" display="Frais de personnel" xr:uid="{0010F097-6E93-4E76-953F-4D4FF812A7E4}"/>
    <hyperlink ref="G13:L13" location="'Chef de file'!A81" display="Frais administratifs, de bureau / dépenses indirectes" xr:uid="{313776A1-EC71-4CCB-B6DB-45497A07821D}"/>
    <hyperlink ref="G14:L14" location="'Chef de file'!A106" display="Frais de déplacement hébergement" xr:uid="{7BF38E7D-0116-481B-8255-5D3F03258E86}"/>
    <hyperlink ref="G15:L15" location="'Chef de file'!A131" display="Equipements" xr:uid="{09D302D4-D6FF-4A54-B685-4F0BADB6E48E}"/>
    <hyperlink ref="G16:L16" location="'Chef de file'!A157" display="Infrastructures et travaux " xr:uid="{676BBCF9-D3C5-471D-897B-F941B3EDFA95}"/>
    <hyperlink ref="G18:L18" location="'Chef de file'!A207" display="Communication et capitalisation" xr:uid="{F85F3CC7-5AF8-44EF-914E-2886E0A4EE76}"/>
    <hyperlink ref="G19:L19" location="'Chef de file'!A211" display="Total" xr:uid="{85081943-2E00-47C0-85ED-11B580BC37D6}"/>
    <hyperlink ref="G17:L17" location="'Chef de file'!A182" display="Compétences et services externes" xr:uid="{7596CEDA-6117-4B02-ABE9-6A3377749BDF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274F7-BD80-4D17-BB2E-409370393111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ABA3-A05F-4367-B1D4-7DFD7F123730}">
  <sheetPr>
    <tabColor theme="9" tint="-0.499984740745262"/>
    <pageSetUpPr fitToPage="1"/>
  </sheetPr>
  <dimension ref="A1:AJ210"/>
  <sheetViews>
    <sheetView showGridLines="0" zoomScale="70" zoomScaleNormal="70" zoomScalePageLayoutView="40" workbookViewId="0">
      <selection activeCell="C4" sqref="C4:H4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202"/>
      <c r="D4" s="202"/>
      <c r="E4" s="202"/>
      <c r="F4" s="202"/>
      <c r="G4" s="202"/>
      <c r="H4" s="203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29"/>
      <c r="D5" s="229"/>
      <c r="E5" s="229"/>
      <c r="F5" s="229"/>
      <c r="G5" s="229"/>
      <c r="H5" s="230"/>
    </row>
    <row r="6" spans="1:34" x14ac:dyDescent="0.25">
      <c r="B6" s="61" t="s">
        <v>18</v>
      </c>
      <c r="C6" s="231"/>
      <c r="D6" s="231"/>
      <c r="E6" s="231"/>
      <c r="F6" s="231"/>
      <c r="G6" s="231"/>
      <c r="H6" s="232"/>
    </row>
    <row r="7" spans="1:34" x14ac:dyDescent="0.25">
      <c r="B7" s="61" t="s">
        <v>19</v>
      </c>
      <c r="C7" s="231"/>
      <c r="D7" s="231"/>
      <c r="E7" s="231"/>
      <c r="F7" s="231"/>
      <c r="G7" s="231"/>
      <c r="H7" s="232"/>
      <c r="K7" s="62"/>
    </row>
    <row r="8" spans="1:34" ht="13" thickBot="1" x14ac:dyDescent="0.3">
      <c r="B8" s="63" t="s">
        <v>115</v>
      </c>
      <c r="C8" s="233"/>
      <c r="D8" s="233"/>
      <c r="E8" s="233"/>
      <c r="F8" s="233"/>
      <c r="G8" s="233"/>
      <c r="H8" s="234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223" t="s">
        <v>45</v>
      </c>
      <c r="H11" s="224"/>
      <c r="I11" s="224"/>
      <c r="J11" s="224"/>
      <c r="K11" s="224"/>
      <c r="L11" s="22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11" t="s">
        <v>10</v>
      </c>
      <c r="H12" s="212"/>
      <c r="I12" s="212"/>
      <c r="J12" s="212"/>
      <c r="K12" s="212"/>
      <c r="L12" s="213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11" t="s">
        <v>110</v>
      </c>
      <c r="H13" s="235"/>
      <c r="I13" s="235"/>
      <c r="J13" s="235"/>
      <c r="K13" s="235"/>
      <c r="L13" s="236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11" t="s">
        <v>87</v>
      </c>
      <c r="H14" s="212"/>
      <c r="I14" s="212"/>
      <c r="J14" s="212"/>
      <c r="K14" s="212"/>
      <c r="L14" s="213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>IF(C$30&gt;0,C15/C$30,0)</f>
        <v>0</v>
      </c>
      <c r="G15" s="211" t="s">
        <v>111</v>
      </c>
      <c r="H15" s="235"/>
      <c r="I15" s="235"/>
      <c r="J15" s="235"/>
      <c r="K15" s="235"/>
      <c r="L15" s="236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>IF(C$30&gt;0,C16/C$30,0)</f>
        <v>0</v>
      </c>
      <c r="G16" s="211" t="s">
        <v>108</v>
      </c>
      <c r="H16" s="235"/>
      <c r="I16" s="235"/>
      <c r="J16" s="235"/>
      <c r="K16" s="235"/>
      <c r="L16" s="236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>IF(C$30&gt;0,C17/C$30,0)</f>
        <v>0</v>
      </c>
      <c r="G17" s="211" t="s">
        <v>14</v>
      </c>
      <c r="H17" s="276"/>
      <c r="I17" s="276"/>
      <c r="J17" s="276"/>
      <c r="K17" s="276"/>
      <c r="L17" s="277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>IF(C$30&gt;0,C18/C$30,0)</f>
        <v>0</v>
      </c>
      <c r="G18" s="211" t="s">
        <v>109</v>
      </c>
      <c r="H18" s="235"/>
      <c r="I18" s="235"/>
      <c r="J18" s="235"/>
      <c r="K18" s="235"/>
      <c r="L18" s="236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>IF(C$30&gt;0,C19/C$30,0)</f>
        <v>0</v>
      </c>
      <c r="G19" s="211" t="s">
        <v>16</v>
      </c>
      <c r="H19" s="235"/>
      <c r="I19" s="235"/>
      <c r="J19" s="235"/>
      <c r="K19" s="235"/>
      <c r="L19" s="236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>IF(C$30&gt;0,C20/C$30,0)</f>
        <v>0</v>
      </c>
      <c r="E20" s="56"/>
    </row>
    <row r="21" spans="2:14" x14ac:dyDescent="0.25">
      <c r="B21" s="81" t="s">
        <v>7</v>
      </c>
      <c r="C21" s="121">
        <v>0</v>
      </c>
      <c r="D21" s="82">
        <f>IF(C$30&gt;0,C21/C$30,0)</f>
        <v>0</v>
      </c>
      <c r="E21" s="62"/>
    </row>
    <row r="22" spans="2:14" x14ac:dyDescent="0.25">
      <c r="B22" s="83" t="s">
        <v>4</v>
      </c>
      <c r="C22" s="122">
        <v>0</v>
      </c>
      <c r="D22" s="84">
        <f>IF(C$30&gt;0,C22/C$30,0)</f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>IF(C$30&gt;0,C23/C$30,0)</f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>IF(C$30&gt;0,C24/C$30,0)</f>
        <v>0</v>
      </c>
      <c r="E24" s="62"/>
      <c r="G24" s="281" t="s">
        <v>42</v>
      </c>
      <c r="H24" s="282"/>
      <c r="I24" s="282"/>
      <c r="J24" s="282"/>
      <c r="K24" s="282"/>
      <c r="L24" s="283"/>
    </row>
    <row r="25" spans="2:14" ht="13" x14ac:dyDescent="0.25">
      <c r="B25" s="81" t="s">
        <v>101</v>
      </c>
      <c r="C25" s="121">
        <v>0</v>
      </c>
      <c r="D25" s="82">
        <f>IF(C$30&gt;0,C25/C$30,0)</f>
        <v>0</v>
      </c>
      <c r="E25" s="62"/>
      <c r="G25" s="284" t="s">
        <v>104</v>
      </c>
      <c r="H25" s="279"/>
      <c r="I25" s="279"/>
      <c r="J25" s="280"/>
      <c r="K25" s="279"/>
      <c r="L25" s="285"/>
    </row>
    <row r="26" spans="2:14" ht="13" x14ac:dyDescent="0.25">
      <c r="B26" s="81" t="s">
        <v>102</v>
      </c>
      <c r="C26" s="121">
        <v>0</v>
      </c>
      <c r="D26" s="82">
        <f>IF(C$30&gt;0,C26/C$30,0)</f>
        <v>0</v>
      </c>
      <c r="E26" s="62"/>
      <c r="G26" s="284" t="s">
        <v>114</v>
      </c>
      <c r="H26" s="279"/>
      <c r="I26" s="279"/>
      <c r="J26" s="280"/>
      <c r="K26" s="279"/>
      <c r="L26" s="285"/>
    </row>
    <row r="27" spans="2:14" ht="13" customHeight="1" x14ac:dyDescent="0.25">
      <c r="B27" s="81" t="s">
        <v>103</v>
      </c>
      <c r="C27" s="121">
        <v>0</v>
      </c>
      <c r="D27" s="82">
        <f>IF(C$30&gt;0,C27/C$30,0)</f>
        <v>0</v>
      </c>
      <c r="E27" s="62"/>
      <c r="G27" s="286" t="s">
        <v>112</v>
      </c>
      <c r="H27" s="278"/>
      <c r="I27" s="278"/>
      <c r="J27" s="278"/>
      <c r="K27" s="278"/>
      <c r="L27" s="287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86"/>
      <c r="H28" s="278"/>
      <c r="I28" s="278"/>
      <c r="J28" s="278"/>
      <c r="K28" s="278"/>
      <c r="L28" s="287"/>
    </row>
    <row r="29" spans="2:14" ht="34" customHeight="1" thickBot="1" x14ac:dyDescent="0.3">
      <c r="B29" s="88"/>
      <c r="C29" s="89"/>
      <c r="D29" s="62"/>
      <c r="E29" s="62"/>
      <c r="G29" s="286" t="s">
        <v>113</v>
      </c>
      <c r="H29" s="278"/>
      <c r="I29" s="278"/>
      <c r="J29" s="278"/>
      <c r="K29" s="278"/>
      <c r="L29" s="287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84"/>
      <c r="H30" s="288" t="s">
        <v>65</v>
      </c>
      <c r="I30" s="279"/>
      <c r="J30" s="289" t="s">
        <v>67</v>
      </c>
      <c r="K30" s="290"/>
      <c r="L30" s="291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92"/>
      <c r="H31" s="293"/>
      <c r="I31" s="293"/>
      <c r="J31" s="293"/>
      <c r="K31" s="293"/>
      <c r="L31" s="294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03" t="s">
        <v>22</v>
      </c>
      <c r="I34" s="304"/>
      <c r="J34" s="305" t="s">
        <v>23</v>
      </c>
      <c r="K34" s="304"/>
      <c r="L34" s="306" t="s">
        <v>24</v>
      </c>
      <c r="M34" s="307"/>
      <c r="N34" s="305" t="s">
        <v>25</v>
      </c>
      <c r="O34" s="304"/>
      <c r="P34" s="305" t="s">
        <v>26</v>
      </c>
      <c r="Q34" s="304"/>
      <c r="R34" s="305" t="s">
        <v>27</v>
      </c>
      <c r="S34" s="304"/>
      <c r="T34" s="305" t="s">
        <v>28</v>
      </c>
      <c r="U34" s="304"/>
      <c r="V34" s="303" t="s">
        <v>29</v>
      </c>
      <c r="W34" s="304"/>
      <c r="X34" s="238"/>
      <c r="Y34" s="238"/>
      <c r="Z34" s="238"/>
      <c r="AA34" s="238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4" t="s">
        <v>30</v>
      </c>
      <c r="D35" s="165" t="s">
        <v>70</v>
      </c>
      <c r="E35" s="165" t="s">
        <v>71</v>
      </c>
      <c r="F35" s="165" t="s">
        <v>72</v>
      </c>
      <c r="G35" s="166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253" t="s">
        <v>74</v>
      </c>
      <c r="W35" s="153" t="s">
        <v>75</v>
      </c>
      <c r="X35" s="239"/>
      <c r="Y35" s="239"/>
      <c r="Z35" s="239"/>
      <c r="AA35" s="239"/>
      <c r="AH35" s="145"/>
      <c r="AI35" s="145"/>
      <c r="AJ35" s="144"/>
    </row>
    <row r="36" spans="2:36" ht="80.5" thickBot="1" x14ac:dyDescent="0.3">
      <c r="B36" s="62"/>
      <c r="C36" s="170" t="s">
        <v>76</v>
      </c>
      <c r="D36" s="171" t="s">
        <v>85</v>
      </c>
      <c r="E36" s="214" t="s">
        <v>77</v>
      </c>
      <c r="F36" s="214"/>
      <c r="G36" s="172" t="s">
        <v>84</v>
      </c>
      <c r="H36" s="173" t="s">
        <v>78</v>
      </c>
      <c r="I36" s="174" t="s">
        <v>83</v>
      </c>
      <c r="J36" s="173" t="s">
        <v>78</v>
      </c>
      <c r="K36" s="174" t="s">
        <v>83</v>
      </c>
      <c r="L36" s="173" t="s">
        <v>78</v>
      </c>
      <c r="M36" s="174" t="s">
        <v>83</v>
      </c>
      <c r="N36" s="173" t="s">
        <v>78</v>
      </c>
      <c r="O36" s="174" t="s">
        <v>83</v>
      </c>
      <c r="P36" s="173" t="s">
        <v>78</v>
      </c>
      <c r="Q36" s="174" t="s">
        <v>83</v>
      </c>
      <c r="R36" s="173" t="s">
        <v>78</v>
      </c>
      <c r="S36" s="174" t="s">
        <v>83</v>
      </c>
      <c r="T36" s="173" t="s">
        <v>78</v>
      </c>
      <c r="U36" s="174" t="s">
        <v>83</v>
      </c>
      <c r="V36" s="254" t="s">
        <v>78</v>
      </c>
      <c r="W36" s="255" t="s">
        <v>83</v>
      </c>
      <c r="X36" s="252" t="s">
        <v>16</v>
      </c>
      <c r="Y36" s="143" t="s">
        <v>116</v>
      </c>
      <c r="Z36" s="250" t="s">
        <v>117</v>
      </c>
      <c r="AA36" s="250" t="s">
        <v>118</v>
      </c>
      <c r="AB36" s="251" t="s">
        <v>92</v>
      </c>
      <c r="AC36" s="246" t="s">
        <v>59</v>
      </c>
      <c r="AD36" s="247"/>
      <c r="AH36" s="145"/>
      <c r="AI36" s="145"/>
      <c r="AJ36" s="144"/>
    </row>
    <row r="37" spans="2:36" ht="12.75" customHeight="1" thickBot="1" x14ac:dyDescent="0.3">
      <c r="B37" s="237" t="s">
        <v>10</v>
      </c>
      <c r="C37" s="175"/>
      <c r="D37" s="176"/>
      <c r="E37" s="177"/>
      <c r="F37" s="178"/>
      <c r="G37" s="179">
        <f>IF(D37,(F37/(D37*1607)),0)</f>
        <v>0</v>
      </c>
      <c r="H37" s="180"/>
      <c r="I37" s="181">
        <f>H37*G37</f>
        <v>0</v>
      </c>
      <c r="J37" s="180"/>
      <c r="K37" s="181">
        <f>J37*G37</f>
        <v>0</v>
      </c>
      <c r="L37" s="180"/>
      <c r="M37" s="181">
        <f>L37*G37</f>
        <v>0</v>
      </c>
      <c r="N37" s="180"/>
      <c r="O37" s="181">
        <f>N37*G37</f>
        <v>0</v>
      </c>
      <c r="P37" s="180"/>
      <c r="Q37" s="181">
        <f>P37*G37</f>
        <v>0</v>
      </c>
      <c r="R37" s="180"/>
      <c r="S37" s="181">
        <f>R37*G37</f>
        <v>0</v>
      </c>
      <c r="T37" s="180"/>
      <c r="U37" s="181">
        <f>T37*G37</f>
        <v>0</v>
      </c>
      <c r="V37" s="180"/>
      <c r="W37" s="181">
        <f>V37*G37</f>
        <v>0</v>
      </c>
      <c r="X37" s="184">
        <f>I37+K37+M37+O37+Q37+S37+U37+W37</f>
        <v>0</v>
      </c>
      <c r="Y37" s="258" t="s">
        <v>60</v>
      </c>
      <c r="Z37" s="258" t="s">
        <v>68</v>
      </c>
      <c r="AA37" s="258" t="s">
        <v>68</v>
      </c>
      <c r="AB37" s="243"/>
      <c r="AC37" s="248"/>
      <c r="AD37" s="241"/>
    </row>
    <row r="38" spans="2:36" ht="12.75" customHeight="1" thickBot="1" x14ac:dyDescent="0.3">
      <c r="B38" s="237"/>
      <c r="C38" s="157"/>
      <c r="D38" s="151"/>
      <c r="E38" s="150"/>
      <c r="F38" s="152"/>
      <c r="G38" s="158">
        <f t="shared" ref="G38:G56" si="0">E38*F38</f>
        <v>0</v>
      </c>
      <c r="H38" s="156"/>
      <c r="I38" s="154">
        <f t="shared" ref="I38:I56" si="1">H38*G38</f>
        <v>0</v>
      </c>
      <c r="J38" s="156"/>
      <c r="K38" s="154">
        <f t="shared" ref="K38:K56" si="2">J38*G38</f>
        <v>0</v>
      </c>
      <c r="L38" s="156"/>
      <c r="M38" s="154">
        <f>L38*G38</f>
        <v>0</v>
      </c>
      <c r="N38" s="156"/>
      <c r="O38" s="154">
        <f>N38*G38</f>
        <v>0</v>
      </c>
      <c r="P38" s="156"/>
      <c r="Q38" s="154">
        <f t="shared" ref="Q38:Q56" si="3">P38*G38</f>
        <v>0</v>
      </c>
      <c r="R38" s="156"/>
      <c r="S38" s="154">
        <f t="shared" ref="S38:S56" si="4">R38*G38</f>
        <v>0</v>
      </c>
      <c r="T38" s="156"/>
      <c r="U38" s="154">
        <f t="shared" ref="U38:U56" si="5">T38*G38</f>
        <v>0</v>
      </c>
      <c r="V38" s="156"/>
      <c r="W38" s="154">
        <f t="shared" ref="W38:W56" si="6">V38*G38</f>
        <v>0</v>
      </c>
      <c r="X38" s="185">
        <f>I38+K38+M38+O38+Q38+S38+U38+W38</f>
        <v>0</v>
      </c>
      <c r="Y38" s="258" t="s">
        <v>60</v>
      </c>
      <c r="Z38" s="258" t="s">
        <v>68</v>
      </c>
      <c r="AA38" s="258" t="s">
        <v>68</v>
      </c>
      <c r="AB38" s="244"/>
      <c r="AC38" s="248"/>
      <c r="AD38" s="241"/>
    </row>
    <row r="39" spans="2:36" ht="12.75" customHeight="1" thickBot="1" x14ac:dyDescent="0.3">
      <c r="B39" s="237"/>
      <c r="C39" s="157"/>
      <c r="D39" s="151"/>
      <c r="E39" s="150"/>
      <c r="F39" s="152"/>
      <c r="G39" s="158">
        <f t="shared" si="0"/>
        <v>0</v>
      </c>
      <c r="H39" s="156"/>
      <c r="I39" s="154">
        <f t="shared" si="1"/>
        <v>0</v>
      </c>
      <c r="J39" s="156"/>
      <c r="K39" s="154">
        <f t="shared" si="2"/>
        <v>0</v>
      </c>
      <c r="L39" s="156"/>
      <c r="M39" s="154">
        <f>L39*G39</f>
        <v>0</v>
      </c>
      <c r="N39" s="156"/>
      <c r="O39" s="154">
        <f>N39*G39</f>
        <v>0</v>
      </c>
      <c r="P39" s="156"/>
      <c r="Q39" s="154">
        <f t="shared" si="3"/>
        <v>0</v>
      </c>
      <c r="R39" s="156"/>
      <c r="S39" s="154">
        <f t="shared" si="4"/>
        <v>0</v>
      </c>
      <c r="T39" s="156"/>
      <c r="U39" s="154">
        <f t="shared" si="5"/>
        <v>0</v>
      </c>
      <c r="V39" s="156"/>
      <c r="W39" s="154">
        <f t="shared" si="6"/>
        <v>0</v>
      </c>
      <c r="X39" s="185">
        <f>I39+K39+M39+O39+Q39+S39+U39+W39</f>
        <v>0</v>
      </c>
      <c r="Y39" s="258" t="s">
        <v>60</v>
      </c>
      <c r="Z39" s="258" t="s">
        <v>68</v>
      </c>
      <c r="AA39" s="258" t="s">
        <v>68</v>
      </c>
      <c r="AB39" s="244"/>
      <c r="AC39" s="248"/>
      <c r="AD39" s="241"/>
    </row>
    <row r="40" spans="2:36" ht="12.75" customHeight="1" thickBot="1" x14ac:dyDescent="0.3">
      <c r="B40" s="237"/>
      <c r="C40" s="157"/>
      <c r="D40" s="151"/>
      <c r="E40" s="150"/>
      <c r="F40" s="152"/>
      <c r="G40" s="158">
        <f t="shared" si="0"/>
        <v>0</v>
      </c>
      <c r="H40" s="156"/>
      <c r="I40" s="154">
        <f t="shared" si="1"/>
        <v>0</v>
      </c>
      <c r="J40" s="156"/>
      <c r="K40" s="154">
        <f t="shared" si="2"/>
        <v>0</v>
      </c>
      <c r="L40" s="156"/>
      <c r="M40" s="154">
        <f>L40*G40</f>
        <v>0</v>
      </c>
      <c r="N40" s="156"/>
      <c r="O40" s="154">
        <f>N40*G40</f>
        <v>0</v>
      </c>
      <c r="P40" s="156"/>
      <c r="Q40" s="154">
        <f t="shared" si="3"/>
        <v>0</v>
      </c>
      <c r="R40" s="156"/>
      <c r="S40" s="154">
        <f t="shared" si="4"/>
        <v>0</v>
      </c>
      <c r="T40" s="156"/>
      <c r="U40" s="154">
        <f t="shared" si="5"/>
        <v>0</v>
      </c>
      <c r="V40" s="156"/>
      <c r="W40" s="154">
        <f t="shared" si="6"/>
        <v>0</v>
      </c>
      <c r="X40" s="185">
        <f>I40+K40+M40+O40+Q40+S40+U40+W40</f>
        <v>0</v>
      </c>
      <c r="Y40" s="258" t="s">
        <v>60</v>
      </c>
      <c r="Z40" s="258" t="s">
        <v>68</v>
      </c>
      <c r="AA40" s="258" t="s">
        <v>68</v>
      </c>
      <c r="AB40" s="244"/>
      <c r="AC40" s="248"/>
      <c r="AD40" s="241"/>
    </row>
    <row r="41" spans="2:36" ht="12.75" customHeight="1" thickBot="1" x14ac:dyDescent="0.3">
      <c r="B41" s="237"/>
      <c r="C41" s="157"/>
      <c r="D41" s="151"/>
      <c r="E41" s="150"/>
      <c r="F41" s="152"/>
      <c r="G41" s="158">
        <f t="shared" si="0"/>
        <v>0</v>
      </c>
      <c r="H41" s="156"/>
      <c r="I41" s="154">
        <f t="shared" si="1"/>
        <v>0</v>
      </c>
      <c r="J41" s="156"/>
      <c r="K41" s="154">
        <f t="shared" si="2"/>
        <v>0</v>
      </c>
      <c r="L41" s="156"/>
      <c r="M41" s="154">
        <f>L41*G41</f>
        <v>0</v>
      </c>
      <c r="N41" s="156"/>
      <c r="O41" s="154">
        <f>N41*G41</f>
        <v>0</v>
      </c>
      <c r="P41" s="156"/>
      <c r="Q41" s="154">
        <f t="shared" si="3"/>
        <v>0</v>
      </c>
      <c r="R41" s="156"/>
      <c r="S41" s="154">
        <f t="shared" si="4"/>
        <v>0</v>
      </c>
      <c r="T41" s="156"/>
      <c r="U41" s="154">
        <f t="shared" si="5"/>
        <v>0</v>
      </c>
      <c r="V41" s="156"/>
      <c r="W41" s="154">
        <f t="shared" si="6"/>
        <v>0</v>
      </c>
      <c r="X41" s="185">
        <f>I41+K41+M41+O41+Q41+S41+U41+W41</f>
        <v>0</v>
      </c>
      <c r="Y41" s="258" t="s">
        <v>60</v>
      </c>
      <c r="Z41" s="258" t="s">
        <v>68</v>
      </c>
      <c r="AA41" s="258" t="s">
        <v>68</v>
      </c>
      <c r="AB41" s="244"/>
      <c r="AC41" s="248"/>
      <c r="AD41" s="241"/>
    </row>
    <row r="42" spans="2:36" ht="12.75" customHeight="1" thickBot="1" x14ac:dyDescent="0.3">
      <c r="B42" s="237"/>
      <c r="C42" s="157"/>
      <c r="D42" s="151"/>
      <c r="E42" s="150"/>
      <c r="F42" s="152"/>
      <c r="G42" s="158">
        <f t="shared" si="0"/>
        <v>0</v>
      </c>
      <c r="H42" s="156"/>
      <c r="I42" s="154">
        <f t="shared" si="1"/>
        <v>0</v>
      </c>
      <c r="J42" s="156"/>
      <c r="K42" s="154">
        <f t="shared" si="2"/>
        <v>0</v>
      </c>
      <c r="L42" s="156"/>
      <c r="M42" s="154">
        <f>L42*G42</f>
        <v>0</v>
      </c>
      <c r="N42" s="156"/>
      <c r="O42" s="154">
        <f>N42*G42</f>
        <v>0</v>
      </c>
      <c r="P42" s="156"/>
      <c r="Q42" s="154">
        <f t="shared" si="3"/>
        <v>0</v>
      </c>
      <c r="R42" s="156"/>
      <c r="S42" s="154">
        <f t="shared" si="4"/>
        <v>0</v>
      </c>
      <c r="T42" s="156"/>
      <c r="U42" s="154">
        <f t="shared" si="5"/>
        <v>0</v>
      </c>
      <c r="V42" s="156"/>
      <c r="W42" s="154">
        <f t="shared" si="6"/>
        <v>0</v>
      </c>
      <c r="X42" s="185">
        <f>I42+K42+M42+O42+Q42+S42+U42+W42</f>
        <v>0</v>
      </c>
      <c r="Y42" s="258" t="s">
        <v>60</v>
      </c>
      <c r="Z42" s="258" t="s">
        <v>68</v>
      </c>
      <c r="AA42" s="258" t="s">
        <v>68</v>
      </c>
      <c r="AB42" s="244"/>
      <c r="AC42" s="248"/>
      <c r="AD42" s="241"/>
    </row>
    <row r="43" spans="2:36" ht="12.75" customHeight="1" thickBot="1" x14ac:dyDescent="0.3">
      <c r="B43" s="237"/>
      <c r="C43" s="157"/>
      <c r="D43" s="151"/>
      <c r="E43" s="150"/>
      <c r="F43" s="152"/>
      <c r="G43" s="158">
        <f t="shared" si="0"/>
        <v>0</v>
      </c>
      <c r="H43" s="156"/>
      <c r="I43" s="154">
        <f t="shared" si="1"/>
        <v>0</v>
      </c>
      <c r="J43" s="156"/>
      <c r="K43" s="154">
        <f t="shared" si="2"/>
        <v>0</v>
      </c>
      <c r="L43" s="156"/>
      <c r="M43" s="154">
        <f>L43*G43</f>
        <v>0</v>
      </c>
      <c r="N43" s="156"/>
      <c r="O43" s="154">
        <f>N43*G43</f>
        <v>0</v>
      </c>
      <c r="P43" s="156"/>
      <c r="Q43" s="154">
        <f t="shared" si="3"/>
        <v>0</v>
      </c>
      <c r="R43" s="156"/>
      <c r="S43" s="154">
        <f t="shared" si="4"/>
        <v>0</v>
      </c>
      <c r="T43" s="156"/>
      <c r="U43" s="154">
        <f t="shared" si="5"/>
        <v>0</v>
      </c>
      <c r="V43" s="156"/>
      <c r="W43" s="154">
        <f t="shared" si="6"/>
        <v>0</v>
      </c>
      <c r="X43" s="185">
        <f>I43+K43+M43+O43+Q43+S43+U43+W43</f>
        <v>0</v>
      </c>
      <c r="Y43" s="258" t="s">
        <v>60</v>
      </c>
      <c r="Z43" s="258" t="s">
        <v>68</v>
      </c>
      <c r="AA43" s="258" t="s">
        <v>68</v>
      </c>
      <c r="AB43" s="244"/>
      <c r="AC43" s="248"/>
      <c r="AD43" s="241"/>
    </row>
    <row r="44" spans="2:36" ht="12.75" customHeight="1" thickBot="1" x14ac:dyDescent="0.3">
      <c r="B44" s="237"/>
      <c r="C44" s="157"/>
      <c r="D44" s="151"/>
      <c r="E44" s="150"/>
      <c r="F44" s="152"/>
      <c r="G44" s="158">
        <f t="shared" si="0"/>
        <v>0</v>
      </c>
      <c r="H44" s="156"/>
      <c r="I44" s="154">
        <f t="shared" si="1"/>
        <v>0</v>
      </c>
      <c r="J44" s="156"/>
      <c r="K44" s="154">
        <f t="shared" si="2"/>
        <v>0</v>
      </c>
      <c r="L44" s="156"/>
      <c r="M44" s="154">
        <f>L44*G44</f>
        <v>0</v>
      </c>
      <c r="N44" s="156"/>
      <c r="O44" s="154">
        <f>N44*G44</f>
        <v>0</v>
      </c>
      <c r="P44" s="156"/>
      <c r="Q44" s="154">
        <f t="shared" si="3"/>
        <v>0</v>
      </c>
      <c r="R44" s="156"/>
      <c r="S44" s="154">
        <f t="shared" si="4"/>
        <v>0</v>
      </c>
      <c r="T44" s="156"/>
      <c r="U44" s="154">
        <f t="shared" si="5"/>
        <v>0</v>
      </c>
      <c r="V44" s="156"/>
      <c r="W44" s="154">
        <f t="shared" si="6"/>
        <v>0</v>
      </c>
      <c r="X44" s="185">
        <f>I44+K44+M44+O44+Q44+S44+U44+W44</f>
        <v>0</v>
      </c>
      <c r="Y44" s="258" t="s">
        <v>60</v>
      </c>
      <c r="Z44" s="258" t="s">
        <v>68</v>
      </c>
      <c r="AA44" s="258" t="s">
        <v>68</v>
      </c>
      <c r="AB44" s="244"/>
      <c r="AC44" s="248"/>
      <c r="AD44" s="241"/>
    </row>
    <row r="45" spans="2:36" ht="12.75" customHeight="1" thickBot="1" x14ac:dyDescent="0.3">
      <c r="B45" s="237"/>
      <c r="C45" s="157"/>
      <c r="D45" s="151"/>
      <c r="E45" s="150"/>
      <c r="F45" s="152"/>
      <c r="G45" s="158">
        <f t="shared" si="0"/>
        <v>0</v>
      </c>
      <c r="H45" s="156"/>
      <c r="I45" s="154">
        <f t="shared" si="1"/>
        <v>0</v>
      </c>
      <c r="J45" s="156"/>
      <c r="K45" s="154">
        <f t="shared" si="2"/>
        <v>0</v>
      </c>
      <c r="L45" s="156"/>
      <c r="M45" s="154">
        <f>L45*G45</f>
        <v>0</v>
      </c>
      <c r="N45" s="156"/>
      <c r="O45" s="154">
        <f>N45*G45</f>
        <v>0</v>
      </c>
      <c r="P45" s="156"/>
      <c r="Q45" s="154">
        <f t="shared" si="3"/>
        <v>0</v>
      </c>
      <c r="R45" s="156"/>
      <c r="S45" s="154">
        <f t="shared" si="4"/>
        <v>0</v>
      </c>
      <c r="T45" s="156"/>
      <c r="U45" s="154">
        <f t="shared" si="5"/>
        <v>0</v>
      </c>
      <c r="V45" s="156"/>
      <c r="W45" s="154">
        <f t="shared" si="6"/>
        <v>0</v>
      </c>
      <c r="X45" s="185">
        <f>I45+K45+M45+O45+Q45+S45+U45+W45</f>
        <v>0</v>
      </c>
      <c r="Y45" s="258" t="s">
        <v>60</v>
      </c>
      <c r="Z45" s="258" t="s">
        <v>68</v>
      </c>
      <c r="AA45" s="258" t="s">
        <v>68</v>
      </c>
      <c r="AB45" s="244"/>
      <c r="AC45" s="248"/>
      <c r="AD45" s="241"/>
    </row>
    <row r="46" spans="2:36" ht="12.75" customHeight="1" thickBot="1" x14ac:dyDescent="0.3">
      <c r="B46" s="237"/>
      <c r="C46" s="157"/>
      <c r="D46" s="151"/>
      <c r="E46" s="150"/>
      <c r="F46" s="152"/>
      <c r="G46" s="158">
        <f t="shared" si="0"/>
        <v>0</v>
      </c>
      <c r="H46" s="156"/>
      <c r="I46" s="154">
        <f t="shared" si="1"/>
        <v>0</v>
      </c>
      <c r="J46" s="156"/>
      <c r="K46" s="154">
        <f t="shared" si="2"/>
        <v>0</v>
      </c>
      <c r="L46" s="156"/>
      <c r="M46" s="154">
        <f>L46*G46</f>
        <v>0</v>
      </c>
      <c r="N46" s="156"/>
      <c r="O46" s="154">
        <f>N46*G46</f>
        <v>0</v>
      </c>
      <c r="P46" s="156"/>
      <c r="Q46" s="154">
        <f t="shared" si="3"/>
        <v>0</v>
      </c>
      <c r="R46" s="156"/>
      <c r="S46" s="154">
        <f t="shared" si="4"/>
        <v>0</v>
      </c>
      <c r="T46" s="156"/>
      <c r="U46" s="154">
        <f t="shared" si="5"/>
        <v>0</v>
      </c>
      <c r="V46" s="156"/>
      <c r="W46" s="154">
        <f t="shared" si="6"/>
        <v>0</v>
      </c>
      <c r="X46" s="185">
        <f>I46+K46+M46+O46+Q46+S46+U46+W46</f>
        <v>0</v>
      </c>
      <c r="Y46" s="258" t="s">
        <v>60</v>
      </c>
      <c r="Z46" s="258" t="s">
        <v>68</v>
      </c>
      <c r="AA46" s="258" t="s">
        <v>68</v>
      </c>
      <c r="AB46" s="244"/>
      <c r="AC46" s="248"/>
      <c r="AD46" s="241"/>
    </row>
    <row r="47" spans="2:36" ht="12.75" customHeight="1" thickBot="1" x14ac:dyDescent="0.3">
      <c r="B47" s="237"/>
      <c r="C47" s="157"/>
      <c r="D47" s="151"/>
      <c r="E47" s="150"/>
      <c r="F47" s="152"/>
      <c r="G47" s="158">
        <f t="shared" si="0"/>
        <v>0</v>
      </c>
      <c r="H47" s="156"/>
      <c r="I47" s="154">
        <f t="shared" si="1"/>
        <v>0</v>
      </c>
      <c r="J47" s="156"/>
      <c r="K47" s="154">
        <f t="shared" si="2"/>
        <v>0</v>
      </c>
      <c r="L47" s="156"/>
      <c r="M47" s="154">
        <f>L47*G47</f>
        <v>0</v>
      </c>
      <c r="N47" s="156"/>
      <c r="O47" s="154">
        <f>N47*G47</f>
        <v>0</v>
      </c>
      <c r="P47" s="156"/>
      <c r="Q47" s="154">
        <f t="shared" si="3"/>
        <v>0</v>
      </c>
      <c r="R47" s="156"/>
      <c r="S47" s="154">
        <f t="shared" si="4"/>
        <v>0</v>
      </c>
      <c r="T47" s="156"/>
      <c r="U47" s="154">
        <f t="shared" si="5"/>
        <v>0</v>
      </c>
      <c r="V47" s="156"/>
      <c r="W47" s="154">
        <f t="shared" si="6"/>
        <v>0</v>
      </c>
      <c r="X47" s="185">
        <f>I47+K47+M47+O47+Q47+S47+U47+W47</f>
        <v>0</v>
      </c>
      <c r="Y47" s="258" t="s">
        <v>60</v>
      </c>
      <c r="Z47" s="258" t="s">
        <v>68</v>
      </c>
      <c r="AA47" s="258" t="s">
        <v>68</v>
      </c>
      <c r="AB47" s="244"/>
      <c r="AC47" s="248"/>
      <c r="AD47" s="241"/>
    </row>
    <row r="48" spans="2:36" ht="12.75" customHeight="1" thickBot="1" x14ac:dyDescent="0.3">
      <c r="B48" s="237"/>
      <c r="C48" s="157"/>
      <c r="D48" s="151"/>
      <c r="E48" s="150"/>
      <c r="F48" s="152"/>
      <c r="G48" s="158">
        <f t="shared" si="0"/>
        <v>0</v>
      </c>
      <c r="H48" s="156"/>
      <c r="I48" s="154">
        <f t="shared" si="1"/>
        <v>0</v>
      </c>
      <c r="J48" s="156"/>
      <c r="K48" s="154">
        <f t="shared" si="2"/>
        <v>0</v>
      </c>
      <c r="L48" s="156"/>
      <c r="M48" s="154">
        <f>L48*G48</f>
        <v>0</v>
      </c>
      <c r="N48" s="156"/>
      <c r="O48" s="154">
        <f>N48*G48</f>
        <v>0</v>
      </c>
      <c r="P48" s="156"/>
      <c r="Q48" s="154">
        <f t="shared" si="3"/>
        <v>0</v>
      </c>
      <c r="R48" s="156"/>
      <c r="S48" s="154">
        <f t="shared" si="4"/>
        <v>0</v>
      </c>
      <c r="T48" s="156"/>
      <c r="U48" s="154">
        <f t="shared" si="5"/>
        <v>0</v>
      </c>
      <c r="V48" s="156"/>
      <c r="W48" s="154">
        <f t="shared" si="6"/>
        <v>0</v>
      </c>
      <c r="X48" s="185">
        <f>I48+K48+M48+O48+Q48+S48+U48+W48</f>
        <v>0</v>
      </c>
      <c r="Y48" s="258" t="s">
        <v>60</v>
      </c>
      <c r="Z48" s="258" t="s">
        <v>68</v>
      </c>
      <c r="AA48" s="258" t="s">
        <v>68</v>
      </c>
      <c r="AB48" s="244"/>
      <c r="AC48" s="248"/>
      <c r="AD48" s="241"/>
    </row>
    <row r="49" spans="2:34" ht="12.75" customHeight="1" thickBot="1" x14ac:dyDescent="0.3">
      <c r="B49" s="237"/>
      <c r="C49" s="157"/>
      <c r="D49" s="151"/>
      <c r="E49" s="150"/>
      <c r="F49" s="152"/>
      <c r="G49" s="158">
        <f t="shared" si="0"/>
        <v>0</v>
      </c>
      <c r="H49" s="156"/>
      <c r="I49" s="154">
        <f t="shared" si="1"/>
        <v>0</v>
      </c>
      <c r="J49" s="156"/>
      <c r="K49" s="154">
        <f t="shared" si="2"/>
        <v>0</v>
      </c>
      <c r="L49" s="156"/>
      <c r="M49" s="154">
        <f>L49*G49</f>
        <v>0</v>
      </c>
      <c r="N49" s="156"/>
      <c r="O49" s="154">
        <f>N49*G49</f>
        <v>0</v>
      </c>
      <c r="P49" s="156"/>
      <c r="Q49" s="154">
        <f t="shared" si="3"/>
        <v>0</v>
      </c>
      <c r="R49" s="156"/>
      <c r="S49" s="154">
        <f t="shared" si="4"/>
        <v>0</v>
      </c>
      <c r="T49" s="156"/>
      <c r="U49" s="154">
        <f t="shared" si="5"/>
        <v>0</v>
      </c>
      <c r="V49" s="156"/>
      <c r="W49" s="154">
        <f t="shared" si="6"/>
        <v>0</v>
      </c>
      <c r="X49" s="185">
        <f>I49+K49+M49+O49+Q49+S49+U49+W49</f>
        <v>0</v>
      </c>
      <c r="Y49" s="258" t="s">
        <v>60</v>
      </c>
      <c r="Z49" s="258" t="s">
        <v>68</v>
      </c>
      <c r="AA49" s="258" t="s">
        <v>68</v>
      </c>
      <c r="AB49" s="244"/>
      <c r="AC49" s="248"/>
      <c r="AD49" s="241"/>
    </row>
    <row r="50" spans="2:34" ht="12.75" customHeight="1" thickBot="1" x14ac:dyDescent="0.3">
      <c r="B50" s="237"/>
      <c r="C50" s="157"/>
      <c r="D50" s="151"/>
      <c r="E50" s="150"/>
      <c r="F50" s="152"/>
      <c r="G50" s="158">
        <f t="shared" si="0"/>
        <v>0</v>
      </c>
      <c r="H50" s="156"/>
      <c r="I50" s="154">
        <f t="shared" si="1"/>
        <v>0</v>
      </c>
      <c r="J50" s="156"/>
      <c r="K50" s="154">
        <f t="shared" si="2"/>
        <v>0</v>
      </c>
      <c r="L50" s="156"/>
      <c r="M50" s="154">
        <f>L50*G50</f>
        <v>0</v>
      </c>
      <c r="N50" s="156"/>
      <c r="O50" s="154">
        <f>N50*G50</f>
        <v>0</v>
      </c>
      <c r="P50" s="156"/>
      <c r="Q50" s="154">
        <f t="shared" si="3"/>
        <v>0</v>
      </c>
      <c r="R50" s="156"/>
      <c r="S50" s="154">
        <f t="shared" si="4"/>
        <v>0</v>
      </c>
      <c r="T50" s="156"/>
      <c r="U50" s="154">
        <f t="shared" si="5"/>
        <v>0</v>
      </c>
      <c r="V50" s="156"/>
      <c r="W50" s="154">
        <f t="shared" si="6"/>
        <v>0</v>
      </c>
      <c r="X50" s="185">
        <f>I50+K50+M50+O50+Q50+S50+U50+W50</f>
        <v>0</v>
      </c>
      <c r="Y50" s="258" t="s">
        <v>60</v>
      </c>
      <c r="Z50" s="258" t="s">
        <v>68</v>
      </c>
      <c r="AA50" s="258" t="s">
        <v>68</v>
      </c>
      <c r="AB50" s="244"/>
      <c r="AC50" s="248"/>
      <c r="AD50" s="241"/>
    </row>
    <row r="51" spans="2:34" ht="12.75" customHeight="1" thickBot="1" x14ac:dyDescent="0.3">
      <c r="B51" s="237"/>
      <c r="C51" s="157"/>
      <c r="D51" s="151"/>
      <c r="E51" s="150"/>
      <c r="F51" s="152"/>
      <c r="G51" s="158">
        <f t="shared" si="0"/>
        <v>0</v>
      </c>
      <c r="H51" s="156"/>
      <c r="I51" s="154">
        <f t="shared" si="1"/>
        <v>0</v>
      </c>
      <c r="J51" s="156"/>
      <c r="K51" s="154">
        <f t="shared" si="2"/>
        <v>0</v>
      </c>
      <c r="L51" s="156"/>
      <c r="M51" s="154">
        <f>L51*G51</f>
        <v>0</v>
      </c>
      <c r="N51" s="156"/>
      <c r="O51" s="154">
        <f>N51*G51</f>
        <v>0</v>
      </c>
      <c r="P51" s="156"/>
      <c r="Q51" s="154">
        <f t="shared" si="3"/>
        <v>0</v>
      </c>
      <c r="R51" s="156"/>
      <c r="S51" s="154">
        <f t="shared" si="4"/>
        <v>0</v>
      </c>
      <c r="T51" s="156"/>
      <c r="U51" s="154">
        <f t="shared" si="5"/>
        <v>0</v>
      </c>
      <c r="V51" s="156"/>
      <c r="W51" s="154">
        <f t="shared" si="6"/>
        <v>0</v>
      </c>
      <c r="X51" s="185">
        <f>I51+K51+M51+O51+Q51+S51+U51+W51</f>
        <v>0</v>
      </c>
      <c r="Y51" s="258" t="s">
        <v>60</v>
      </c>
      <c r="Z51" s="258" t="s">
        <v>68</v>
      </c>
      <c r="AA51" s="258" t="s">
        <v>68</v>
      </c>
      <c r="AB51" s="244"/>
      <c r="AC51" s="248"/>
      <c r="AD51" s="241"/>
    </row>
    <row r="52" spans="2:34" ht="12.75" customHeight="1" thickBot="1" x14ac:dyDescent="0.3">
      <c r="B52" s="237"/>
      <c r="C52" s="157"/>
      <c r="D52" s="151"/>
      <c r="E52" s="150"/>
      <c r="F52" s="152"/>
      <c r="G52" s="158">
        <f t="shared" si="0"/>
        <v>0</v>
      </c>
      <c r="H52" s="156"/>
      <c r="I52" s="154">
        <f t="shared" si="1"/>
        <v>0</v>
      </c>
      <c r="J52" s="156"/>
      <c r="K52" s="154">
        <f t="shared" si="2"/>
        <v>0</v>
      </c>
      <c r="L52" s="156"/>
      <c r="M52" s="154">
        <f>L52*G52</f>
        <v>0</v>
      </c>
      <c r="N52" s="156"/>
      <c r="O52" s="154">
        <f>N52*G52</f>
        <v>0</v>
      </c>
      <c r="P52" s="156"/>
      <c r="Q52" s="154">
        <f t="shared" si="3"/>
        <v>0</v>
      </c>
      <c r="R52" s="156"/>
      <c r="S52" s="154">
        <f t="shared" si="4"/>
        <v>0</v>
      </c>
      <c r="T52" s="156"/>
      <c r="U52" s="154">
        <f t="shared" si="5"/>
        <v>0</v>
      </c>
      <c r="V52" s="156"/>
      <c r="W52" s="154">
        <f t="shared" si="6"/>
        <v>0</v>
      </c>
      <c r="X52" s="185">
        <f>I52+K52+M52+O52+Q52+S52+U52+W52</f>
        <v>0</v>
      </c>
      <c r="Y52" s="258" t="s">
        <v>60</v>
      </c>
      <c r="Z52" s="258" t="s">
        <v>68</v>
      </c>
      <c r="AA52" s="258" t="s">
        <v>68</v>
      </c>
      <c r="AB52" s="244"/>
      <c r="AC52" s="248"/>
      <c r="AD52" s="241"/>
    </row>
    <row r="53" spans="2:34" ht="12.75" customHeight="1" thickBot="1" x14ac:dyDescent="0.3">
      <c r="B53" s="237"/>
      <c r="C53" s="157"/>
      <c r="D53" s="151"/>
      <c r="E53" s="150"/>
      <c r="F53" s="152"/>
      <c r="G53" s="158">
        <f t="shared" si="0"/>
        <v>0</v>
      </c>
      <c r="H53" s="156"/>
      <c r="I53" s="154">
        <f t="shared" si="1"/>
        <v>0</v>
      </c>
      <c r="J53" s="156"/>
      <c r="K53" s="154">
        <f t="shared" si="2"/>
        <v>0</v>
      </c>
      <c r="L53" s="156"/>
      <c r="M53" s="154">
        <f>L53*G53</f>
        <v>0</v>
      </c>
      <c r="N53" s="156"/>
      <c r="O53" s="154">
        <f>N53*G53</f>
        <v>0</v>
      </c>
      <c r="P53" s="156"/>
      <c r="Q53" s="154">
        <f t="shared" si="3"/>
        <v>0</v>
      </c>
      <c r="R53" s="156"/>
      <c r="S53" s="154">
        <f t="shared" si="4"/>
        <v>0</v>
      </c>
      <c r="T53" s="156"/>
      <c r="U53" s="154">
        <f t="shared" si="5"/>
        <v>0</v>
      </c>
      <c r="V53" s="156"/>
      <c r="W53" s="154">
        <f t="shared" si="6"/>
        <v>0</v>
      </c>
      <c r="X53" s="185">
        <f>I53+K53+M53+O53+Q53+S53+U53+W53</f>
        <v>0</v>
      </c>
      <c r="Y53" s="258" t="s">
        <v>60</v>
      </c>
      <c r="Z53" s="258" t="s">
        <v>68</v>
      </c>
      <c r="AA53" s="258" t="s">
        <v>68</v>
      </c>
      <c r="AB53" s="244"/>
      <c r="AC53" s="248"/>
      <c r="AD53" s="241"/>
    </row>
    <row r="54" spans="2:34" ht="12.75" customHeight="1" thickBot="1" x14ac:dyDescent="0.3">
      <c r="B54" s="237"/>
      <c r="C54" s="157"/>
      <c r="D54" s="151"/>
      <c r="E54" s="150"/>
      <c r="F54" s="152"/>
      <c r="G54" s="158">
        <f t="shared" si="0"/>
        <v>0</v>
      </c>
      <c r="H54" s="156"/>
      <c r="I54" s="154">
        <f t="shared" si="1"/>
        <v>0</v>
      </c>
      <c r="J54" s="156"/>
      <c r="K54" s="154">
        <f t="shared" si="2"/>
        <v>0</v>
      </c>
      <c r="L54" s="156"/>
      <c r="M54" s="154">
        <f>L54*G54</f>
        <v>0</v>
      </c>
      <c r="N54" s="156"/>
      <c r="O54" s="154">
        <f>N54*G54</f>
        <v>0</v>
      </c>
      <c r="P54" s="156"/>
      <c r="Q54" s="154">
        <f t="shared" si="3"/>
        <v>0</v>
      </c>
      <c r="R54" s="156"/>
      <c r="S54" s="154">
        <f t="shared" si="4"/>
        <v>0</v>
      </c>
      <c r="T54" s="156"/>
      <c r="U54" s="154">
        <f t="shared" si="5"/>
        <v>0</v>
      </c>
      <c r="V54" s="156"/>
      <c r="W54" s="154">
        <f t="shared" si="6"/>
        <v>0</v>
      </c>
      <c r="X54" s="185">
        <f>I54+K54+M54+O54+Q54+S54+U54+W54</f>
        <v>0</v>
      </c>
      <c r="Y54" s="258" t="s">
        <v>60</v>
      </c>
      <c r="Z54" s="258" t="s">
        <v>68</v>
      </c>
      <c r="AA54" s="258" t="s">
        <v>68</v>
      </c>
      <c r="AB54" s="244"/>
      <c r="AC54" s="248"/>
      <c r="AD54" s="241"/>
    </row>
    <row r="55" spans="2:34" ht="12.75" customHeight="1" thickBot="1" x14ac:dyDescent="0.3">
      <c r="B55" s="237"/>
      <c r="C55" s="157"/>
      <c r="D55" s="151"/>
      <c r="E55" s="150"/>
      <c r="F55" s="152"/>
      <c r="G55" s="158">
        <f t="shared" si="0"/>
        <v>0</v>
      </c>
      <c r="H55" s="156"/>
      <c r="I55" s="154">
        <f t="shared" si="1"/>
        <v>0</v>
      </c>
      <c r="J55" s="156"/>
      <c r="K55" s="154">
        <f t="shared" si="2"/>
        <v>0</v>
      </c>
      <c r="L55" s="156"/>
      <c r="M55" s="154">
        <f>L55*G55</f>
        <v>0</v>
      </c>
      <c r="N55" s="156"/>
      <c r="O55" s="154">
        <f>N55*G55</f>
        <v>0</v>
      </c>
      <c r="P55" s="156"/>
      <c r="Q55" s="154">
        <f t="shared" si="3"/>
        <v>0</v>
      </c>
      <c r="R55" s="156"/>
      <c r="S55" s="154">
        <f t="shared" si="4"/>
        <v>0</v>
      </c>
      <c r="T55" s="156"/>
      <c r="U55" s="154">
        <f t="shared" si="5"/>
        <v>0</v>
      </c>
      <c r="V55" s="156"/>
      <c r="W55" s="154">
        <f t="shared" si="6"/>
        <v>0</v>
      </c>
      <c r="X55" s="185">
        <f>I55+K55+M55+O55+Q55+S55+U55+W55</f>
        <v>0</v>
      </c>
      <c r="Y55" s="258" t="s">
        <v>60</v>
      </c>
      <c r="Z55" s="258" t="s">
        <v>68</v>
      </c>
      <c r="AA55" s="258" t="s">
        <v>68</v>
      </c>
      <c r="AB55" s="244"/>
      <c r="AC55" s="248"/>
      <c r="AD55" s="241"/>
    </row>
    <row r="56" spans="2:34" ht="12.75" customHeight="1" thickBot="1" x14ac:dyDescent="0.3">
      <c r="B56" s="237"/>
      <c r="C56" s="159"/>
      <c r="D56" s="160"/>
      <c r="E56" s="161"/>
      <c r="F56" s="162"/>
      <c r="G56" s="163">
        <f t="shared" si="0"/>
        <v>0</v>
      </c>
      <c r="H56" s="182"/>
      <c r="I56" s="183">
        <f t="shared" si="1"/>
        <v>0</v>
      </c>
      <c r="J56" s="182"/>
      <c r="K56" s="183">
        <f t="shared" si="2"/>
        <v>0</v>
      </c>
      <c r="L56" s="182"/>
      <c r="M56" s="183">
        <f>L56*G56</f>
        <v>0</v>
      </c>
      <c r="N56" s="182"/>
      <c r="O56" s="183">
        <f>N56*G56</f>
        <v>0</v>
      </c>
      <c r="P56" s="182"/>
      <c r="Q56" s="183">
        <f t="shared" si="3"/>
        <v>0</v>
      </c>
      <c r="R56" s="182"/>
      <c r="S56" s="183">
        <f t="shared" si="4"/>
        <v>0</v>
      </c>
      <c r="T56" s="182"/>
      <c r="U56" s="183">
        <f t="shared" si="5"/>
        <v>0</v>
      </c>
      <c r="V56" s="182"/>
      <c r="W56" s="183">
        <f t="shared" si="6"/>
        <v>0</v>
      </c>
      <c r="X56" s="186">
        <f>I56+K56+M56+O56+Q56+S56+U56+W56</f>
        <v>0</v>
      </c>
      <c r="Y56" s="258" t="s">
        <v>60</v>
      </c>
      <c r="Z56" s="258" t="s">
        <v>68</v>
      </c>
      <c r="AA56" s="258" t="s">
        <v>68</v>
      </c>
      <c r="AB56" s="244"/>
      <c r="AC56" s="248"/>
      <c r="AD56" s="241"/>
    </row>
    <row r="57" spans="2:34" ht="13.5" thickBot="1" x14ac:dyDescent="0.3">
      <c r="B57" s="215" t="s">
        <v>31</v>
      </c>
      <c r="C57" s="216"/>
      <c r="D57" s="216"/>
      <c r="E57" s="216"/>
      <c r="F57" s="217"/>
      <c r="G57" s="167">
        <f>ROUNDUP(SUM(G37:G56),0)</f>
        <v>0</v>
      </c>
      <c r="H57" s="168">
        <f t="shared" ref="H57:V57" si="7">SUM(H37:H56)</f>
        <v>0</v>
      </c>
      <c r="I57" s="240">
        <f>ROUNDUP(SUM(I37:I56),0)</f>
        <v>0</v>
      </c>
      <c r="J57" s="169">
        <f t="shared" si="7"/>
        <v>0</v>
      </c>
      <c r="K57" s="240">
        <f>ROUNDUP(SUM(K37:K56),0)</f>
        <v>0</v>
      </c>
      <c r="L57" s="298">
        <f t="shared" si="7"/>
        <v>0</v>
      </c>
      <c r="M57" s="240">
        <f>ROUNDUP(SUM(M37:M56),0)</f>
        <v>0</v>
      </c>
      <c r="N57" s="169">
        <f t="shared" si="7"/>
        <v>0</v>
      </c>
      <c r="O57" s="240">
        <f>ROUNDUP(SUM(O37:O56),0)</f>
        <v>0</v>
      </c>
      <c r="P57" s="169">
        <f t="shared" si="7"/>
        <v>0</v>
      </c>
      <c r="Q57" s="240">
        <f>ROUNDUP(SUM(Q37:Q56),0)</f>
        <v>0</v>
      </c>
      <c r="R57" s="169">
        <f t="shared" si="7"/>
        <v>0</v>
      </c>
      <c r="S57" s="240">
        <f>ROUNDUP(SUM(S37:S56),0)</f>
        <v>0</v>
      </c>
      <c r="T57" s="169">
        <f t="shared" si="7"/>
        <v>0</v>
      </c>
      <c r="U57" s="240">
        <f>ROUNDUP(SUM(U37:U56),0)</f>
        <v>0</v>
      </c>
      <c r="V57" s="298">
        <f t="shared" si="7"/>
        <v>0</v>
      </c>
      <c r="W57" s="240">
        <f>ROUNDUP(SUM(W37:W56),0)</f>
        <v>0</v>
      </c>
      <c r="X57" s="187">
        <f>ROUNDUP(SUM(X37:X56),0)</f>
        <v>0</v>
      </c>
      <c r="Y57" s="141"/>
      <c r="Z57" s="141"/>
      <c r="AA57" s="141"/>
      <c r="AB57" s="245"/>
      <c r="AC57" s="249"/>
      <c r="AD57" s="242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08" t="s">
        <v>86</v>
      </c>
      <c r="C60" s="206" t="s">
        <v>21</v>
      </c>
      <c r="D60" s="206"/>
      <c r="E60" s="299" t="s">
        <v>22</v>
      </c>
      <c r="F60" s="299"/>
      <c r="G60" s="299"/>
      <c r="H60" s="300" t="s">
        <v>23</v>
      </c>
      <c r="I60" s="300"/>
      <c r="J60" s="300"/>
      <c r="K60" s="301" t="s">
        <v>24</v>
      </c>
      <c r="L60" s="302"/>
      <c r="M60" s="300"/>
      <c r="N60" s="301" t="s">
        <v>25</v>
      </c>
      <c r="O60" s="302"/>
      <c r="P60" s="300"/>
      <c r="Q60" s="299" t="s">
        <v>26</v>
      </c>
      <c r="R60" s="299"/>
      <c r="S60" s="299"/>
      <c r="T60" s="299" t="s">
        <v>27</v>
      </c>
      <c r="U60" s="299"/>
      <c r="V60" s="299"/>
      <c r="W60" s="299" t="s">
        <v>28</v>
      </c>
      <c r="X60" s="299"/>
      <c r="Y60" s="299"/>
      <c r="Z60" s="299" t="s">
        <v>29</v>
      </c>
      <c r="AA60" s="299"/>
      <c r="AB60" s="299"/>
      <c r="AC60" s="204" t="s">
        <v>16</v>
      </c>
      <c r="AD60" s="295" t="s">
        <v>116</v>
      </c>
      <c r="AE60" s="297" t="s">
        <v>117</v>
      </c>
      <c r="AF60" s="297" t="s">
        <v>118</v>
      </c>
      <c r="AG60" s="259" t="s">
        <v>92</v>
      </c>
      <c r="AH60" s="204" t="s">
        <v>59</v>
      </c>
    </row>
    <row r="61" spans="2:34" ht="24" customHeight="1" thickBot="1" x14ac:dyDescent="0.3">
      <c r="B61" s="209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04"/>
      <c r="AD61" s="296"/>
      <c r="AE61" s="260"/>
      <c r="AF61" s="260"/>
      <c r="AG61" s="261"/>
      <c r="AH61" s="205"/>
    </row>
    <row r="62" spans="2:34" ht="12.75" customHeight="1" thickBot="1" x14ac:dyDescent="0.3">
      <c r="B62" s="209"/>
      <c r="C62" s="123"/>
      <c r="D62" s="126"/>
      <c r="E62" s="129"/>
      <c r="F62" s="132"/>
      <c r="G62" s="102">
        <f t="shared" ref="G62:G81" si="8">E62*F62</f>
        <v>0</v>
      </c>
      <c r="H62" s="129"/>
      <c r="I62" s="132"/>
      <c r="J62" s="102">
        <f t="shared" ref="J62:J81" si="9">H62*I62</f>
        <v>0</v>
      </c>
      <c r="K62" s="129"/>
      <c r="L62" s="132"/>
      <c r="M62" s="102">
        <f>K62*L62</f>
        <v>0</v>
      </c>
      <c r="N62" s="129"/>
      <c r="O62" s="132"/>
      <c r="P62" s="102">
        <f>N62*O62</f>
        <v>0</v>
      </c>
      <c r="Q62" s="129"/>
      <c r="R62" s="132"/>
      <c r="S62" s="102">
        <f t="shared" ref="S62:S81" si="10">Q62*R62</f>
        <v>0</v>
      </c>
      <c r="T62" s="129"/>
      <c r="U62" s="132"/>
      <c r="V62" s="102">
        <f t="shared" ref="V62:V81" si="11">T62*U62</f>
        <v>0</v>
      </c>
      <c r="W62" s="129"/>
      <c r="X62" s="132"/>
      <c r="Y62" s="102">
        <f t="shared" ref="Y62:Y81" si="12">W62*X62</f>
        <v>0</v>
      </c>
      <c r="Z62" s="129"/>
      <c r="AA62" s="132"/>
      <c r="AB62" s="102">
        <f t="shared" ref="AB62:AB81" si="13">Z62*AA62</f>
        <v>0</v>
      </c>
      <c r="AC62" s="103">
        <f>AB62+Y62+V62+S62+P62+M62+J62+G62</f>
        <v>0</v>
      </c>
      <c r="AD62" s="139" t="s">
        <v>60</v>
      </c>
      <c r="AE62" s="139" t="s">
        <v>68</v>
      </c>
      <c r="AF62" s="258" t="s">
        <v>68</v>
      </c>
      <c r="AG62" s="243"/>
      <c r="AH62" s="135"/>
    </row>
    <row r="63" spans="2:34" ht="12.75" customHeight="1" thickBot="1" x14ac:dyDescent="0.3">
      <c r="B63" s="209"/>
      <c r="C63" s="124"/>
      <c r="D63" s="127"/>
      <c r="E63" s="130"/>
      <c r="F63" s="133"/>
      <c r="G63" s="104">
        <f t="shared" si="8"/>
        <v>0</v>
      </c>
      <c r="H63" s="130"/>
      <c r="I63" s="133"/>
      <c r="J63" s="104">
        <f t="shared" si="9"/>
        <v>0</v>
      </c>
      <c r="K63" s="130"/>
      <c r="L63" s="133"/>
      <c r="M63" s="104">
        <f>K63*L63</f>
        <v>0</v>
      </c>
      <c r="N63" s="130"/>
      <c r="O63" s="133"/>
      <c r="P63" s="104">
        <f>N63*O63</f>
        <v>0</v>
      </c>
      <c r="Q63" s="130"/>
      <c r="R63" s="133"/>
      <c r="S63" s="104">
        <f t="shared" si="10"/>
        <v>0</v>
      </c>
      <c r="T63" s="130"/>
      <c r="U63" s="133"/>
      <c r="V63" s="104">
        <f t="shared" si="11"/>
        <v>0</v>
      </c>
      <c r="W63" s="130"/>
      <c r="X63" s="133"/>
      <c r="Y63" s="104">
        <f t="shared" si="12"/>
        <v>0</v>
      </c>
      <c r="Z63" s="130"/>
      <c r="AA63" s="133"/>
      <c r="AB63" s="104">
        <f t="shared" si="13"/>
        <v>0</v>
      </c>
      <c r="AC63" s="105">
        <f>AB63+Y63+V63+S63+P63+M63+J63+G63</f>
        <v>0</v>
      </c>
      <c r="AD63" s="140" t="s">
        <v>60</v>
      </c>
      <c r="AE63" s="140" t="s">
        <v>68</v>
      </c>
      <c r="AF63" s="258" t="s">
        <v>68</v>
      </c>
      <c r="AG63" s="244"/>
      <c r="AH63" s="136"/>
    </row>
    <row r="64" spans="2:34" ht="12.75" customHeight="1" thickBot="1" x14ac:dyDescent="0.3">
      <c r="B64" s="209"/>
      <c r="C64" s="124"/>
      <c r="D64" s="127"/>
      <c r="E64" s="130"/>
      <c r="F64" s="133"/>
      <c r="G64" s="104">
        <f t="shared" si="8"/>
        <v>0</v>
      </c>
      <c r="H64" s="130"/>
      <c r="I64" s="133"/>
      <c r="J64" s="104">
        <f t="shared" si="9"/>
        <v>0</v>
      </c>
      <c r="K64" s="130"/>
      <c r="L64" s="133"/>
      <c r="M64" s="104">
        <f>K64*L64</f>
        <v>0</v>
      </c>
      <c r="N64" s="130"/>
      <c r="O64" s="133"/>
      <c r="P64" s="104">
        <f>N64*O64</f>
        <v>0</v>
      </c>
      <c r="Q64" s="130"/>
      <c r="R64" s="133"/>
      <c r="S64" s="104">
        <f t="shared" si="10"/>
        <v>0</v>
      </c>
      <c r="T64" s="130"/>
      <c r="U64" s="133"/>
      <c r="V64" s="104">
        <f t="shared" si="11"/>
        <v>0</v>
      </c>
      <c r="W64" s="130"/>
      <c r="X64" s="133"/>
      <c r="Y64" s="104">
        <f t="shared" si="12"/>
        <v>0</v>
      </c>
      <c r="Z64" s="130"/>
      <c r="AA64" s="133"/>
      <c r="AB64" s="104">
        <f t="shared" si="13"/>
        <v>0</v>
      </c>
      <c r="AC64" s="105">
        <f>AB64+Y64+V64+S64+P64+M64+J64+G64</f>
        <v>0</v>
      </c>
      <c r="AD64" s="140" t="s">
        <v>60</v>
      </c>
      <c r="AE64" s="140" t="s">
        <v>68</v>
      </c>
      <c r="AF64" s="258" t="s">
        <v>68</v>
      </c>
      <c r="AG64" s="244"/>
      <c r="AH64" s="136"/>
    </row>
    <row r="65" spans="2:34" ht="12.75" customHeight="1" thickBot="1" x14ac:dyDescent="0.3">
      <c r="B65" s="209"/>
      <c r="C65" s="124"/>
      <c r="D65" s="127"/>
      <c r="E65" s="130"/>
      <c r="F65" s="133"/>
      <c r="G65" s="104">
        <f t="shared" si="8"/>
        <v>0</v>
      </c>
      <c r="H65" s="130"/>
      <c r="I65" s="133"/>
      <c r="J65" s="104">
        <f t="shared" si="9"/>
        <v>0</v>
      </c>
      <c r="K65" s="130"/>
      <c r="L65" s="133"/>
      <c r="M65" s="104">
        <f>K65*L65</f>
        <v>0</v>
      </c>
      <c r="N65" s="130"/>
      <c r="O65" s="133"/>
      <c r="P65" s="104">
        <f>N65*O65</f>
        <v>0</v>
      </c>
      <c r="Q65" s="130"/>
      <c r="R65" s="133"/>
      <c r="S65" s="104">
        <f t="shared" si="10"/>
        <v>0</v>
      </c>
      <c r="T65" s="130"/>
      <c r="U65" s="133"/>
      <c r="V65" s="104">
        <f t="shared" si="11"/>
        <v>0</v>
      </c>
      <c r="W65" s="130"/>
      <c r="X65" s="133"/>
      <c r="Y65" s="104">
        <f t="shared" si="12"/>
        <v>0</v>
      </c>
      <c r="Z65" s="130"/>
      <c r="AA65" s="133"/>
      <c r="AB65" s="104">
        <f t="shared" si="13"/>
        <v>0</v>
      </c>
      <c r="AC65" s="105">
        <f>AB65+Y65+V65+S65+P65+M65+J65+G65</f>
        <v>0</v>
      </c>
      <c r="AD65" s="140" t="s">
        <v>60</v>
      </c>
      <c r="AE65" s="140" t="s">
        <v>68</v>
      </c>
      <c r="AF65" s="258" t="s">
        <v>68</v>
      </c>
      <c r="AG65" s="244"/>
      <c r="AH65" s="136"/>
    </row>
    <row r="66" spans="2:34" ht="12.75" customHeight="1" thickBot="1" x14ac:dyDescent="0.3">
      <c r="B66" s="209"/>
      <c r="C66" s="124"/>
      <c r="D66" s="127"/>
      <c r="E66" s="130"/>
      <c r="F66" s="133"/>
      <c r="G66" s="104">
        <f t="shared" si="8"/>
        <v>0</v>
      </c>
      <c r="H66" s="130"/>
      <c r="I66" s="133"/>
      <c r="J66" s="104">
        <f t="shared" si="9"/>
        <v>0</v>
      </c>
      <c r="K66" s="130"/>
      <c r="L66" s="133"/>
      <c r="M66" s="104">
        <f>K66*L66</f>
        <v>0</v>
      </c>
      <c r="N66" s="130"/>
      <c r="O66" s="133"/>
      <c r="P66" s="104">
        <f>N66*O66</f>
        <v>0</v>
      </c>
      <c r="Q66" s="130"/>
      <c r="R66" s="133"/>
      <c r="S66" s="104">
        <f t="shared" si="10"/>
        <v>0</v>
      </c>
      <c r="T66" s="130"/>
      <c r="U66" s="133"/>
      <c r="V66" s="104">
        <f t="shared" si="11"/>
        <v>0</v>
      </c>
      <c r="W66" s="130"/>
      <c r="X66" s="133"/>
      <c r="Y66" s="104">
        <f t="shared" si="12"/>
        <v>0</v>
      </c>
      <c r="Z66" s="130"/>
      <c r="AA66" s="133"/>
      <c r="AB66" s="104">
        <f t="shared" si="13"/>
        <v>0</v>
      </c>
      <c r="AC66" s="105">
        <f>AB66+Y66+V66+S66+P66+M66+J66+G66</f>
        <v>0</v>
      </c>
      <c r="AD66" s="140" t="s">
        <v>60</v>
      </c>
      <c r="AE66" s="140" t="s">
        <v>68</v>
      </c>
      <c r="AF66" s="258" t="s">
        <v>68</v>
      </c>
      <c r="AG66" s="244"/>
      <c r="AH66" s="136"/>
    </row>
    <row r="67" spans="2:34" ht="12.75" customHeight="1" thickBot="1" x14ac:dyDescent="0.3">
      <c r="B67" s="209"/>
      <c r="C67" s="124"/>
      <c r="D67" s="127"/>
      <c r="E67" s="130"/>
      <c r="F67" s="133"/>
      <c r="G67" s="104">
        <f t="shared" si="8"/>
        <v>0</v>
      </c>
      <c r="H67" s="130"/>
      <c r="I67" s="133"/>
      <c r="J67" s="104">
        <f t="shared" si="9"/>
        <v>0</v>
      </c>
      <c r="K67" s="130"/>
      <c r="L67" s="133"/>
      <c r="M67" s="104">
        <f>K67*L67</f>
        <v>0</v>
      </c>
      <c r="N67" s="130"/>
      <c r="O67" s="133"/>
      <c r="P67" s="104">
        <f>N67*O67</f>
        <v>0</v>
      </c>
      <c r="Q67" s="130"/>
      <c r="R67" s="133"/>
      <c r="S67" s="104">
        <f t="shared" si="10"/>
        <v>0</v>
      </c>
      <c r="T67" s="130"/>
      <c r="U67" s="133"/>
      <c r="V67" s="104">
        <f t="shared" si="11"/>
        <v>0</v>
      </c>
      <c r="W67" s="130"/>
      <c r="X67" s="133"/>
      <c r="Y67" s="104">
        <f t="shared" si="12"/>
        <v>0</v>
      </c>
      <c r="Z67" s="130"/>
      <c r="AA67" s="133"/>
      <c r="AB67" s="104">
        <f t="shared" si="13"/>
        <v>0</v>
      </c>
      <c r="AC67" s="105">
        <f>AB67+Y67+V67+S67+P67+M67+J67+G67</f>
        <v>0</v>
      </c>
      <c r="AD67" s="140" t="s">
        <v>60</v>
      </c>
      <c r="AE67" s="140" t="s">
        <v>68</v>
      </c>
      <c r="AF67" s="258" t="s">
        <v>68</v>
      </c>
      <c r="AG67" s="244"/>
      <c r="AH67" s="136"/>
    </row>
    <row r="68" spans="2:34" ht="12.75" customHeight="1" thickBot="1" x14ac:dyDescent="0.3">
      <c r="B68" s="209"/>
      <c r="C68" s="124"/>
      <c r="D68" s="127"/>
      <c r="E68" s="130"/>
      <c r="F68" s="133"/>
      <c r="G68" s="104">
        <f t="shared" si="8"/>
        <v>0</v>
      </c>
      <c r="H68" s="130"/>
      <c r="I68" s="133"/>
      <c r="J68" s="104">
        <f t="shared" si="9"/>
        <v>0</v>
      </c>
      <c r="K68" s="130"/>
      <c r="L68" s="133"/>
      <c r="M68" s="104">
        <f>K68*L68</f>
        <v>0</v>
      </c>
      <c r="N68" s="130"/>
      <c r="O68" s="133"/>
      <c r="P68" s="104">
        <f>N68*O68</f>
        <v>0</v>
      </c>
      <c r="Q68" s="130"/>
      <c r="R68" s="133"/>
      <c r="S68" s="104">
        <f t="shared" si="10"/>
        <v>0</v>
      </c>
      <c r="T68" s="130"/>
      <c r="U68" s="133"/>
      <c r="V68" s="104">
        <f t="shared" si="11"/>
        <v>0</v>
      </c>
      <c r="W68" s="130"/>
      <c r="X68" s="133"/>
      <c r="Y68" s="104">
        <f t="shared" si="12"/>
        <v>0</v>
      </c>
      <c r="Z68" s="130"/>
      <c r="AA68" s="133"/>
      <c r="AB68" s="104">
        <f t="shared" si="13"/>
        <v>0</v>
      </c>
      <c r="AC68" s="105">
        <f>AB68+Y68+V68+S68+P68+M68+J68+G68</f>
        <v>0</v>
      </c>
      <c r="AD68" s="140" t="s">
        <v>60</v>
      </c>
      <c r="AE68" s="140" t="s">
        <v>68</v>
      </c>
      <c r="AF68" s="258" t="s">
        <v>68</v>
      </c>
      <c r="AG68" s="244"/>
      <c r="AH68" s="136"/>
    </row>
    <row r="69" spans="2:34" ht="12.75" customHeight="1" thickBot="1" x14ac:dyDescent="0.3">
      <c r="B69" s="209"/>
      <c r="C69" s="124"/>
      <c r="D69" s="127"/>
      <c r="E69" s="130"/>
      <c r="F69" s="133"/>
      <c r="G69" s="104">
        <f t="shared" si="8"/>
        <v>0</v>
      </c>
      <c r="H69" s="130"/>
      <c r="I69" s="133"/>
      <c r="J69" s="104">
        <f t="shared" si="9"/>
        <v>0</v>
      </c>
      <c r="K69" s="130"/>
      <c r="L69" s="133"/>
      <c r="M69" s="104">
        <f>K69*L69</f>
        <v>0</v>
      </c>
      <c r="N69" s="130"/>
      <c r="O69" s="133"/>
      <c r="P69" s="104">
        <f>N69*O69</f>
        <v>0</v>
      </c>
      <c r="Q69" s="130"/>
      <c r="R69" s="133"/>
      <c r="S69" s="104">
        <f t="shared" si="10"/>
        <v>0</v>
      </c>
      <c r="T69" s="130"/>
      <c r="U69" s="133"/>
      <c r="V69" s="104">
        <f t="shared" si="11"/>
        <v>0</v>
      </c>
      <c r="W69" s="130"/>
      <c r="X69" s="133"/>
      <c r="Y69" s="104">
        <f t="shared" si="12"/>
        <v>0</v>
      </c>
      <c r="Z69" s="130"/>
      <c r="AA69" s="133"/>
      <c r="AB69" s="104">
        <f t="shared" si="13"/>
        <v>0</v>
      </c>
      <c r="AC69" s="105">
        <f>AB69+Y69+V69+S69+P69+M69+J69+G69</f>
        <v>0</v>
      </c>
      <c r="AD69" s="140" t="s">
        <v>60</v>
      </c>
      <c r="AE69" s="140" t="s">
        <v>68</v>
      </c>
      <c r="AF69" s="258" t="s">
        <v>68</v>
      </c>
      <c r="AG69" s="244"/>
      <c r="AH69" s="136"/>
    </row>
    <row r="70" spans="2:34" ht="12.75" customHeight="1" thickBot="1" x14ac:dyDescent="0.3">
      <c r="B70" s="209"/>
      <c r="C70" s="124"/>
      <c r="D70" s="127"/>
      <c r="E70" s="130"/>
      <c r="F70" s="133"/>
      <c r="G70" s="104">
        <f t="shared" si="8"/>
        <v>0</v>
      </c>
      <c r="H70" s="130"/>
      <c r="I70" s="133"/>
      <c r="J70" s="104">
        <f t="shared" si="9"/>
        <v>0</v>
      </c>
      <c r="K70" s="130"/>
      <c r="L70" s="133"/>
      <c r="M70" s="104">
        <f>K70*L70</f>
        <v>0</v>
      </c>
      <c r="N70" s="130"/>
      <c r="O70" s="133"/>
      <c r="P70" s="104">
        <f>N70*O70</f>
        <v>0</v>
      </c>
      <c r="Q70" s="130"/>
      <c r="R70" s="133"/>
      <c r="S70" s="104">
        <f t="shared" si="10"/>
        <v>0</v>
      </c>
      <c r="T70" s="130"/>
      <c r="U70" s="133"/>
      <c r="V70" s="104">
        <f t="shared" si="11"/>
        <v>0</v>
      </c>
      <c r="W70" s="130"/>
      <c r="X70" s="133"/>
      <c r="Y70" s="104">
        <f t="shared" si="12"/>
        <v>0</v>
      </c>
      <c r="Z70" s="130"/>
      <c r="AA70" s="133"/>
      <c r="AB70" s="104">
        <f t="shared" si="13"/>
        <v>0</v>
      </c>
      <c r="AC70" s="105">
        <f>AB70+Y70+V70+S70+P70+M70+J70+G70</f>
        <v>0</v>
      </c>
      <c r="AD70" s="140" t="s">
        <v>60</v>
      </c>
      <c r="AE70" s="140" t="s">
        <v>68</v>
      </c>
      <c r="AF70" s="258" t="s">
        <v>68</v>
      </c>
      <c r="AG70" s="244"/>
      <c r="AH70" s="136"/>
    </row>
    <row r="71" spans="2:34" ht="12.75" customHeight="1" thickBot="1" x14ac:dyDescent="0.3">
      <c r="B71" s="209"/>
      <c r="C71" s="124"/>
      <c r="D71" s="127"/>
      <c r="E71" s="130"/>
      <c r="F71" s="133"/>
      <c r="G71" s="104">
        <f t="shared" si="8"/>
        <v>0</v>
      </c>
      <c r="H71" s="130"/>
      <c r="I71" s="133"/>
      <c r="J71" s="104">
        <f t="shared" si="9"/>
        <v>0</v>
      </c>
      <c r="K71" s="130"/>
      <c r="L71" s="133"/>
      <c r="M71" s="104">
        <f>K71*L71</f>
        <v>0</v>
      </c>
      <c r="N71" s="130"/>
      <c r="O71" s="133"/>
      <c r="P71" s="104">
        <f>N71*O71</f>
        <v>0</v>
      </c>
      <c r="Q71" s="130"/>
      <c r="R71" s="133"/>
      <c r="S71" s="104">
        <f t="shared" si="10"/>
        <v>0</v>
      </c>
      <c r="T71" s="130"/>
      <c r="U71" s="133"/>
      <c r="V71" s="104">
        <f t="shared" si="11"/>
        <v>0</v>
      </c>
      <c r="W71" s="130"/>
      <c r="X71" s="133"/>
      <c r="Y71" s="104">
        <f t="shared" si="12"/>
        <v>0</v>
      </c>
      <c r="Z71" s="130"/>
      <c r="AA71" s="133"/>
      <c r="AB71" s="104">
        <f t="shared" si="13"/>
        <v>0</v>
      </c>
      <c r="AC71" s="105">
        <f>AB71+Y71+V71+S71+P71+M71+J71+G71</f>
        <v>0</v>
      </c>
      <c r="AD71" s="140" t="s">
        <v>60</v>
      </c>
      <c r="AE71" s="140" t="s">
        <v>68</v>
      </c>
      <c r="AF71" s="258" t="s">
        <v>68</v>
      </c>
      <c r="AG71" s="244"/>
      <c r="AH71" s="136"/>
    </row>
    <row r="72" spans="2:34" ht="12.75" customHeight="1" thickBot="1" x14ac:dyDescent="0.3">
      <c r="B72" s="209"/>
      <c r="C72" s="124"/>
      <c r="D72" s="127"/>
      <c r="E72" s="130"/>
      <c r="F72" s="133"/>
      <c r="G72" s="104">
        <f t="shared" si="8"/>
        <v>0</v>
      </c>
      <c r="H72" s="130"/>
      <c r="I72" s="133"/>
      <c r="J72" s="104">
        <f t="shared" si="9"/>
        <v>0</v>
      </c>
      <c r="K72" s="130"/>
      <c r="L72" s="133"/>
      <c r="M72" s="104">
        <f>K72*L72</f>
        <v>0</v>
      </c>
      <c r="N72" s="130"/>
      <c r="O72" s="133"/>
      <c r="P72" s="104">
        <f>N72*O72</f>
        <v>0</v>
      </c>
      <c r="Q72" s="130"/>
      <c r="R72" s="133"/>
      <c r="S72" s="104">
        <f t="shared" si="10"/>
        <v>0</v>
      </c>
      <c r="T72" s="130"/>
      <c r="U72" s="133"/>
      <c r="V72" s="104">
        <f t="shared" si="11"/>
        <v>0</v>
      </c>
      <c r="W72" s="130"/>
      <c r="X72" s="133"/>
      <c r="Y72" s="104">
        <f t="shared" si="12"/>
        <v>0</v>
      </c>
      <c r="Z72" s="130"/>
      <c r="AA72" s="133"/>
      <c r="AB72" s="104">
        <f t="shared" si="13"/>
        <v>0</v>
      </c>
      <c r="AC72" s="105">
        <f>AB72+Y72+V72+S72+P72+M72+J72+G72</f>
        <v>0</v>
      </c>
      <c r="AD72" s="140" t="s">
        <v>60</v>
      </c>
      <c r="AE72" s="140" t="s">
        <v>68</v>
      </c>
      <c r="AF72" s="258" t="s">
        <v>68</v>
      </c>
      <c r="AG72" s="244"/>
      <c r="AH72" s="136"/>
    </row>
    <row r="73" spans="2:34" ht="12.75" customHeight="1" thickBot="1" x14ac:dyDescent="0.3">
      <c r="B73" s="209"/>
      <c r="C73" s="124"/>
      <c r="D73" s="127"/>
      <c r="E73" s="130"/>
      <c r="F73" s="133"/>
      <c r="G73" s="104">
        <f t="shared" si="8"/>
        <v>0</v>
      </c>
      <c r="H73" s="130"/>
      <c r="I73" s="133"/>
      <c r="J73" s="104">
        <f t="shared" si="9"/>
        <v>0</v>
      </c>
      <c r="K73" s="130"/>
      <c r="L73" s="133"/>
      <c r="M73" s="104">
        <f>K73*L73</f>
        <v>0</v>
      </c>
      <c r="N73" s="130"/>
      <c r="O73" s="133"/>
      <c r="P73" s="104">
        <f>N73*O73</f>
        <v>0</v>
      </c>
      <c r="Q73" s="130"/>
      <c r="R73" s="133"/>
      <c r="S73" s="104">
        <f t="shared" si="10"/>
        <v>0</v>
      </c>
      <c r="T73" s="130"/>
      <c r="U73" s="133"/>
      <c r="V73" s="104">
        <f t="shared" si="11"/>
        <v>0</v>
      </c>
      <c r="W73" s="130"/>
      <c r="X73" s="133"/>
      <c r="Y73" s="104">
        <f t="shared" si="12"/>
        <v>0</v>
      </c>
      <c r="Z73" s="130"/>
      <c r="AA73" s="133"/>
      <c r="AB73" s="104">
        <f t="shared" si="13"/>
        <v>0</v>
      </c>
      <c r="AC73" s="105">
        <f>AB73+Y73+V73+S73+P73+M73+J73+G73</f>
        <v>0</v>
      </c>
      <c r="AD73" s="140" t="s">
        <v>60</v>
      </c>
      <c r="AE73" s="140" t="s">
        <v>68</v>
      </c>
      <c r="AF73" s="258" t="s">
        <v>68</v>
      </c>
      <c r="AG73" s="244"/>
      <c r="AH73" s="136"/>
    </row>
    <row r="74" spans="2:34" ht="12.75" customHeight="1" thickBot="1" x14ac:dyDescent="0.3">
      <c r="B74" s="209"/>
      <c r="C74" s="124"/>
      <c r="D74" s="127"/>
      <c r="E74" s="130"/>
      <c r="F74" s="133"/>
      <c r="G74" s="104">
        <f t="shared" si="8"/>
        <v>0</v>
      </c>
      <c r="H74" s="130"/>
      <c r="I74" s="133"/>
      <c r="J74" s="104">
        <f t="shared" si="9"/>
        <v>0</v>
      </c>
      <c r="K74" s="130"/>
      <c r="L74" s="133"/>
      <c r="M74" s="104">
        <f>K74*L74</f>
        <v>0</v>
      </c>
      <c r="N74" s="130"/>
      <c r="O74" s="133"/>
      <c r="P74" s="104">
        <f>N74*O74</f>
        <v>0</v>
      </c>
      <c r="Q74" s="130"/>
      <c r="R74" s="133"/>
      <c r="S74" s="104">
        <f t="shared" si="10"/>
        <v>0</v>
      </c>
      <c r="T74" s="130"/>
      <c r="U74" s="133"/>
      <c r="V74" s="104">
        <f t="shared" si="11"/>
        <v>0</v>
      </c>
      <c r="W74" s="130"/>
      <c r="X74" s="133"/>
      <c r="Y74" s="104">
        <f t="shared" si="12"/>
        <v>0</v>
      </c>
      <c r="Z74" s="130"/>
      <c r="AA74" s="133"/>
      <c r="AB74" s="104">
        <f t="shared" si="13"/>
        <v>0</v>
      </c>
      <c r="AC74" s="105">
        <f>AB74+Y74+V74+S74+P74+M74+J74+G74</f>
        <v>0</v>
      </c>
      <c r="AD74" s="140" t="s">
        <v>60</v>
      </c>
      <c r="AE74" s="140" t="s">
        <v>68</v>
      </c>
      <c r="AF74" s="258" t="s">
        <v>68</v>
      </c>
      <c r="AG74" s="244"/>
      <c r="AH74" s="136"/>
    </row>
    <row r="75" spans="2:34" ht="12.75" customHeight="1" thickBot="1" x14ac:dyDescent="0.3">
      <c r="B75" s="209"/>
      <c r="C75" s="124"/>
      <c r="D75" s="127"/>
      <c r="E75" s="130"/>
      <c r="F75" s="133"/>
      <c r="G75" s="104">
        <f t="shared" si="8"/>
        <v>0</v>
      </c>
      <c r="H75" s="130"/>
      <c r="I75" s="133"/>
      <c r="J75" s="104">
        <f t="shared" si="9"/>
        <v>0</v>
      </c>
      <c r="K75" s="130"/>
      <c r="L75" s="133"/>
      <c r="M75" s="104">
        <f>K75*L75</f>
        <v>0</v>
      </c>
      <c r="N75" s="130"/>
      <c r="O75" s="133"/>
      <c r="P75" s="104">
        <f>N75*O75</f>
        <v>0</v>
      </c>
      <c r="Q75" s="130"/>
      <c r="R75" s="133"/>
      <c r="S75" s="104">
        <f t="shared" si="10"/>
        <v>0</v>
      </c>
      <c r="T75" s="130"/>
      <c r="U75" s="133"/>
      <c r="V75" s="104">
        <f t="shared" si="11"/>
        <v>0</v>
      </c>
      <c r="W75" s="130"/>
      <c r="X75" s="133"/>
      <c r="Y75" s="104">
        <f t="shared" si="12"/>
        <v>0</v>
      </c>
      <c r="Z75" s="130"/>
      <c r="AA75" s="133"/>
      <c r="AB75" s="104">
        <f t="shared" si="13"/>
        <v>0</v>
      </c>
      <c r="AC75" s="105">
        <f>AB75+Y75+V75+S75+P75+M75+J75+G75</f>
        <v>0</v>
      </c>
      <c r="AD75" s="140" t="s">
        <v>60</v>
      </c>
      <c r="AE75" s="140" t="s">
        <v>68</v>
      </c>
      <c r="AF75" s="258" t="s">
        <v>68</v>
      </c>
      <c r="AG75" s="244"/>
      <c r="AH75" s="136"/>
    </row>
    <row r="76" spans="2:34" ht="12.75" customHeight="1" thickBot="1" x14ac:dyDescent="0.3">
      <c r="B76" s="209"/>
      <c r="C76" s="124"/>
      <c r="D76" s="127"/>
      <c r="E76" s="130"/>
      <c r="F76" s="133"/>
      <c r="G76" s="104">
        <f t="shared" si="8"/>
        <v>0</v>
      </c>
      <c r="H76" s="130"/>
      <c r="I76" s="133"/>
      <c r="J76" s="104">
        <f t="shared" si="9"/>
        <v>0</v>
      </c>
      <c r="K76" s="130"/>
      <c r="L76" s="133"/>
      <c r="M76" s="104">
        <f>K76*L76</f>
        <v>0</v>
      </c>
      <c r="N76" s="130"/>
      <c r="O76" s="133"/>
      <c r="P76" s="104">
        <f>N76*O76</f>
        <v>0</v>
      </c>
      <c r="Q76" s="130"/>
      <c r="R76" s="133"/>
      <c r="S76" s="104">
        <f t="shared" si="10"/>
        <v>0</v>
      </c>
      <c r="T76" s="130"/>
      <c r="U76" s="133"/>
      <c r="V76" s="104">
        <f t="shared" si="11"/>
        <v>0</v>
      </c>
      <c r="W76" s="130"/>
      <c r="X76" s="133"/>
      <c r="Y76" s="104">
        <f t="shared" si="12"/>
        <v>0</v>
      </c>
      <c r="Z76" s="130"/>
      <c r="AA76" s="133"/>
      <c r="AB76" s="104">
        <f t="shared" si="13"/>
        <v>0</v>
      </c>
      <c r="AC76" s="105">
        <f>AB76+Y76+V76+S76+P76+M76+J76+G76</f>
        <v>0</v>
      </c>
      <c r="AD76" s="140" t="s">
        <v>60</v>
      </c>
      <c r="AE76" s="140" t="s">
        <v>68</v>
      </c>
      <c r="AF76" s="258" t="s">
        <v>68</v>
      </c>
      <c r="AG76" s="244"/>
      <c r="AH76" s="136"/>
    </row>
    <row r="77" spans="2:34" ht="12.75" customHeight="1" thickBot="1" x14ac:dyDescent="0.3">
      <c r="B77" s="209"/>
      <c r="C77" s="124"/>
      <c r="D77" s="127"/>
      <c r="E77" s="130"/>
      <c r="F77" s="133"/>
      <c r="G77" s="104">
        <f t="shared" si="8"/>
        <v>0</v>
      </c>
      <c r="H77" s="130"/>
      <c r="I77" s="133"/>
      <c r="J77" s="104">
        <f t="shared" si="9"/>
        <v>0</v>
      </c>
      <c r="K77" s="130"/>
      <c r="L77" s="133"/>
      <c r="M77" s="104">
        <f>K77*L77</f>
        <v>0</v>
      </c>
      <c r="N77" s="130"/>
      <c r="O77" s="133"/>
      <c r="P77" s="104">
        <f>N77*O77</f>
        <v>0</v>
      </c>
      <c r="Q77" s="130"/>
      <c r="R77" s="133"/>
      <c r="S77" s="104">
        <f t="shared" si="10"/>
        <v>0</v>
      </c>
      <c r="T77" s="130"/>
      <c r="U77" s="133"/>
      <c r="V77" s="104">
        <f t="shared" si="11"/>
        <v>0</v>
      </c>
      <c r="W77" s="130"/>
      <c r="X77" s="133"/>
      <c r="Y77" s="104">
        <f t="shared" si="12"/>
        <v>0</v>
      </c>
      <c r="Z77" s="130"/>
      <c r="AA77" s="133"/>
      <c r="AB77" s="104">
        <f t="shared" si="13"/>
        <v>0</v>
      </c>
      <c r="AC77" s="105">
        <f>AB77+Y77+V77+S77+P77+M77+J77+G77</f>
        <v>0</v>
      </c>
      <c r="AD77" s="140" t="s">
        <v>60</v>
      </c>
      <c r="AE77" s="140" t="s">
        <v>68</v>
      </c>
      <c r="AF77" s="258" t="s">
        <v>68</v>
      </c>
      <c r="AG77" s="244"/>
      <c r="AH77" s="136"/>
    </row>
    <row r="78" spans="2:34" ht="12.75" customHeight="1" thickBot="1" x14ac:dyDescent="0.3">
      <c r="B78" s="209"/>
      <c r="C78" s="124"/>
      <c r="D78" s="127"/>
      <c r="E78" s="130"/>
      <c r="F78" s="133"/>
      <c r="G78" s="104">
        <f t="shared" si="8"/>
        <v>0</v>
      </c>
      <c r="H78" s="130"/>
      <c r="I78" s="133"/>
      <c r="J78" s="104">
        <f t="shared" si="9"/>
        <v>0</v>
      </c>
      <c r="K78" s="130"/>
      <c r="L78" s="133"/>
      <c r="M78" s="104">
        <f>K78*L78</f>
        <v>0</v>
      </c>
      <c r="N78" s="130"/>
      <c r="O78" s="133"/>
      <c r="P78" s="104">
        <f>N78*O78</f>
        <v>0</v>
      </c>
      <c r="Q78" s="130"/>
      <c r="R78" s="133"/>
      <c r="S78" s="104">
        <f t="shared" si="10"/>
        <v>0</v>
      </c>
      <c r="T78" s="130"/>
      <c r="U78" s="133"/>
      <c r="V78" s="104">
        <f t="shared" si="11"/>
        <v>0</v>
      </c>
      <c r="W78" s="130"/>
      <c r="X78" s="133"/>
      <c r="Y78" s="104">
        <f t="shared" si="12"/>
        <v>0</v>
      </c>
      <c r="Z78" s="130"/>
      <c r="AA78" s="133"/>
      <c r="AB78" s="104">
        <f t="shared" si="13"/>
        <v>0</v>
      </c>
      <c r="AC78" s="105">
        <f>AB78+Y78+V78+S78+P78+M78+J78+G78</f>
        <v>0</v>
      </c>
      <c r="AD78" s="140" t="s">
        <v>60</v>
      </c>
      <c r="AE78" s="140" t="s">
        <v>68</v>
      </c>
      <c r="AF78" s="258" t="s">
        <v>68</v>
      </c>
      <c r="AG78" s="244"/>
      <c r="AH78" s="136"/>
    </row>
    <row r="79" spans="2:34" ht="12.75" customHeight="1" thickBot="1" x14ac:dyDescent="0.3">
      <c r="B79" s="209"/>
      <c r="C79" s="124"/>
      <c r="D79" s="127"/>
      <c r="E79" s="130"/>
      <c r="F79" s="133"/>
      <c r="G79" s="104">
        <f t="shared" si="8"/>
        <v>0</v>
      </c>
      <c r="H79" s="130"/>
      <c r="I79" s="133"/>
      <c r="J79" s="104">
        <f t="shared" si="9"/>
        <v>0</v>
      </c>
      <c r="K79" s="130"/>
      <c r="L79" s="133"/>
      <c r="M79" s="104">
        <f>K79*L79</f>
        <v>0</v>
      </c>
      <c r="N79" s="130"/>
      <c r="O79" s="133"/>
      <c r="P79" s="104">
        <f>N79*O79</f>
        <v>0</v>
      </c>
      <c r="Q79" s="130"/>
      <c r="R79" s="133"/>
      <c r="S79" s="104">
        <f t="shared" si="10"/>
        <v>0</v>
      </c>
      <c r="T79" s="130"/>
      <c r="U79" s="133"/>
      <c r="V79" s="104">
        <f t="shared" si="11"/>
        <v>0</v>
      </c>
      <c r="W79" s="130"/>
      <c r="X79" s="133"/>
      <c r="Y79" s="104">
        <f t="shared" si="12"/>
        <v>0</v>
      </c>
      <c r="Z79" s="130"/>
      <c r="AA79" s="133"/>
      <c r="AB79" s="104">
        <f t="shared" si="13"/>
        <v>0</v>
      </c>
      <c r="AC79" s="105">
        <f>AB79+Y79+V79+S79+P79+M79+J79+G79</f>
        <v>0</v>
      </c>
      <c r="AD79" s="140" t="s">
        <v>60</v>
      </c>
      <c r="AE79" s="140" t="s">
        <v>68</v>
      </c>
      <c r="AF79" s="258" t="s">
        <v>68</v>
      </c>
      <c r="AG79" s="244"/>
      <c r="AH79" s="136"/>
    </row>
    <row r="80" spans="2:34" ht="12.75" customHeight="1" thickBot="1" x14ac:dyDescent="0.3">
      <c r="B80" s="209"/>
      <c r="C80" s="124"/>
      <c r="D80" s="127"/>
      <c r="E80" s="130"/>
      <c r="F80" s="133"/>
      <c r="G80" s="104">
        <f t="shared" si="8"/>
        <v>0</v>
      </c>
      <c r="H80" s="130"/>
      <c r="I80" s="133"/>
      <c r="J80" s="104">
        <f t="shared" si="9"/>
        <v>0</v>
      </c>
      <c r="K80" s="130"/>
      <c r="L80" s="133"/>
      <c r="M80" s="104">
        <f>K80*L80</f>
        <v>0</v>
      </c>
      <c r="N80" s="130"/>
      <c r="O80" s="133"/>
      <c r="P80" s="104">
        <f>N80*O80</f>
        <v>0</v>
      </c>
      <c r="Q80" s="130"/>
      <c r="R80" s="133"/>
      <c r="S80" s="104">
        <f t="shared" si="10"/>
        <v>0</v>
      </c>
      <c r="T80" s="130"/>
      <c r="U80" s="133"/>
      <c r="V80" s="104">
        <f t="shared" si="11"/>
        <v>0</v>
      </c>
      <c r="W80" s="130"/>
      <c r="X80" s="133"/>
      <c r="Y80" s="104">
        <f t="shared" si="12"/>
        <v>0</v>
      </c>
      <c r="Z80" s="130"/>
      <c r="AA80" s="133"/>
      <c r="AB80" s="104">
        <f t="shared" si="13"/>
        <v>0</v>
      </c>
      <c r="AC80" s="105">
        <f>AB80+Y80+V80+S80+P80+M80+J80+G80</f>
        <v>0</v>
      </c>
      <c r="AD80" s="140" t="s">
        <v>60</v>
      </c>
      <c r="AE80" s="140" t="s">
        <v>68</v>
      </c>
      <c r="AF80" s="258" t="s">
        <v>68</v>
      </c>
      <c r="AG80" s="244"/>
      <c r="AH80" s="136"/>
    </row>
    <row r="81" spans="2:34" ht="12.75" customHeight="1" thickBot="1" x14ac:dyDescent="0.3">
      <c r="B81" s="210"/>
      <c r="C81" s="125"/>
      <c r="D81" s="128"/>
      <c r="E81" s="131"/>
      <c r="F81" s="134"/>
      <c r="G81" s="106">
        <f t="shared" si="8"/>
        <v>0</v>
      </c>
      <c r="H81" s="131"/>
      <c r="I81" s="134"/>
      <c r="J81" s="106">
        <f t="shared" si="9"/>
        <v>0</v>
      </c>
      <c r="K81" s="131"/>
      <c r="L81" s="134"/>
      <c r="M81" s="106">
        <f>K81*L81</f>
        <v>0</v>
      </c>
      <c r="N81" s="131"/>
      <c r="O81" s="134"/>
      <c r="P81" s="106">
        <f>N81*O81</f>
        <v>0</v>
      </c>
      <c r="Q81" s="131"/>
      <c r="R81" s="134"/>
      <c r="S81" s="106">
        <f t="shared" si="10"/>
        <v>0</v>
      </c>
      <c r="T81" s="131"/>
      <c r="U81" s="134"/>
      <c r="V81" s="106">
        <f t="shared" si="11"/>
        <v>0</v>
      </c>
      <c r="W81" s="131"/>
      <c r="X81" s="134"/>
      <c r="Y81" s="106">
        <f t="shared" si="12"/>
        <v>0</v>
      </c>
      <c r="Z81" s="131"/>
      <c r="AA81" s="134"/>
      <c r="AB81" s="106">
        <f t="shared" si="13"/>
        <v>0</v>
      </c>
      <c r="AC81" s="107">
        <f>AB81+Y81+V81+S81+P81+M81+J81+G81</f>
        <v>0</v>
      </c>
      <c r="AD81" s="140" t="s">
        <v>60</v>
      </c>
      <c r="AE81" s="140" t="s">
        <v>68</v>
      </c>
      <c r="AF81" s="258" t="s">
        <v>68</v>
      </c>
      <c r="AG81" s="244"/>
      <c r="AH81" s="137"/>
    </row>
    <row r="82" spans="2:34" ht="13.5" thickBot="1" x14ac:dyDescent="0.3">
      <c r="B82" s="206" t="s">
        <v>31</v>
      </c>
      <c r="C82" s="206"/>
      <c r="D82" s="206"/>
      <c r="E82" s="207">
        <f>ROUNDUP(SUM(G62:G81),0)</f>
        <v>0</v>
      </c>
      <c r="F82" s="207"/>
      <c r="G82" s="207"/>
      <c r="H82" s="207">
        <f>ROUNDUP(SUM(J62:J81),0)</f>
        <v>0</v>
      </c>
      <c r="I82" s="207"/>
      <c r="J82" s="207"/>
      <c r="K82" s="272">
        <f>ROUNDUP(SUM(M62:M81),0)</f>
        <v>0</v>
      </c>
      <c r="L82" s="273"/>
      <c r="M82" s="274"/>
      <c r="N82" s="272">
        <f>ROUNDUP(SUM(P62:P81),0)</f>
        <v>0</v>
      </c>
      <c r="O82" s="273"/>
      <c r="P82" s="274"/>
      <c r="Q82" s="207">
        <f>ROUNDUP(SUM(S62:S81),0)</f>
        <v>0</v>
      </c>
      <c r="R82" s="207"/>
      <c r="S82" s="207"/>
      <c r="T82" s="207">
        <f>ROUNDUP(SUM(V62:V81),0)</f>
        <v>0</v>
      </c>
      <c r="U82" s="207"/>
      <c r="V82" s="207"/>
      <c r="W82" s="207">
        <f>ROUNDUP(SUM(Y62:Y81),0)</f>
        <v>0</v>
      </c>
      <c r="X82" s="207"/>
      <c r="Y82" s="207"/>
      <c r="Z82" s="207">
        <f>ROUNDUP(SUM(AB62:AB81),0)</f>
        <v>0</v>
      </c>
      <c r="AA82" s="207"/>
      <c r="AB82" s="207"/>
      <c r="AC82" s="108">
        <f>ROUNDUP(SUM(AC62:AC81),0)</f>
        <v>0</v>
      </c>
      <c r="AD82" s="141"/>
      <c r="AE82" s="141"/>
      <c r="AF82" s="141"/>
      <c r="AG82" s="245"/>
      <c r="AH82" s="138"/>
    </row>
    <row r="83" spans="2:34" ht="12" customHeight="1" x14ac:dyDescent="0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08" t="s">
        <v>87</v>
      </c>
      <c r="C85" s="206" t="s">
        <v>21</v>
      </c>
      <c r="D85" s="206"/>
      <c r="E85" s="308" t="s">
        <v>22</v>
      </c>
      <c r="F85" s="308"/>
      <c r="G85" s="308"/>
      <c r="H85" s="309" t="s">
        <v>23</v>
      </c>
      <c r="I85" s="309"/>
      <c r="J85" s="309"/>
      <c r="K85" s="310" t="s">
        <v>24</v>
      </c>
      <c r="L85" s="311"/>
      <c r="M85" s="309"/>
      <c r="N85" s="310" t="s">
        <v>25</v>
      </c>
      <c r="O85" s="311"/>
      <c r="P85" s="309"/>
      <c r="Q85" s="308" t="s">
        <v>26</v>
      </c>
      <c r="R85" s="308"/>
      <c r="S85" s="308"/>
      <c r="T85" s="308" t="s">
        <v>27</v>
      </c>
      <c r="U85" s="308"/>
      <c r="V85" s="308"/>
      <c r="W85" s="308" t="s">
        <v>28</v>
      </c>
      <c r="X85" s="308"/>
      <c r="Y85" s="308"/>
      <c r="Z85" s="308" t="s">
        <v>29</v>
      </c>
      <c r="AA85" s="308"/>
      <c r="AB85" s="308"/>
      <c r="AC85" s="204" t="s">
        <v>16</v>
      </c>
      <c r="AD85" s="295" t="s">
        <v>116</v>
      </c>
      <c r="AE85" s="297" t="s">
        <v>117</v>
      </c>
      <c r="AF85" s="297" t="s">
        <v>118</v>
      </c>
      <c r="AG85" s="259" t="s">
        <v>92</v>
      </c>
      <c r="AH85" s="204" t="s">
        <v>59</v>
      </c>
    </row>
    <row r="86" spans="2:34" ht="56.5" customHeight="1" thickBot="1" x14ac:dyDescent="0.3">
      <c r="B86" s="209"/>
      <c r="C86" s="257" t="s">
        <v>105</v>
      </c>
      <c r="D86" s="256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04"/>
      <c r="AD86" s="296"/>
      <c r="AE86" s="260"/>
      <c r="AF86" s="260"/>
      <c r="AG86" s="261"/>
      <c r="AH86" s="205"/>
    </row>
    <row r="87" spans="2:34" ht="12.75" customHeight="1" thickBot="1" x14ac:dyDescent="0.3">
      <c r="B87" s="209"/>
      <c r="C87" s="123"/>
      <c r="D87" s="126"/>
      <c r="E87" s="129"/>
      <c r="F87" s="132"/>
      <c r="G87" s="102">
        <f t="shared" ref="G87:G106" si="14">E87*F87</f>
        <v>0</v>
      </c>
      <c r="H87" s="129"/>
      <c r="I87" s="132"/>
      <c r="J87" s="102">
        <f t="shared" ref="J87:J106" si="15">H87*I87</f>
        <v>0</v>
      </c>
      <c r="K87" s="129"/>
      <c r="L87" s="132"/>
      <c r="M87" s="102">
        <f>K87*L87</f>
        <v>0</v>
      </c>
      <c r="N87" s="129"/>
      <c r="O87" s="132"/>
      <c r="P87" s="102">
        <f>N87*O87</f>
        <v>0</v>
      </c>
      <c r="Q87" s="129"/>
      <c r="R87" s="132"/>
      <c r="S87" s="102">
        <f t="shared" ref="S87:S106" si="16">Q87*R87</f>
        <v>0</v>
      </c>
      <c r="T87" s="129"/>
      <c r="U87" s="132"/>
      <c r="V87" s="102">
        <f t="shared" ref="V87:V106" si="17">T87*U87</f>
        <v>0</v>
      </c>
      <c r="W87" s="129"/>
      <c r="X87" s="132"/>
      <c r="Y87" s="102">
        <f t="shared" ref="Y87:Y106" si="18">W87*X87</f>
        <v>0</v>
      </c>
      <c r="Z87" s="129"/>
      <c r="AA87" s="132"/>
      <c r="AB87" s="102">
        <f t="shared" ref="AB87:AB106" si="19">Z87*AA87</f>
        <v>0</v>
      </c>
      <c r="AC87" s="103">
        <f>AB87+Y87+V87+S87+P87+M87+J87+G87</f>
        <v>0</v>
      </c>
      <c r="AD87" s="139" t="s">
        <v>60</v>
      </c>
      <c r="AE87" s="139" t="s">
        <v>68</v>
      </c>
      <c r="AF87" s="258" t="s">
        <v>68</v>
      </c>
      <c r="AG87" s="243"/>
      <c r="AH87" s="135"/>
    </row>
    <row r="88" spans="2:34" ht="12.75" customHeight="1" thickBot="1" x14ac:dyDescent="0.3">
      <c r="B88" s="209"/>
      <c r="C88" s="124"/>
      <c r="D88" s="127"/>
      <c r="E88" s="130"/>
      <c r="F88" s="133"/>
      <c r="G88" s="104">
        <f t="shared" si="14"/>
        <v>0</v>
      </c>
      <c r="H88" s="130"/>
      <c r="I88" s="133"/>
      <c r="J88" s="104">
        <f t="shared" si="15"/>
        <v>0</v>
      </c>
      <c r="K88" s="130"/>
      <c r="L88" s="133"/>
      <c r="M88" s="104">
        <f>K88*L88</f>
        <v>0</v>
      </c>
      <c r="N88" s="130"/>
      <c r="O88" s="133"/>
      <c r="P88" s="104">
        <f>N88*O88</f>
        <v>0</v>
      </c>
      <c r="Q88" s="130"/>
      <c r="R88" s="133"/>
      <c r="S88" s="104">
        <f t="shared" si="16"/>
        <v>0</v>
      </c>
      <c r="T88" s="130"/>
      <c r="U88" s="133"/>
      <c r="V88" s="104">
        <f t="shared" si="17"/>
        <v>0</v>
      </c>
      <c r="W88" s="130"/>
      <c r="X88" s="133"/>
      <c r="Y88" s="104">
        <f t="shared" si="18"/>
        <v>0</v>
      </c>
      <c r="Z88" s="130"/>
      <c r="AA88" s="133"/>
      <c r="AB88" s="104">
        <f t="shared" si="19"/>
        <v>0</v>
      </c>
      <c r="AC88" s="105">
        <f>AB88+Y88+V88+S88+P88+M88+J88+G88</f>
        <v>0</v>
      </c>
      <c r="AD88" s="140" t="s">
        <v>60</v>
      </c>
      <c r="AE88" s="140" t="s">
        <v>68</v>
      </c>
      <c r="AF88" s="258" t="s">
        <v>68</v>
      </c>
      <c r="AG88" s="244"/>
      <c r="AH88" s="136"/>
    </row>
    <row r="89" spans="2:34" ht="12.75" customHeight="1" thickBot="1" x14ac:dyDescent="0.3">
      <c r="B89" s="209"/>
      <c r="C89" s="124"/>
      <c r="D89" s="127"/>
      <c r="E89" s="130"/>
      <c r="F89" s="133"/>
      <c r="G89" s="104">
        <f t="shared" si="14"/>
        <v>0</v>
      </c>
      <c r="H89" s="130"/>
      <c r="I89" s="133"/>
      <c r="J89" s="104">
        <f t="shared" si="15"/>
        <v>0</v>
      </c>
      <c r="K89" s="130"/>
      <c r="L89" s="133"/>
      <c r="M89" s="104">
        <f>K89*L89</f>
        <v>0</v>
      </c>
      <c r="N89" s="130"/>
      <c r="O89" s="133"/>
      <c r="P89" s="104">
        <f>N89*O89</f>
        <v>0</v>
      </c>
      <c r="Q89" s="130"/>
      <c r="R89" s="133"/>
      <c r="S89" s="104">
        <f t="shared" si="16"/>
        <v>0</v>
      </c>
      <c r="T89" s="130"/>
      <c r="U89" s="133"/>
      <c r="V89" s="104">
        <f t="shared" si="17"/>
        <v>0</v>
      </c>
      <c r="W89" s="130"/>
      <c r="X89" s="133"/>
      <c r="Y89" s="104">
        <f t="shared" si="18"/>
        <v>0</v>
      </c>
      <c r="Z89" s="130"/>
      <c r="AA89" s="133"/>
      <c r="AB89" s="104">
        <f t="shared" si="19"/>
        <v>0</v>
      </c>
      <c r="AC89" s="105">
        <f>AB89+Y89+V89+S89+P89+M89+J89+G89</f>
        <v>0</v>
      </c>
      <c r="AD89" s="140" t="s">
        <v>60</v>
      </c>
      <c r="AE89" s="140" t="s">
        <v>68</v>
      </c>
      <c r="AF89" s="258" t="s">
        <v>68</v>
      </c>
      <c r="AG89" s="244"/>
      <c r="AH89" s="136"/>
    </row>
    <row r="90" spans="2:34" ht="12.75" customHeight="1" thickBot="1" x14ac:dyDescent="0.3">
      <c r="B90" s="209"/>
      <c r="C90" s="124"/>
      <c r="D90" s="127"/>
      <c r="E90" s="130"/>
      <c r="F90" s="133"/>
      <c r="G90" s="104">
        <f t="shared" si="14"/>
        <v>0</v>
      </c>
      <c r="H90" s="130"/>
      <c r="I90" s="133"/>
      <c r="J90" s="104">
        <f t="shared" si="15"/>
        <v>0</v>
      </c>
      <c r="K90" s="130"/>
      <c r="L90" s="133"/>
      <c r="M90" s="104">
        <f>K90*L90</f>
        <v>0</v>
      </c>
      <c r="N90" s="130"/>
      <c r="O90" s="133"/>
      <c r="P90" s="104">
        <f>N90*O90</f>
        <v>0</v>
      </c>
      <c r="Q90" s="130"/>
      <c r="R90" s="133"/>
      <c r="S90" s="104">
        <f t="shared" si="16"/>
        <v>0</v>
      </c>
      <c r="T90" s="130"/>
      <c r="U90" s="133"/>
      <c r="V90" s="104">
        <f t="shared" si="17"/>
        <v>0</v>
      </c>
      <c r="W90" s="130"/>
      <c r="X90" s="133"/>
      <c r="Y90" s="104">
        <f t="shared" si="18"/>
        <v>0</v>
      </c>
      <c r="Z90" s="130"/>
      <c r="AA90" s="133"/>
      <c r="AB90" s="104">
        <f t="shared" si="19"/>
        <v>0</v>
      </c>
      <c r="AC90" s="105">
        <f>AB90+Y90+V90+S90+P90+M90+J90+G90</f>
        <v>0</v>
      </c>
      <c r="AD90" s="140" t="s">
        <v>60</v>
      </c>
      <c r="AE90" s="140" t="s">
        <v>68</v>
      </c>
      <c r="AF90" s="258" t="s">
        <v>68</v>
      </c>
      <c r="AG90" s="244"/>
      <c r="AH90" s="136"/>
    </row>
    <row r="91" spans="2:34" ht="12.75" customHeight="1" thickBot="1" x14ac:dyDescent="0.3">
      <c r="B91" s="209"/>
      <c r="C91" s="124"/>
      <c r="D91" s="127"/>
      <c r="E91" s="130"/>
      <c r="F91" s="133"/>
      <c r="G91" s="104">
        <f t="shared" si="14"/>
        <v>0</v>
      </c>
      <c r="H91" s="130"/>
      <c r="I91" s="133"/>
      <c r="J91" s="104">
        <f t="shared" si="15"/>
        <v>0</v>
      </c>
      <c r="K91" s="130"/>
      <c r="L91" s="133"/>
      <c r="M91" s="104">
        <f>K91*L91</f>
        <v>0</v>
      </c>
      <c r="N91" s="130"/>
      <c r="O91" s="133"/>
      <c r="P91" s="104">
        <f>N91*O91</f>
        <v>0</v>
      </c>
      <c r="Q91" s="130"/>
      <c r="R91" s="133"/>
      <c r="S91" s="104">
        <f t="shared" si="16"/>
        <v>0</v>
      </c>
      <c r="T91" s="130"/>
      <c r="U91" s="133"/>
      <c r="V91" s="104">
        <f t="shared" si="17"/>
        <v>0</v>
      </c>
      <c r="W91" s="130"/>
      <c r="X91" s="133"/>
      <c r="Y91" s="104">
        <f t="shared" si="18"/>
        <v>0</v>
      </c>
      <c r="Z91" s="130"/>
      <c r="AA91" s="133"/>
      <c r="AB91" s="104">
        <f t="shared" si="19"/>
        <v>0</v>
      </c>
      <c r="AC91" s="105">
        <f>AB91+Y91+V91+S91+P91+M91+J91+G91</f>
        <v>0</v>
      </c>
      <c r="AD91" s="140" t="s">
        <v>60</v>
      </c>
      <c r="AE91" s="140" t="s">
        <v>68</v>
      </c>
      <c r="AF91" s="258" t="s">
        <v>68</v>
      </c>
      <c r="AG91" s="244"/>
      <c r="AH91" s="136"/>
    </row>
    <row r="92" spans="2:34" ht="12.75" customHeight="1" thickBot="1" x14ac:dyDescent="0.3">
      <c r="B92" s="209"/>
      <c r="C92" s="124"/>
      <c r="D92" s="127"/>
      <c r="E92" s="130"/>
      <c r="F92" s="133"/>
      <c r="G92" s="104">
        <f t="shared" si="14"/>
        <v>0</v>
      </c>
      <c r="H92" s="130"/>
      <c r="I92" s="133"/>
      <c r="J92" s="104">
        <f t="shared" si="15"/>
        <v>0</v>
      </c>
      <c r="K92" s="130"/>
      <c r="L92" s="133"/>
      <c r="M92" s="104">
        <f>K92*L92</f>
        <v>0</v>
      </c>
      <c r="N92" s="130"/>
      <c r="O92" s="133"/>
      <c r="P92" s="104">
        <f>N92*O92</f>
        <v>0</v>
      </c>
      <c r="Q92" s="130"/>
      <c r="R92" s="133"/>
      <c r="S92" s="104">
        <f t="shared" si="16"/>
        <v>0</v>
      </c>
      <c r="T92" s="130"/>
      <c r="U92" s="133"/>
      <c r="V92" s="104">
        <f t="shared" si="17"/>
        <v>0</v>
      </c>
      <c r="W92" s="130"/>
      <c r="X92" s="133"/>
      <c r="Y92" s="104">
        <f t="shared" si="18"/>
        <v>0</v>
      </c>
      <c r="Z92" s="130"/>
      <c r="AA92" s="133"/>
      <c r="AB92" s="104">
        <f t="shared" si="19"/>
        <v>0</v>
      </c>
      <c r="AC92" s="105">
        <f>AB92+Y92+V92+S92+P92+M92+J92+G92</f>
        <v>0</v>
      </c>
      <c r="AD92" s="140" t="s">
        <v>60</v>
      </c>
      <c r="AE92" s="140" t="s">
        <v>68</v>
      </c>
      <c r="AF92" s="258" t="s">
        <v>68</v>
      </c>
      <c r="AG92" s="244"/>
      <c r="AH92" s="136"/>
    </row>
    <row r="93" spans="2:34" ht="12.75" customHeight="1" thickBot="1" x14ac:dyDescent="0.3">
      <c r="B93" s="209"/>
      <c r="C93" s="124"/>
      <c r="D93" s="127"/>
      <c r="E93" s="130"/>
      <c r="F93" s="133"/>
      <c r="G93" s="104">
        <f t="shared" si="14"/>
        <v>0</v>
      </c>
      <c r="H93" s="130"/>
      <c r="I93" s="133"/>
      <c r="J93" s="104">
        <f t="shared" si="15"/>
        <v>0</v>
      </c>
      <c r="K93" s="130"/>
      <c r="L93" s="133"/>
      <c r="M93" s="104">
        <f>K93*L93</f>
        <v>0</v>
      </c>
      <c r="N93" s="130"/>
      <c r="O93" s="133"/>
      <c r="P93" s="104">
        <f>N93*O93</f>
        <v>0</v>
      </c>
      <c r="Q93" s="130"/>
      <c r="R93" s="133"/>
      <c r="S93" s="104">
        <f t="shared" si="16"/>
        <v>0</v>
      </c>
      <c r="T93" s="130"/>
      <c r="U93" s="133"/>
      <c r="V93" s="104">
        <f t="shared" si="17"/>
        <v>0</v>
      </c>
      <c r="W93" s="130"/>
      <c r="X93" s="133"/>
      <c r="Y93" s="104">
        <f t="shared" si="18"/>
        <v>0</v>
      </c>
      <c r="Z93" s="130"/>
      <c r="AA93" s="133"/>
      <c r="AB93" s="104">
        <f t="shared" si="19"/>
        <v>0</v>
      </c>
      <c r="AC93" s="105">
        <f>AB93+Y93+V93+S93+P93+M93+J93+G93</f>
        <v>0</v>
      </c>
      <c r="AD93" s="140" t="s">
        <v>60</v>
      </c>
      <c r="AE93" s="140" t="s">
        <v>68</v>
      </c>
      <c r="AF93" s="258" t="s">
        <v>68</v>
      </c>
      <c r="AG93" s="244"/>
      <c r="AH93" s="136"/>
    </row>
    <row r="94" spans="2:34" ht="12.75" customHeight="1" thickBot="1" x14ac:dyDescent="0.3">
      <c r="B94" s="209"/>
      <c r="C94" s="124"/>
      <c r="D94" s="127"/>
      <c r="E94" s="130"/>
      <c r="F94" s="133"/>
      <c r="G94" s="104">
        <f t="shared" si="14"/>
        <v>0</v>
      </c>
      <c r="H94" s="130"/>
      <c r="I94" s="133"/>
      <c r="J94" s="104">
        <f t="shared" si="15"/>
        <v>0</v>
      </c>
      <c r="K94" s="130"/>
      <c r="L94" s="133"/>
      <c r="M94" s="104">
        <f>K94*L94</f>
        <v>0</v>
      </c>
      <c r="N94" s="130"/>
      <c r="O94" s="133"/>
      <c r="P94" s="104">
        <f>N94*O94</f>
        <v>0</v>
      </c>
      <c r="Q94" s="130"/>
      <c r="R94" s="133"/>
      <c r="S94" s="104">
        <f t="shared" si="16"/>
        <v>0</v>
      </c>
      <c r="T94" s="130"/>
      <c r="U94" s="133"/>
      <c r="V94" s="104">
        <f t="shared" si="17"/>
        <v>0</v>
      </c>
      <c r="W94" s="130"/>
      <c r="X94" s="133"/>
      <c r="Y94" s="104">
        <f t="shared" si="18"/>
        <v>0</v>
      </c>
      <c r="Z94" s="130"/>
      <c r="AA94" s="133"/>
      <c r="AB94" s="104">
        <f t="shared" si="19"/>
        <v>0</v>
      </c>
      <c r="AC94" s="105">
        <f>AB94+Y94+V94+S94+P94+M94+J94+G94</f>
        <v>0</v>
      </c>
      <c r="AD94" s="140" t="s">
        <v>60</v>
      </c>
      <c r="AE94" s="140" t="s">
        <v>68</v>
      </c>
      <c r="AF94" s="258" t="s">
        <v>68</v>
      </c>
      <c r="AG94" s="244"/>
      <c r="AH94" s="136"/>
    </row>
    <row r="95" spans="2:34" ht="12.75" customHeight="1" thickBot="1" x14ac:dyDescent="0.3">
      <c r="B95" s="209"/>
      <c r="C95" s="124"/>
      <c r="D95" s="127"/>
      <c r="E95" s="130"/>
      <c r="F95" s="133"/>
      <c r="G95" s="104">
        <f t="shared" si="14"/>
        <v>0</v>
      </c>
      <c r="H95" s="130"/>
      <c r="I95" s="133"/>
      <c r="J95" s="104">
        <f t="shared" si="15"/>
        <v>0</v>
      </c>
      <c r="K95" s="130"/>
      <c r="L95" s="133"/>
      <c r="M95" s="104">
        <f>K95*L95</f>
        <v>0</v>
      </c>
      <c r="N95" s="130"/>
      <c r="O95" s="133"/>
      <c r="P95" s="104">
        <f>N95*O95</f>
        <v>0</v>
      </c>
      <c r="Q95" s="130"/>
      <c r="R95" s="133"/>
      <c r="S95" s="104">
        <f t="shared" si="16"/>
        <v>0</v>
      </c>
      <c r="T95" s="130"/>
      <c r="U95" s="133"/>
      <c r="V95" s="104">
        <f t="shared" si="17"/>
        <v>0</v>
      </c>
      <c r="W95" s="130"/>
      <c r="X95" s="133"/>
      <c r="Y95" s="104">
        <f t="shared" si="18"/>
        <v>0</v>
      </c>
      <c r="Z95" s="130"/>
      <c r="AA95" s="133"/>
      <c r="AB95" s="104">
        <f t="shared" si="19"/>
        <v>0</v>
      </c>
      <c r="AC95" s="105">
        <f>AB95+Y95+V95+S95+P95+M95+J95+G95</f>
        <v>0</v>
      </c>
      <c r="AD95" s="140" t="s">
        <v>60</v>
      </c>
      <c r="AE95" s="140" t="s">
        <v>68</v>
      </c>
      <c r="AF95" s="258" t="s">
        <v>68</v>
      </c>
      <c r="AG95" s="244"/>
      <c r="AH95" s="136"/>
    </row>
    <row r="96" spans="2:34" ht="12.75" customHeight="1" thickBot="1" x14ac:dyDescent="0.3">
      <c r="B96" s="209"/>
      <c r="C96" s="124"/>
      <c r="D96" s="127"/>
      <c r="E96" s="130"/>
      <c r="F96" s="133"/>
      <c r="G96" s="104">
        <f t="shared" si="14"/>
        <v>0</v>
      </c>
      <c r="H96" s="130"/>
      <c r="I96" s="133"/>
      <c r="J96" s="104">
        <f t="shared" si="15"/>
        <v>0</v>
      </c>
      <c r="K96" s="130"/>
      <c r="L96" s="133"/>
      <c r="M96" s="104">
        <f>K96*L96</f>
        <v>0</v>
      </c>
      <c r="N96" s="130"/>
      <c r="O96" s="133"/>
      <c r="P96" s="104">
        <f>N96*O96</f>
        <v>0</v>
      </c>
      <c r="Q96" s="130"/>
      <c r="R96" s="133"/>
      <c r="S96" s="104">
        <f t="shared" si="16"/>
        <v>0</v>
      </c>
      <c r="T96" s="130"/>
      <c r="U96" s="133"/>
      <c r="V96" s="104">
        <f t="shared" si="17"/>
        <v>0</v>
      </c>
      <c r="W96" s="130"/>
      <c r="X96" s="133"/>
      <c r="Y96" s="104">
        <f t="shared" si="18"/>
        <v>0</v>
      </c>
      <c r="Z96" s="130"/>
      <c r="AA96" s="133"/>
      <c r="AB96" s="104">
        <f t="shared" si="19"/>
        <v>0</v>
      </c>
      <c r="AC96" s="105">
        <f>AB96+Y96+V96+S96+P96+M96+J96+G96</f>
        <v>0</v>
      </c>
      <c r="AD96" s="140" t="s">
        <v>60</v>
      </c>
      <c r="AE96" s="140" t="s">
        <v>68</v>
      </c>
      <c r="AF96" s="258" t="s">
        <v>68</v>
      </c>
      <c r="AG96" s="244"/>
      <c r="AH96" s="136"/>
    </row>
    <row r="97" spans="2:34" ht="12.75" customHeight="1" thickBot="1" x14ac:dyDescent="0.3">
      <c r="B97" s="209"/>
      <c r="C97" s="124"/>
      <c r="D97" s="127"/>
      <c r="E97" s="130"/>
      <c r="F97" s="133"/>
      <c r="G97" s="104">
        <f t="shared" si="14"/>
        <v>0</v>
      </c>
      <c r="H97" s="130"/>
      <c r="I97" s="133"/>
      <c r="J97" s="104">
        <f t="shared" si="15"/>
        <v>0</v>
      </c>
      <c r="K97" s="130"/>
      <c r="L97" s="133"/>
      <c r="M97" s="104">
        <f>K97*L97</f>
        <v>0</v>
      </c>
      <c r="N97" s="130"/>
      <c r="O97" s="133"/>
      <c r="P97" s="104">
        <f>N97*O97</f>
        <v>0</v>
      </c>
      <c r="Q97" s="130"/>
      <c r="R97" s="133"/>
      <c r="S97" s="104">
        <f t="shared" si="16"/>
        <v>0</v>
      </c>
      <c r="T97" s="130"/>
      <c r="U97" s="133"/>
      <c r="V97" s="104">
        <f t="shared" si="17"/>
        <v>0</v>
      </c>
      <c r="W97" s="130"/>
      <c r="X97" s="133"/>
      <c r="Y97" s="104">
        <f t="shared" si="18"/>
        <v>0</v>
      </c>
      <c r="Z97" s="130"/>
      <c r="AA97" s="133"/>
      <c r="AB97" s="104">
        <f t="shared" si="19"/>
        <v>0</v>
      </c>
      <c r="AC97" s="105">
        <f>AB97+Y97+V97+S97+P97+M97+J97+G97</f>
        <v>0</v>
      </c>
      <c r="AD97" s="140" t="s">
        <v>60</v>
      </c>
      <c r="AE97" s="140" t="s">
        <v>68</v>
      </c>
      <c r="AF97" s="258" t="s">
        <v>68</v>
      </c>
      <c r="AG97" s="244"/>
      <c r="AH97" s="136"/>
    </row>
    <row r="98" spans="2:34" ht="13" customHeight="1" thickBot="1" x14ac:dyDescent="0.3">
      <c r="B98" s="209"/>
      <c r="C98" s="124"/>
      <c r="D98" s="127"/>
      <c r="E98" s="130"/>
      <c r="F98" s="133"/>
      <c r="G98" s="104">
        <f t="shared" si="14"/>
        <v>0</v>
      </c>
      <c r="H98" s="130"/>
      <c r="I98" s="133"/>
      <c r="J98" s="104">
        <f t="shared" si="15"/>
        <v>0</v>
      </c>
      <c r="K98" s="130"/>
      <c r="L98" s="133"/>
      <c r="M98" s="104">
        <f>K98*L98</f>
        <v>0</v>
      </c>
      <c r="N98" s="130"/>
      <c r="O98" s="133"/>
      <c r="P98" s="104">
        <f>N98*O98</f>
        <v>0</v>
      </c>
      <c r="Q98" s="130"/>
      <c r="R98" s="133"/>
      <c r="S98" s="104">
        <f t="shared" si="16"/>
        <v>0</v>
      </c>
      <c r="T98" s="130"/>
      <c r="U98" s="133"/>
      <c r="V98" s="104">
        <f t="shared" si="17"/>
        <v>0</v>
      </c>
      <c r="W98" s="130"/>
      <c r="X98" s="133"/>
      <c r="Y98" s="104">
        <f t="shared" si="18"/>
        <v>0</v>
      </c>
      <c r="Z98" s="130"/>
      <c r="AA98" s="133"/>
      <c r="AB98" s="104">
        <f t="shared" si="19"/>
        <v>0</v>
      </c>
      <c r="AC98" s="105">
        <f>AB98+Y98+V98+S98+P98+M98+J98+G98</f>
        <v>0</v>
      </c>
      <c r="AD98" s="140" t="s">
        <v>60</v>
      </c>
      <c r="AE98" s="140" t="s">
        <v>68</v>
      </c>
      <c r="AF98" s="258" t="s">
        <v>68</v>
      </c>
      <c r="AG98" s="244"/>
      <c r="AH98" s="136"/>
    </row>
    <row r="99" spans="2:34" ht="13" customHeight="1" thickBot="1" x14ac:dyDescent="0.3">
      <c r="B99" s="209"/>
      <c r="C99" s="124"/>
      <c r="D99" s="127"/>
      <c r="E99" s="130"/>
      <c r="F99" s="133"/>
      <c r="G99" s="104">
        <f t="shared" si="14"/>
        <v>0</v>
      </c>
      <c r="H99" s="130"/>
      <c r="I99" s="133"/>
      <c r="J99" s="104">
        <f t="shared" si="15"/>
        <v>0</v>
      </c>
      <c r="K99" s="130"/>
      <c r="L99" s="133"/>
      <c r="M99" s="104">
        <f>K99*L99</f>
        <v>0</v>
      </c>
      <c r="N99" s="130"/>
      <c r="O99" s="133"/>
      <c r="P99" s="104">
        <f>N99*O99</f>
        <v>0</v>
      </c>
      <c r="Q99" s="130"/>
      <c r="R99" s="133"/>
      <c r="S99" s="104">
        <f t="shared" si="16"/>
        <v>0</v>
      </c>
      <c r="T99" s="130"/>
      <c r="U99" s="133"/>
      <c r="V99" s="104">
        <f t="shared" si="17"/>
        <v>0</v>
      </c>
      <c r="W99" s="130"/>
      <c r="X99" s="133"/>
      <c r="Y99" s="104">
        <f t="shared" si="18"/>
        <v>0</v>
      </c>
      <c r="Z99" s="130"/>
      <c r="AA99" s="133"/>
      <c r="AB99" s="104">
        <f t="shared" si="19"/>
        <v>0</v>
      </c>
      <c r="AC99" s="105">
        <f>AB99+Y99+V99+S99+P99+M99+J99+G99</f>
        <v>0</v>
      </c>
      <c r="AD99" s="140" t="s">
        <v>60</v>
      </c>
      <c r="AE99" s="140" t="s">
        <v>68</v>
      </c>
      <c r="AF99" s="258" t="s">
        <v>68</v>
      </c>
      <c r="AG99" s="244"/>
      <c r="AH99" s="136"/>
    </row>
    <row r="100" spans="2:34" ht="13" customHeight="1" thickBot="1" x14ac:dyDescent="0.3">
      <c r="B100" s="209"/>
      <c r="C100" s="124"/>
      <c r="D100" s="127"/>
      <c r="E100" s="130"/>
      <c r="F100" s="133"/>
      <c r="G100" s="104">
        <f t="shared" si="14"/>
        <v>0</v>
      </c>
      <c r="H100" s="130"/>
      <c r="I100" s="133"/>
      <c r="J100" s="104">
        <f t="shared" si="15"/>
        <v>0</v>
      </c>
      <c r="K100" s="130"/>
      <c r="L100" s="133"/>
      <c r="M100" s="104">
        <f>K100*L100</f>
        <v>0</v>
      </c>
      <c r="N100" s="130"/>
      <c r="O100" s="133"/>
      <c r="P100" s="104">
        <f>N100*O100</f>
        <v>0</v>
      </c>
      <c r="Q100" s="130"/>
      <c r="R100" s="133"/>
      <c r="S100" s="104">
        <f t="shared" si="16"/>
        <v>0</v>
      </c>
      <c r="T100" s="130"/>
      <c r="U100" s="133"/>
      <c r="V100" s="104">
        <f t="shared" si="17"/>
        <v>0</v>
      </c>
      <c r="W100" s="130"/>
      <c r="X100" s="133"/>
      <c r="Y100" s="104">
        <f t="shared" si="18"/>
        <v>0</v>
      </c>
      <c r="Z100" s="130"/>
      <c r="AA100" s="133"/>
      <c r="AB100" s="104">
        <f t="shared" si="19"/>
        <v>0</v>
      </c>
      <c r="AC100" s="105">
        <f>AB100+Y100+V100+S100+P100+M100+J100+G100</f>
        <v>0</v>
      </c>
      <c r="AD100" s="140" t="s">
        <v>60</v>
      </c>
      <c r="AE100" s="140" t="s">
        <v>68</v>
      </c>
      <c r="AF100" s="258" t="s">
        <v>68</v>
      </c>
      <c r="AG100" s="244"/>
      <c r="AH100" s="136"/>
    </row>
    <row r="101" spans="2:34" ht="13" customHeight="1" thickBot="1" x14ac:dyDescent="0.3">
      <c r="B101" s="209"/>
      <c r="C101" s="124"/>
      <c r="D101" s="127"/>
      <c r="E101" s="130"/>
      <c r="F101" s="133"/>
      <c r="G101" s="104">
        <f t="shared" si="14"/>
        <v>0</v>
      </c>
      <c r="H101" s="130"/>
      <c r="I101" s="133"/>
      <c r="J101" s="104">
        <f t="shared" si="15"/>
        <v>0</v>
      </c>
      <c r="K101" s="130"/>
      <c r="L101" s="133"/>
      <c r="M101" s="104">
        <f>K101*L101</f>
        <v>0</v>
      </c>
      <c r="N101" s="130"/>
      <c r="O101" s="133"/>
      <c r="P101" s="104">
        <f>N101*O101</f>
        <v>0</v>
      </c>
      <c r="Q101" s="130"/>
      <c r="R101" s="133"/>
      <c r="S101" s="104">
        <f t="shared" si="16"/>
        <v>0</v>
      </c>
      <c r="T101" s="130"/>
      <c r="U101" s="133"/>
      <c r="V101" s="104">
        <f t="shared" si="17"/>
        <v>0</v>
      </c>
      <c r="W101" s="130"/>
      <c r="X101" s="133"/>
      <c r="Y101" s="104">
        <f t="shared" si="18"/>
        <v>0</v>
      </c>
      <c r="Z101" s="130"/>
      <c r="AA101" s="133"/>
      <c r="AB101" s="104">
        <f t="shared" si="19"/>
        <v>0</v>
      </c>
      <c r="AC101" s="105">
        <f>AB101+Y101+V101+S101+P101+M101+J101+G101</f>
        <v>0</v>
      </c>
      <c r="AD101" s="140" t="s">
        <v>60</v>
      </c>
      <c r="AE101" s="140" t="s">
        <v>68</v>
      </c>
      <c r="AF101" s="258" t="s">
        <v>68</v>
      </c>
      <c r="AG101" s="244"/>
      <c r="AH101" s="136"/>
    </row>
    <row r="102" spans="2:34" ht="13" customHeight="1" thickBot="1" x14ac:dyDescent="0.3">
      <c r="B102" s="209"/>
      <c r="C102" s="124"/>
      <c r="D102" s="127"/>
      <c r="E102" s="130"/>
      <c r="F102" s="133"/>
      <c r="G102" s="104">
        <f t="shared" si="14"/>
        <v>0</v>
      </c>
      <c r="H102" s="130"/>
      <c r="I102" s="133"/>
      <c r="J102" s="104">
        <f t="shared" si="15"/>
        <v>0</v>
      </c>
      <c r="K102" s="130"/>
      <c r="L102" s="133"/>
      <c r="M102" s="104">
        <f>K102*L102</f>
        <v>0</v>
      </c>
      <c r="N102" s="130"/>
      <c r="O102" s="133"/>
      <c r="P102" s="104">
        <f>N102*O102</f>
        <v>0</v>
      </c>
      <c r="Q102" s="130"/>
      <c r="R102" s="133"/>
      <c r="S102" s="104">
        <f t="shared" si="16"/>
        <v>0</v>
      </c>
      <c r="T102" s="130"/>
      <c r="U102" s="133"/>
      <c r="V102" s="104">
        <f t="shared" si="17"/>
        <v>0</v>
      </c>
      <c r="W102" s="130"/>
      <c r="X102" s="133"/>
      <c r="Y102" s="104">
        <f t="shared" si="18"/>
        <v>0</v>
      </c>
      <c r="Z102" s="130"/>
      <c r="AA102" s="133"/>
      <c r="AB102" s="104">
        <f t="shared" si="19"/>
        <v>0</v>
      </c>
      <c r="AC102" s="105">
        <f>AB102+Y102+V102+S102+P102+M102+J102+G102</f>
        <v>0</v>
      </c>
      <c r="AD102" s="140" t="s">
        <v>60</v>
      </c>
      <c r="AE102" s="140" t="s">
        <v>68</v>
      </c>
      <c r="AF102" s="258" t="s">
        <v>68</v>
      </c>
      <c r="AG102" s="244"/>
      <c r="AH102" s="136"/>
    </row>
    <row r="103" spans="2:34" ht="13" customHeight="1" thickBot="1" x14ac:dyDescent="0.3">
      <c r="B103" s="209"/>
      <c r="C103" s="124"/>
      <c r="D103" s="127"/>
      <c r="E103" s="130"/>
      <c r="F103" s="133"/>
      <c r="G103" s="104">
        <f t="shared" si="14"/>
        <v>0</v>
      </c>
      <c r="H103" s="130"/>
      <c r="I103" s="133"/>
      <c r="J103" s="104">
        <f t="shared" si="15"/>
        <v>0</v>
      </c>
      <c r="K103" s="130"/>
      <c r="L103" s="133"/>
      <c r="M103" s="104">
        <f>K103*L103</f>
        <v>0</v>
      </c>
      <c r="N103" s="130"/>
      <c r="O103" s="133"/>
      <c r="P103" s="104">
        <f>N103*O103</f>
        <v>0</v>
      </c>
      <c r="Q103" s="130"/>
      <c r="R103" s="133"/>
      <c r="S103" s="104">
        <f t="shared" si="16"/>
        <v>0</v>
      </c>
      <c r="T103" s="130"/>
      <c r="U103" s="133"/>
      <c r="V103" s="104">
        <f t="shared" si="17"/>
        <v>0</v>
      </c>
      <c r="W103" s="130"/>
      <c r="X103" s="133"/>
      <c r="Y103" s="104">
        <f t="shared" si="18"/>
        <v>0</v>
      </c>
      <c r="Z103" s="130"/>
      <c r="AA103" s="133"/>
      <c r="AB103" s="104">
        <f t="shared" si="19"/>
        <v>0</v>
      </c>
      <c r="AC103" s="105">
        <f>AB103+Y103+V103+S103+P103+M103+J103+G103</f>
        <v>0</v>
      </c>
      <c r="AD103" s="140" t="s">
        <v>60</v>
      </c>
      <c r="AE103" s="140" t="s">
        <v>68</v>
      </c>
      <c r="AF103" s="258" t="s">
        <v>68</v>
      </c>
      <c r="AG103" s="244"/>
      <c r="AH103" s="136"/>
    </row>
    <row r="104" spans="2:34" ht="13" customHeight="1" thickBot="1" x14ac:dyDescent="0.3">
      <c r="B104" s="209"/>
      <c r="C104" s="124"/>
      <c r="D104" s="127"/>
      <c r="E104" s="130"/>
      <c r="F104" s="133"/>
      <c r="G104" s="104">
        <f t="shared" si="14"/>
        <v>0</v>
      </c>
      <c r="H104" s="130"/>
      <c r="I104" s="133"/>
      <c r="J104" s="104">
        <f t="shared" si="15"/>
        <v>0</v>
      </c>
      <c r="K104" s="130"/>
      <c r="L104" s="133"/>
      <c r="M104" s="104">
        <f>K104*L104</f>
        <v>0</v>
      </c>
      <c r="N104" s="130"/>
      <c r="O104" s="133"/>
      <c r="P104" s="104">
        <f>N104*O104</f>
        <v>0</v>
      </c>
      <c r="Q104" s="130"/>
      <c r="R104" s="133"/>
      <c r="S104" s="104">
        <f t="shared" si="16"/>
        <v>0</v>
      </c>
      <c r="T104" s="130"/>
      <c r="U104" s="133"/>
      <c r="V104" s="104">
        <f t="shared" si="17"/>
        <v>0</v>
      </c>
      <c r="W104" s="130"/>
      <c r="X104" s="133"/>
      <c r="Y104" s="104">
        <f t="shared" si="18"/>
        <v>0</v>
      </c>
      <c r="Z104" s="130"/>
      <c r="AA104" s="133"/>
      <c r="AB104" s="104">
        <f t="shared" si="19"/>
        <v>0</v>
      </c>
      <c r="AC104" s="105">
        <f>AB104+Y104+V104+S104+P104+M104+J104+G104</f>
        <v>0</v>
      </c>
      <c r="AD104" s="140" t="s">
        <v>60</v>
      </c>
      <c r="AE104" s="140" t="s">
        <v>68</v>
      </c>
      <c r="AF104" s="258" t="s">
        <v>68</v>
      </c>
      <c r="AG104" s="244"/>
      <c r="AH104" s="136"/>
    </row>
    <row r="105" spans="2:34" ht="13" customHeight="1" thickBot="1" x14ac:dyDescent="0.3">
      <c r="B105" s="209"/>
      <c r="C105" s="124"/>
      <c r="D105" s="127"/>
      <c r="E105" s="130"/>
      <c r="F105" s="133"/>
      <c r="G105" s="104">
        <f t="shared" si="14"/>
        <v>0</v>
      </c>
      <c r="H105" s="130"/>
      <c r="I105" s="133"/>
      <c r="J105" s="104">
        <f t="shared" si="15"/>
        <v>0</v>
      </c>
      <c r="K105" s="130"/>
      <c r="L105" s="133"/>
      <c r="M105" s="104">
        <f>K105*L105</f>
        <v>0</v>
      </c>
      <c r="N105" s="130"/>
      <c r="O105" s="133"/>
      <c r="P105" s="104">
        <f>N105*O105</f>
        <v>0</v>
      </c>
      <c r="Q105" s="130"/>
      <c r="R105" s="133"/>
      <c r="S105" s="104">
        <f t="shared" si="16"/>
        <v>0</v>
      </c>
      <c r="T105" s="130"/>
      <c r="U105" s="133"/>
      <c r="V105" s="104">
        <f t="shared" si="17"/>
        <v>0</v>
      </c>
      <c r="W105" s="130"/>
      <c r="X105" s="133"/>
      <c r="Y105" s="104">
        <f t="shared" si="18"/>
        <v>0</v>
      </c>
      <c r="Z105" s="130"/>
      <c r="AA105" s="133"/>
      <c r="AB105" s="104">
        <f t="shared" si="19"/>
        <v>0</v>
      </c>
      <c r="AC105" s="105">
        <f>AB105+Y105+V105+S105+P105+M105+J105+G105</f>
        <v>0</v>
      </c>
      <c r="AD105" s="140" t="s">
        <v>60</v>
      </c>
      <c r="AE105" s="140" t="s">
        <v>68</v>
      </c>
      <c r="AF105" s="258" t="s">
        <v>68</v>
      </c>
      <c r="AG105" s="244"/>
      <c r="AH105" s="136"/>
    </row>
    <row r="106" spans="2:34" ht="13.5" customHeight="1" thickBot="1" x14ac:dyDescent="0.3">
      <c r="B106" s="210"/>
      <c r="C106" s="125"/>
      <c r="D106" s="128"/>
      <c r="E106" s="131"/>
      <c r="F106" s="134"/>
      <c r="G106" s="106">
        <f t="shared" si="14"/>
        <v>0</v>
      </c>
      <c r="H106" s="131"/>
      <c r="I106" s="134"/>
      <c r="J106" s="106">
        <f t="shared" si="15"/>
        <v>0</v>
      </c>
      <c r="K106" s="131"/>
      <c r="L106" s="134"/>
      <c r="M106" s="106">
        <f>K106*L106</f>
        <v>0</v>
      </c>
      <c r="N106" s="131"/>
      <c r="O106" s="134"/>
      <c r="P106" s="106">
        <f>N106*O106</f>
        <v>0</v>
      </c>
      <c r="Q106" s="131"/>
      <c r="R106" s="134"/>
      <c r="S106" s="106">
        <f t="shared" si="16"/>
        <v>0</v>
      </c>
      <c r="T106" s="131"/>
      <c r="U106" s="134"/>
      <c r="V106" s="106">
        <f t="shared" si="17"/>
        <v>0</v>
      </c>
      <c r="W106" s="131"/>
      <c r="X106" s="134"/>
      <c r="Y106" s="106">
        <f t="shared" si="18"/>
        <v>0</v>
      </c>
      <c r="Z106" s="131"/>
      <c r="AA106" s="134"/>
      <c r="AB106" s="106">
        <f t="shared" si="19"/>
        <v>0</v>
      </c>
      <c r="AC106" s="107">
        <f>AB106+Y106+V106+S106+P106+M106+J106+G106</f>
        <v>0</v>
      </c>
      <c r="AD106" s="140" t="s">
        <v>60</v>
      </c>
      <c r="AE106" s="140" t="s">
        <v>68</v>
      </c>
      <c r="AF106" s="258" t="s">
        <v>68</v>
      </c>
      <c r="AG106" s="244"/>
      <c r="AH106" s="137"/>
    </row>
    <row r="107" spans="2:34" ht="13.5" thickBot="1" x14ac:dyDescent="0.3">
      <c r="B107" s="206" t="s">
        <v>31</v>
      </c>
      <c r="C107" s="206"/>
      <c r="D107" s="206"/>
      <c r="E107" s="207">
        <f>ROUNDUP(SUM(G87:G106),0)</f>
        <v>0</v>
      </c>
      <c r="F107" s="207"/>
      <c r="G107" s="207"/>
      <c r="H107" s="207">
        <f>ROUNDUP(SUM(J87:J106),0)</f>
        <v>0</v>
      </c>
      <c r="I107" s="207"/>
      <c r="J107" s="207"/>
      <c r="K107" s="272">
        <f>ROUNDUP(SUM(M87:M106),0)</f>
        <v>0</v>
      </c>
      <c r="L107" s="273"/>
      <c r="M107" s="274"/>
      <c r="N107" s="272">
        <f>ROUNDUP(SUM(P87:P106),0)</f>
        <v>0</v>
      </c>
      <c r="O107" s="273"/>
      <c r="P107" s="274"/>
      <c r="Q107" s="207">
        <f>ROUNDUP(SUM(S87:S106),0)</f>
        <v>0</v>
      </c>
      <c r="R107" s="207"/>
      <c r="S107" s="207"/>
      <c r="T107" s="207">
        <f>ROUNDUP(SUM(V87:V106),0)</f>
        <v>0</v>
      </c>
      <c r="U107" s="207"/>
      <c r="V107" s="207"/>
      <c r="W107" s="207">
        <f>ROUNDUP(SUM(Y87:Y106),0)</f>
        <v>0</v>
      </c>
      <c r="X107" s="207"/>
      <c r="Y107" s="207"/>
      <c r="Z107" s="207">
        <f>ROUNDUP(SUM(AB87:AB106),0)</f>
        <v>0</v>
      </c>
      <c r="AA107" s="207"/>
      <c r="AB107" s="207"/>
      <c r="AC107" s="108">
        <f>ROUNDUP(SUM(AC87:AC106),0)</f>
        <v>0</v>
      </c>
      <c r="AD107" s="141"/>
      <c r="AE107" s="141"/>
      <c r="AF107" s="141"/>
      <c r="AG107" s="245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08" t="s">
        <v>88</v>
      </c>
      <c r="C110" s="206" t="s">
        <v>21</v>
      </c>
      <c r="D110" s="206"/>
      <c r="E110" s="308" t="s">
        <v>22</v>
      </c>
      <c r="F110" s="308"/>
      <c r="G110" s="308"/>
      <c r="H110" s="309" t="s">
        <v>23</v>
      </c>
      <c r="I110" s="309"/>
      <c r="J110" s="309"/>
      <c r="K110" s="310" t="s">
        <v>24</v>
      </c>
      <c r="L110" s="311"/>
      <c r="M110" s="309"/>
      <c r="N110" s="310" t="s">
        <v>25</v>
      </c>
      <c r="O110" s="311"/>
      <c r="P110" s="309"/>
      <c r="Q110" s="308" t="s">
        <v>26</v>
      </c>
      <c r="R110" s="308"/>
      <c r="S110" s="308"/>
      <c r="T110" s="308" t="s">
        <v>27</v>
      </c>
      <c r="U110" s="308"/>
      <c r="V110" s="308"/>
      <c r="W110" s="308" t="s">
        <v>28</v>
      </c>
      <c r="X110" s="308"/>
      <c r="Y110" s="308"/>
      <c r="Z110" s="308" t="s">
        <v>29</v>
      </c>
      <c r="AA110" s="308"/>
      <c r="AB110" s="308"/>
      <c r="AC110" s="204" t="s">
        <v>16</v>
      </c>
      <c r="AD110" s="295" t="s">
        <v>116</v>
      </c>
      <c r="AE110" s="297" t="s">
        <v>117</v>
      </c>
      <c r="AF110" s="297" t="s">
        <v>118</v>
      </c>
      <c r="AG110" s="259" t="s">
        <v>92</v>
      </c>
      <c r="AH110" s="204" t="s">
        <v>59</v>
      </c>
    </row>
    <row r="111" spans="2:34" ht="21" customHeight="1" thickBot="1" x14ac:dyDescent="0.3">
      <c r="B111" s="209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04"/>
      <c r="AD111" s="296"/>
      <c r="AE111" s="260"/>
      <c r="AF111" s="260"/>
      <c r="AG111" s="261"/>
      <c r="AH111" s="205"/>
    </row>
    <row r="112" spans="2:34" ht="12.75" customHeight="1" thickBot="1" x14ac:dyDescent="0.3">
      <c r="B112" s="209"/>
      <c r="C112" s="123"/>
      <c r="D112" s="126"/>
      <c r="E112" s="129"/>
      <c r="F112" s="132"/>
      <c r="G112" s="102">
        <f t="shared" ref="G112:G131" si="20">E112*F112</f>
        <v>0</v>
      </c>
      <c r="H112" s="129"/>
      <c r="I112" s="132"/>
      <c r="J112" s="102">
        <f t="shared" ref="J112:J131" si="21">H112*I112</f>
        <v>0</v>
      </c>
      <c r="K112" s="129"/>
      <c r="L112" s="132"/>
      <c r="M112" s="102">
        <f>K112*L112</f>
        <v>0</v>
      </c>
      <c r="N112" s="129"/>
      <c r="O112" s="132"/>
      <c r="P112" s="102">
        <f>N112*O112</f>
        <v>0</v>
      </c>
      <c r="Q112" s="129"/>
      <c r="R112" s="132"/>
      <c r="S112" s="102">
        <f t="shared" ref="S112:S131" si="22">Q112*R112</f>
        <v>0</v>
      </c>
      <c r="T112" s="129"/>
      <c r="U112" s="132"/>
      <c r="V112" s="102">
        <f t="shared" ref="V112:V131" si="23">T112*U112</f>
        <v>0</v>
      </c>
      <c r="W112" s="129"/>
      <c r="X112" s="132"/>
      <c r="Y112" s="102">
        <f t="shared" ref="Y112:Y131" si="24">W112*X112</f>
        <v>0</v>
      </c>
      <c r="Z112" s="129"/>
      <c r="AA112" s="132"/>
      <c r="AB112" s="102">
        <f t="shared" ref="AB112:AB131" si="25">Z112*AA112</f>
        <v>0</v>
      </c>
      <c r="AC112" s="103">
        <f>AB112+Y112+V112+S112+P112+M112+J112+G112</f>
        <v>0</v>
      </c>
      <c r="AD112" s="139" t="s">
        <v>60</v>
      </c>
      <c r="AE112" s="139" t="s">
        <v>68</v>
      </c>
      <c r="AF112" s="258" t="s">
        <v>68</v>
      </c>
      <c r="AG112" s="243"/>
      <c r="AH112" s="135"/>
    </row>
    <row r="113" spans="2:34" ht="12.75" customHeight="1" thickBot="1" x14ac:dyDescent="0.3">
      <c r="B113" s="209"/>
      <c r="C113" s="124"/>
      <c r="D113" s="127"/>
      <c r="E113" s="130"/>
      <c r="F113" s="133"/>
      <c r="G113" s="104">
        <f t="shared" si="20"/>
        <v>0</v>
      </c>
      <c r="H113" s="130"/>
      <c r="I113" s="133"/>
      <c r="J113" s="104">
        <f t="shared" si="21"/>
        <v>0</v>
      </c>
      <c r="K113" s="130"/>
      <c r="L113" s="133"/>
      <c r="M113" s="104">
        <f>K113*L113</f>
        <v>0</v>
      </c>
      <c r="N113" s="130"/>
      <c r="O113" s="133"/>
      <c r="P113" s="104">
        <f>N113*O113</f>
        <v>0</v>
      </c>
      <c r="Q113" s="130"/>
      <c r="R113" s="133"/>
      <c r="S113" s="104">
        <f t="shared" si="22"/>
        <v>0</v>
      </c>
      <c r="T113" s="130"/>
      <c r="U113" s="133"/>
      <c r="V113" s="104">
        <f t="shared" si="23"/>
        <v>0</v>
      </c>
      <c r="W113" s="130"/>
      <c r="X113" s="133"/>
      <c r="Y113" s="104">
        <f t="shared" si="24"/>
        <v>0</v>
      </c>
      <c r="Z113" s="130"/>
      <c r="AA113" s="133"/>
      <c r="AB113" s="104">
        <f t="shared" si="25"/>
        <v>0</v>
      </c>
      <c r="AC113" s="105">
        <f>AB113+Y113+V113+S113+P113+M113+J113+G113</f>
        <v>0</v>
      </c>
      <c r="AD113" s="140" t="s">
        <v>60</v>
      </c>
      <c r="AE113" s="140" t="s">
        <v>68</v>
      </c>
      <c r="AF113" s="258" t="s">
        <v>68</v>
      </c>
      <c r="AG113" s="244"/>
      <c r="AH113" s="136"/>
    </row>
    <row r="114" spans="2:34" ht="12.75" customHeight="1" thickBot="1" x14ac:dyDescent="0.3">
      <c r="B114" s="209"/>
      <c r="C114" s="124"/>
      <c r="D114" s="127"/>
      <c r="E114" s="130"/>
      <c r="F114" s="133"/>
      <c r="G114" s="104">
        <f t="shared" si="20"/>
        <v>0</v>
      </c>
      <c r="H114" s="130"/>
      <c r="I114" s="133"/>
      <c r="J114" s="104">
        <f t="shared" si="21"/>
        <v>0</v>
      </c>
      <c r="K114" s="130"/>
      <c r="L114" s="133"/>
      <c r="M114" s="104">
        <f>K114*L114</f>
        <v>0</v>
      </c>
      <c r="N114" s="130"/>
      <c r="O114" s="133"/>
      <c r="P114" s="104">
        <f>N114*O114</f>
        <v>0</v>
      </c>
      <c r="Q114" s="130"/>
      <c r="R114" s="133"/>
      <c r="S114" s="104">
        <f t="shared" si="22"/>
        <v>0</v>
      </c>
      <c r="T114" s="130"/>
      <c r="U114" s="133"/>
      <c r="V114" s="104">
        <f t="shared" si="23"/>
        <v>0</v>
      </c>
      <c r="W114" s="130"/>
      <c r="X114" s="133"/>
      <c r="Y114" s="104">
        <f t="shared" si="24"/>
        <v>0</v>
      </c>
      <c r="Z114" s="130"/>
      <c r="AA114" s="133"/>
      <c r="AB114" s="104">
        <f t="shared" si="25"/>
        <v>0</v>
      </c>
      <c r="AC114" s="105">
        <f>AB114+Y114+V114+S114+P114+M114+J114+G114</f>
        <v>0</v>
      </c>
      <c r="AD114" s="140" t="s">
        <v>60</v>
      </c>
      <c r="AE114" s="140" t="s">
        <v>68</v>
      </c>
      <c r="AF114" s="258" t="s">
        <v>68</v>
      </c>
      <c r="AG114" s="244"/>
      <c r="AH114" s="136"/>
    </row>
    <row r="115" spans="2:34" ht="12.75" customHeight="1" thickBot="1" x14ac:dyDescent="0.3">
      <c r="B115" s="209"/>
      <c r="C115" s="124"/>
      <c r="D115" s="127"/>
      <c r="E115" s="130"/>
      <c r="F115" s="133"/>
      <c r="G115" s="104">
        <f t="shared" si="20"/>
        <v>0</v>
      </c>
      <c r="H115" s="130"/>
      <c r="I115" s="133"/>
      <c r="J115" s="104">
        <f t="shared" si="21"/>
        <v>0</v>
      </c>
      <c r="K115" s="130"/>
      <c r="L115" s="133"/>
      <c r="M115" s="104">
        <f>K115*L115</f>
        <v>0</v>
      </c>
      <c r="N115" s="130"/>
      <c r="O115" s="133"/>
      <c r="P115" s="104">
        <f>N115*O115</f>
        <v>0</v>
      </c>
      <c r="Q115" s="130"/>
      <c r="R115" s="133"/>
      <c r="S115" s="104">
        <f t="shared" si="22"/>
        <v>0</v>
      </c>
      <c r="T115" s="130"/>
      <c r="U115" s="133"/>
      <c r="V115" s="104">
        <f t="shared" si="23"/>
        <v>0</v>
      </c>
      <c r="W115" s="130"/>
      <c r="X115" s="133"/>
      <c r="Y115" s="104">
        <f t="shared" si="24"/>
        <v>0</v>
      </c>
      <c r="Z115" s="130"/>
      <c r="AA115" s="133"/>
      <c r="AB115" s="104">
        <f t="shared" si="25"/>
        <v>0</v>
      </c>
      <c r="AC115" s="105">
        <f>AB115+Y115+V115+S115+P115+M115+J115+G115</f>
        <v>0</v>
      </c>
      <c r="AD115" s="140" t="s">
        <v>60</v>
      </c>
      <c r="AE115" s="140" t="s">
        <v>68</v>
      </c>
      <c r="AF115" s="258" t="s">
        <v>68</v>
      </c>
      <c r="AG115" s="244"/>
      <c r="AH115" s="136"/>
    </row>
    <row r="116" spans="2:34" ht="12.75" customHeight="1" thickBot="1" x14ac:dyDescent="0.3">
      <c r="B116" s="209"/>
      <c r="C116" s="124"/>
      <c r="D116" s="127"/>
      <c r="E116" s="130"/>
      <c r="F116" s="133"/>
      <c r="G116" s="104">
        <f t="shared" si="20"/>
        <v>0</v>
      </c>
      <c r="H116" s="130"/>
      <c r="I116" s="133"/>
      <c r="J116" s="104">
        <f t="shared" si="21"/>
        <v>0</v>
      </c>
      <c r="K116" s="130"/>
      <c r="L116" s="133"/>
      <c r="M116" s="104">
        <f>K116*L116</f>
        <v>0</v>
      </c>
      <c r="N116" s="130"/>
      <c r="O116" s="133"/>
      <c r="P116" s="104">
        <f>N116*O116</f>
        <v>0</v>
      </c>
      <c r="Q116" s="130"/>
      <c r="R116" s="133"/>
      <c r="S116" s="104">
        <f t="shared" si="22"/>
        <v>0</v>
      </c>
      <c r="T116" s="130"/>
      <c r="U116" s="133"/>
      <c r="V116" s="104">
        <f t="shared" si="23"/>
        <v>0</v>
      </c>
      <c r="W116" s="130"/>
      <c r="X116" s="133"/>
      <c r="Y116" s="104">
        <f t="shared" si="24"/>
        <v>0</v>
      </c>
      <c r="Z116" s="130"/>
      <c r="AA116" s="133"/>
      <c r="AB116" s="104">
        <f t="shared" si="25"/>
        <v>0</v>
      </c>
      <c r="AC116" s="105">
        <f>AB116+Y116+V116+S116+P116+M116+J116+G116</f>
        <v>0</v>
      </c>
      <c r="AD116" s="140" t="s">
        <v>60</v>
      </c>
      <c r="AE116" s="140" t="s">
        <v>68</v>
      </c>
      <c r="AF116" s="258" t="s">
        <v>68</v>
      </c>
      <c r="AG116" s="244"/>
      <c r="AH116" s="136"/>
    </row>
    <row r="117" spans="2:34" ht="12.75" customHeight="1" thickBot="1" x14ac:dyDescent="0.3">
      <c r="B117" s="209"/>
      <c r="C117" s="124"/>
      <c r="D117" s="127"/>
      <c r="E117" s="130"/>
      <c r="F117" s="133"/>
      <c r="G117" s="104">
        <f t="shared" si="20"/>
        <v>0</v>
      </c>
      <c r="H117" s="130"/>
      <c r="I117" s="133"/>
      <c r="J117" s="104">
        <f t="shared" si="21"/>
        <v>0</v>
      </c>
      <c r="K117" s="130"/>
      <c r="L117" s="133"/>
      <c r="M117" s="104">
        <f>K117*L117</f>
        <v>0</v>
      </c>
      <c r="N117" s="130"/>
      <c r="O117" s="133"/>
      <c r="P117" s="104">
        <f>N117*O117</f>
        <v>0</v>
      </c>
      <c r="Q117" s="130"/>
      <c r="R117" s="133"/>
      <c r="S117" s="104">
        <f t="shared" si="22"/>
        <v>0</v>
      </c>
      <c r="T117" s="130"/>
      <c r="U117" s="133"/>
      <c r="V117" s="104">
        <f t="shared" si="23"/>
        <v>0</v>
      </c>
      <c r="W117" s="130"/>
      <c r="X117" s="133"/>
      <c r="Y117" s="104">
        <f t="shared" si="24"/>
        <v>0</v>
      </c>
      <c r="Z117" s="130"/>
      <c r="AA117" s="133"/>
      <c r="AB117" s="104">
        <f t="shared" si="25"/>
        <v>0</v>
      </c>
      <c r="AC117" s="105">
        <f>AB117+Y117+V117+S117+P117+M117+J117+G117</f>
        <v>0</v>
      </c>
      <c r="AD117" s="140" t="s">
        <v>60</v>
      </c>
      <c r="AE117" s="140" t="s">
        <v>68</v>
      </c>
      <c r="AF117" s="258" t="s">
        <v>68</v>
      </c>
      <c r="AG117" s="244"/>
      <c r="AH117" s="136"/>
    </row>
    <row r="118" spans="2:34" ht="12.75" customHeight="1" thickBot="1" x14ac:dyDescent="0.3">
      <c r="B118" s="209"/>
      <c r="C118" s="124"/>
      <c r="D118" s="127"/>
      <c r="E118" s="130"/>
      <c r="F118" s="133"/>
      <c r="G118" s="104">
        <f t="shared" si="20"/>
        <v>0</v>
      </c>
      <c r="H118" s="130"/>
      <c r="I118" s="133"/>
      <c r="J118" s="104">
        <f t="shared" si="21"/>
        <v>0</v>
      </c>
      <c r="K118" s="130"/>
      <c r="L118" s="133"/>
      <c r="M118" s="104">
        <f>K118*L118</f>
        <v>0</v>
      </c>
      <c r="N118" s="130"/>
      <c r="O118" s="133"/>
      <c r="P118" s="104">
        <f>N118*O118</f>
        <v>0</v>
      </c>
      <c r="Q118" s="130"/>
      <c r="R118" s="133"/>
      <c r="S118" s="104">
        <f t="shared" si="22"/>
        <v>0</v>
      </c>
      <c r="T118" s="130"/>
      <c r="U118" s="133"/>
      <c r="V118" s="104">
        <f t="shared" si="23"/>
        <v>0</v>
      </c>
      <c r="W118" s="130"/>
      <c r="X118" s="133"/>
      <c r="Y118" s="104">
        <f t="shared" si="24"/>
        <v>0</v>
      </c>
      <c r="Z118" s="130"/>
      <c r="AA118" s="133"/>
      <c r="AB118" s="104">
        <f t="shared" si="25"/>
        <v>0</v>
      </c>
      <c r="AC118" s="105">
        <f>AB118+Y118+V118+S118+P118+M118+J118+G118</f>
        <v>0</v>
      </c>
      <c r="AD118" s="140" t="s">
        <v>60</v>
      </c>
      <c r="AE118" s="140" t="s">
        <v>68</v>
      </c>
      <c r="AF118" s="258" t="s">
        <v>68</v>
      </c>
      <c r="AG118" s="244"/>
      <c r="AH118" s="136"/>
    </row>
    <row r="119" spans="2:34" ht="12.75" customHeight="1" thickBot="1" x14ac:dyDescent="0.3">
      <c r="B119" s="209"/>
      <c r="C119" s="124"/>
      <c r="D119" s="127"/>
      <c r="E119" s="130"/>
      <c r="F119" s="133"/>
      <c r="G119" s="104">
        <f t="shared" si="20"/>
        <v>0</v>
      </c>
      <c r="H119" s="130"/>
      <c r="I119" s="133"/>
      <c r="J119" s="104">
        <f t="shared" si="21"/>
        <v>0</v>
      </c>
      <c r="K119" s="130"/>
      <c r="L119" s="133"/>
      <c r="M119" s="104">
        <f>K119*L119</f>
        <v>0</v>
      </c>
      <c r="N119" s="130"/>
      <c r="O119" s="133"/>
      <c r="P119" s="104">
        <f>N119*O119</f>
        <v>0</v>
      </c>
      <c r="Q119" s="130"/>
      <c r="R119" s="133"/>
      <c r="S119" s="104">
        <f t="shared" si="22"/>
        <v>0</v>
      </c>
      <c r="T119" s="130"/>
      <c r="U119" s="133"/>
      <c r="V119" s="104">
        <f t="shared" si="23"/>
        <v>0</v>
      </c>
      <c r="W119" s="130"/>
      <c r="X119" s="133"/>
      <c r="Y119" s="104">
        <f t="shared" si="24"/>
        <v>0</v>
      </c>
      <c r="Z119" s="130"/>
      <c r="AA119" s="133"/>
      <c r="AB119" s="104">
        <f t="shared" si="25"/>
        <v>0</v>
      </c>
      <c r="AC119" s="105">
        <f>AB119+Y119+V119+S119+P119+M119+J119+G119</f>
        <v>0</v>
      </c>
      <c r="AD119" s="140" t="s">
        <v>60</v>
      </c>
      <c r="AE119" s="140" t="s">
        <v>68</v>
      </c>
      <c r="AF119" s="258" t="s">
        <v>68</v>
      </c>
      <c r="AG119" s="244"/>
      <c r="AH119" s="136"/>
    </row>
    <row r="120" spans="2:34" ht="12.75" customHeight="1" thickBot="1" x14ac:dyDescent="0.3">
      <c r="B120" s="209"/>
      <c r="C120" s="124"/>
      <c r="D120" s="127"/>
      <c r="E120" s="130"/>
      <c r="F120" s="133"/>
      <c r="G120" s="104">
        <f t="shared" si="20"/>
        <v>0</v>
      </c>
      <c r="H120" s="130"/>
      <c r="I120" s="133"/>
      <c r="J120" s="104">
        <f t="shared" si="21"/>
        <v>0</v>
      </c>
      <c r="K120" s="130"/>
      <c r="L120" s="133"/>
      <c r="M120" s="104">
        <f>K120*L120</f>
        <v>0</v>
      </c>
      <c r="N120" s="130"/>
      <c r="O120" s="133"/>
      <c r="P120" s="104">
        <f>N120*O120</f>
        <v>0</v>
      </c>
      <c r="Q120" s="130"/>
      <c r="R120" s="133"/>
      <c r="S120" s="104">
        <f t="shared" si="22"/>
        <v>0</v>
      </c>
      <c r="T120" s="130"/>
      <c r="U120" s="133"/>
      <c r="V120" s="104">
        <f t="shared" si="23"/>
        <v>0</v>
      </c>
      <c r="W120" s="130"/>
      <c r="X120" s="133"/>
      <c r="Y120" s="104">
        <f t="shared" si="24"/>
        <v>0</v>
      </c>
      <c r="Z120" s="130"/>
      <c r="AA120" s="133"/>
      <c r="AB120" s="104">
        <f t="shared" si="25"/>
        <v>0</v>
      </c>
      <c r="AC120" s="105">
        <f>AB120+Y120+V120+S120+P120+M120+J120+G120</f>
        <v>0</v>
      </c>
      <c r="AD120" s="140" t="s">
        <v>60</v>
      </c>
      <c r="AE120" s="140" t="s">
        <v>68</v>
      </c>
      <c r="AF120" s="258" t="s">
        <v>68</v>
      </c>
      <c r="AG120" s="244"/>
      <c r="AH120" s="136"/>
    </row>
    <row r="121" spans="2:34" ht="12.75" customHeight="1" thickBot="1" x14ac:dyDescent="0.3">
      <c r="B121" s="209"/>
      <c r="C121" s="124"/>
      <c r="D121" s="127"/>
      <c r="E121" s="130"/>
      <c r="F121" s="133"/>
      <c r="G121" s="104">
        <f t="shared" si="20"/>
        <v>0</v>
      </c>
      <c r="H121" s="130"/>
      <c r="I121" s="133"/>
      <c r="J121" s="104">
        <f t="shared" si="21"/>
        <v>0</v>
      </c>
      <c r="K121" s="130"/>
      <c r="L121" s="133"/>
      <c r="M121" s="104">
        <f>K121*L121</f>
        <v>0</v>
      </c>
      <c r="N121" s="130"/>
      <c r="O121" s="133"/>
      <c r="P121" s="104">
        <f>N121*O121</f>
        <v>0</v>
      </c>
      <c r="Q121" s="130"/>
      <c r="R121" s="133"/>
      <c r="S121" s="104">
        <f t="shared" si="22"/>
        <v>0</v>
      </c>
      <c r="T121" s="130"/>
      <c r="U121" s="133"/>
      <c r="V121" s="104">
        <f t="shared" si="23"/>
        <v>0</v>
      </c>
      <c r="W121" s="130"/>
      <c r="X121" s="133"/>
      <c r="Y121" s="104">
        <f t="shared" si="24"/>
        <v>0</v>
      </c>
      <c r="Z121" s="130"/>
      <c r="AA121" s="133"/>
      <c r="AB121" s="104">
        <f t="shared" si="25"/>
        <v>0</v>
      </c>
      <c r="AC121" s="105">
        <f>AB121+Y121+V121+S121+P121+M121+J121+G121</f>
        <v>0</v>
      </c>
      <c r="AD121" s="140" t="s">
        <v>60</v>
      </c>
      <c r="AE121" s="140" t="s">
        <v>68</v>
      </c>
      <c r="AF121" s="258" t="s">
        <v>68</v>
      </c>
      <c r="AG121" s="244"/>
      <c r="AH121" s="136"/>
    </row>
    <row r="122" spans="2:34" ht="12.75" customHeight="1" thickBot="1" x14ac:dyDescent="0.3">
      <c r="B122" s="209"/>
      <c r="C122" s="124"/>
      <c r="D122" s="127"/>
      <c r="E122" s="130"/>
      <c r="F122" s="133"/>
      <c r="G122" s="104">
        <f t="shared" si="20"/>
        <v>0</v>
      </c>
      <c r="H122" s="130"/>
      <c r="I122" s="133"/>
      <c r="J122" s="104">
        <f t="shared" si="21"/>
        <v>0</v>
      </c>
      <c r="K122" s="130"/>
      <c r="L122" s="133"/>
      <c r="M122" s="104">
        <f>K122*L122</f>
        <v>0</v>
      </c>
      <c r="N122" s="130"/>
      <c r="O122" s="133"/>
      <c r="P122" s="104">
        <f>N122*O122</f>
        <v>0</v>
      </c>
      <c r="Q122" s="130"/>
      <c r="R122" s="133"/>
      <c r="S122" s="104">
        <f t="shared" si="22"/>
        <v>0</v>
      </c>
      <c r="T122" s="130"/>
      <c r="U122" s="133"/>
      <c r="V122" s="104">
        <f t="shared" si="23"/>
        <v>0</v>
      </c>
      <c r="W122" s="130"/>
      <c r="X122" s="133"/>
      <c r="Y122" s="104">
        <f t="shared" si="24"/>
        <v>0</v>
      </c>
      <c r="Z122" s="130"/>
      <c r="AA122" s="133"/>
      <c r="AB122" s="104">
        <f t="shared" si="25"/>
        <v>0</v>
      </c>
      <c r="AC122" s="105">
        <f>AB122+Y122+V122+S122+P122+M122+J122+G122</f>
        <v>0</v>
      </c>
      <c r="AD122" s="140" t="s">
        <v>60</v>
      </c>
      <c r="AE122" s="140" t="s">
        <v>68</v>
      </c>
      <c r="AF122" s="258" t="s">
        <v>68</v>
      </c>
      <c r="AG122" s="244"/>
      <c r="AH122" s="136"/>
    </row>
    <row r="123" spans="2:34" ht="12.75" customHeight="1" thickBot="1" x14ac:dyDescent="0.3">
      <c r="B123" s="209"/>
      <c r="C123" s="124"/>
      <c r="D123" s="127"/>
      <c r="E123" s="130"/>
      <c r="F123" s="133"/>
      <c r="G123" s="104">
        <f t="shared" si="20"/>
        <v>0</v>
      </c>
      <c r="H123" s="130"/>
      <c r="I123" s="133"/>
      <c r="J123" s="104">
        <f t="shared" si="21"/>
        <v>0</v>
      </c>
      <c r="K123" s="130"/>
      <c r="L123" s="133"/>
      <c r="M123" s="104">
        <f>K123*L123</f>
        <v>0</v>
      </c>
      <c r="N123" s="130"/>
      <c r="O123" s="133"/>
      <c r="P123" s="104">
        <f>N123*O123</f>
        <v>0</v>
      </c>
      <c r="Q123" s="130"/>
      <c r="R123" s="133"/>
      <c r="S123" s="104">
        <f t="shared" si="22"/>
        <v>0</v>
      </c>
      <c r="T123" s="130"/>
      <c r="U123" s="133"/>
      <c r="V123" s="104">
        <f t="shared" si="23"/>
        <v>0</v>
      </c>
      <c r="W123" s="130"/>
      <c r="X123" s="133"/>
      <c r="Y123" s="104">
        <f t="shared" si="24"/>
        <v>0</v>
      </c>
      <c r="Z123" s="130"/>
      <c r="AA123" s="133"/>
      <c r="AB123" s="104">
        <f t="shared" si="25"/>
        <v>0</v>
      </c>
      <c r="AC123" s="105">
        <f>AB123+Y123+V123+S123+P123+M123+J123+G123</f>
        <v>0</v>
      </c>
      <c r="AD123" s="140" t="s">
        <v>60</v>
      </c>
      <c r="AE123" s="140" t="s">
        <v>68</v>
      </c>
      <c r="AF123" s="258" t="s">
        <v>68</v>
      </c>
      <c r="AG123" s="244"/>
      <c r="AH123" s="136"/>
    </row>
    <row r="124" spans="2:34" ht="12.75" customHeight="1" thickBot="1" x14ac:dyDescent="0.3">
      <c r="B124" s="209"/>
      <c r="C124" s="124"/>
      <c r="D124" s="127"/>
      <c r="E124" s="130"/>
      <c r="F124" s="133"/>
      <c r="G124" s="104">
        <f t="shared" si="20"/>
        <v>0</v>
      </c>
      <c r="H124" s="130"/>
      <c r="I124" s="133"/>
      <c r="J124" s="104">
        <f t="shared" si="21"/>
        <v>0</v>
      </c>
      <c r="K124" s="130"/>
      <c r="L124" s="133"/>
      <c r="M124" s="104">
        <f>K124*L124</f>
        <v>0</v>
      </c>
      <c r="N124" s="130"/>
      <c r="O124" s="133"/>
      <c r="P124" s="104">
        <f>N124*O124</f>
        <v>0</v>
      </c>
      <c r="Q124" s="130"/>
      <c r="R124" s="133"/>
      <c r="S124" s="104">
        <f t="shared" si="22"/>
        <v>0</v>
      </c>
      <c r="T124" s="130"/>
      <c r="U124" s="133"/>
      <c r="V124" s="104">
        <f t="shared" si="23"/>
        <v>0</v>
      </c>
      <c r="W124" s="130"/>
      <c r="X124" s="133"/>
      <c r="Y124" s="104">
        <f t="shared" si="24"/>
        <v>0</v>
      </c>
      <c r="Z124" s="130"/>
      <c r="AA124" s="133"/>
      <c r="AB124" s="104">
        <f t="shared" si="25"/>
        <v>0</v>
      </c>
      <c r="AC124" s="105">
        <f>AB124+Y124+V124+S124+P124+M124+J124+G124</f>
        <v>0</v>
      </c>
      <c r="AD124" s="140" t="s">
        <v>60</v>
      </c>
      <c r="AE124" s="140" t="s">
        <v>68</v>
      </c>
      <c r="AF124" s="258" t="s">
        <v>68</v>
      </c>
      <c r="AG124" s="244"/>
      <c r="AH124" s="136"/>
    </row>
    <row r="125" spans="2:34" ht="12.75" customHeight="1" thickBot="1" x14ac:dyDescent="0.3">
      <c r="B125" s="209"/>
      <c r="C125" s="124"/>
      <c r="D125" s="127"/>
      <c r="E125" s="130"/>
      <c r="F125" s="133"/>
      <c r="G125" s="104">
        <f t="shared" si="20"/>
        <v>0</v>
      </c>
      <c r="H125" s="130"/>
      <c r="I125" s="133"/>
      <c r="J125" s="104">
        <f t="shared" si="21"/>
        <v>0</v>
      </c>
      <c r="K125" s="130"/>
      <c r="L125" s="133"/>
      <c r="M125" s="104">
        <f>K125*L125</f>
        <v>0</v>
      </c>
      <c r="N125" s="130"/>
      <c r="O125" s="133"/>
      <c r="P125" s="104">
        <f>N125*O125</f>
        <v>0</v>
      </c>
      <c r="Q125" s="130"/>
      <c r="R125" s="133"/>
      <c r="S125" s="104">
        <f t="shared" si="22"/>
        <v>0</v>
      </c>
      <c r="T125" s="130"/>
      <c r="U125" s="133"/>
      <c r="V125" s="104">
        <f t="shared" si="23"/>
        <v>0</v>
      </c>
      <c r="W125" s="130"/>
      <c r="X125" s="133"/>
      <c r="Y125" s="104">
        <f t="shared" si="24"/>
        <v>0</v>
      </c>
      <c r="Z125" s="130"/>
      <c r="AA125" s="133"/>
      <c r="AB125" s="104">
        <f t="shared" si="25"/>
        <v>0</v>
      </c>
      <c r="AC125" s="105">
        <f>AB125+Y125+V125+S125+P125+M125+J125+G125</f>
        <v>0</v>
      </c>
      <c r="AD125" s="140" t="s">
        <v>60</v>
      </c>
      <c r="AE125" s="140" t="s">
        <v>68</v>
      </c>
      <c r="AF125" s="258" t="s">
        <v>68</v>
      </c>
      <c r="AG125" s="244"/>
      <c r="AH125" s="136"/>
    </row>
    <row r="126" spans="2:34" ht="12.75" customHeight="1" thickBot="1" x14ac:dyDescent="0.3">
      <c r="B126" s="209"/>
      <c r="C126" s="124"/>
      <c r="D126" s="127"/>
      <c r="E126" s="130"/>
      <c r="F126" s="133"/>
      <c r="G126" s="104">
        <f t="shared" si="20"/>
        <v>0</v>
      </c>
      <c r="H126" s="130"/>
      <c r="I126" s="133"/>
      <c r="J126" s="104">
        <f t="shared" si="21"/>
        <v>0</v>
      </c>
      <c r="K126" s="130"/>
      <c r="L126" s="133"/>
      <c r="M126" s="104">
        <f>K126*L126</f>
        <v>0</v>
      </c>
      <c r="N126" s="130"/>
      <c r="O126" s="133"/>
      <c r="P126" s="104">
        <f>N126*O126</f>
        <v>0</v>
      </c>
      <c r="Q126" s="130"/>
      <c r="R126" s="133"/>
      <c r="S126" s="104">
        <f t="shared" si="22"/>
        <v>0</v>
      </c>
      <c r="T126" s="130"/>
      <c r="U126" s="133"/>
      <c r="V126" s="104">
        <f t="shared" si="23"/>
        <v>0</v>
      </c>
      <c r="W126" s="130"/>
      <c r="X126" s="133"/>
      <c r="Y126" s="104">
        <f t="shared" si="24"/>
        <v>0</v>
      </c>
      <c r="Z126" s="130"/>
      <c r="AA126" s="133"/>
      <c r="AB126" s="104">
        <f t="shared" si="25"/>
        <v>0</v>
      </c>
      <c r="AC126" s="105">
        <f>AB126+Y126+V126+S126+P126+M126+J126+G126</f>
        <v>0</v>
      </c>
      <c r="AD126" s="140" t="s">
        <v>60</v>
      </c>
      <c r="AE126" s="140" t="s">
        <v>68</v>
      </c>
      <c r="AF126" s="258" t="s">
        <v>68</v>
      </c>
      <c r="AG126" s="244"/>
      <c r="AH126" s="136"/>
    </row>
    <row r="127" spans="2:34" ht="12.75" customHeight="1" thickBot="1" x14ac:dyDescent="0.3">
      <c r="B127" s="209"/>
      <c r="C127" s="124"/>
      <c r="D127" s="127"/>
      <c r="E127" s="130"/>
      <c r="F127" s="133"/>
      <c r="G127" s="104">
        <f t="shared" si="20"/>
        <v>0</v>
      </c>
      <c r="H127" s="130"/>
      <c r="I127" s="133"/>
      <c r="J127" s="104">
        <f t="shared" si="21"/>
        <v>0</v>
      </c>
      <c r="K127" s="130"/>
      <c r="L127" s="133"/>
      <c r="M127" s="104">
        <f>K127*L127</f>
        <v>0</v>
      </c>
      <c r="N127" s="130"/>
      <c r="O127" s="133"/>
      <c r="P127" s="104">
        <f>N127*O127</f>
        <v>0</v>
      </c>
      <c r="Q127" s="130"/>
      <c r="R127" s="133"/>
      <c r="S127" s="104">
        <f t="shared" si="22"/>
        <v>0</v>
      </c>
      <c r="T127" s="130"/>
      <c r="U127" s="133"/>
      <c r="V127" s="104">
        <f t="shared" si="23"/>
        <v>0</v>
      </c>
      <c r="W127" s="130"/>
      <c r="X127" s="133"/>
      <c r="Y127" s="104">
        <f t="shared" si="24"/>
        <v>0</v>
      </c>
      <c r="Z127" s="130"/>
      <c r="AA127" s="133"/>
      <c r="AB127" s="104">
        <f t="shared" si="25"/>
        <v>0</v>
      </c>
      <c r="AC127" s="105">
        <f>AB127+Y127+V127+S127+P127+M127+J127+G127</f>
        <v>0</v>
      </c>
      <c r="AD127" s="140" t="s">
        <v>60</v>
      </c>
      <c r="AE127" s="140" t="s">
        <v>68</v>
      </c>
      <c r="AF127" s="258" t="s">
        <v>68</v>
      </c>
      <c r="AG127" s="244"/>
      <c r="AH127" s="136"/>
    </row>
    <row r="128" spans="2:34" ht="12.75" customHeight="1" thickBot="1" x14ac:dyDescent="0.3">
      <c r="B128" s="209"/>
      <c r="C128" s="124"/>
      <c r="D128" s="127"/>
      <c r="E128" s="130"/>
      <c r="F128" s="133"/>
      <c r="G128" s="104">
        <f t="shared" si="20"/>
        <v>0</v>
      </c>
      <c r="H128" s="130"/>
      <c r="I128" s="133"/>
      <c r="J128" s="104">
        <f t="shared" si="21"/>
        <v>0</v>
      </c>
      <c r="K128" s="130"/>
      <c r="L128" s="133"/>
      <c r="M128" s="104">
        <f>K128*L128</f>
        <v>0</v>
      </c>
      <c r="N128" s="130"/>
      <c r="O128" s="133"/>
      <c r="P128" s="104">
        <f>N128*O128</f>
        <v>0</v>
      </c>
      <c r="Q128" s="130"/>
      <c r="R128" s="133"/>
      <c r="S128" s="104">
        <f t="shared" si="22"/>
        <v>0</v>
      </c>
      <c r="T128" s="130"/>
      <c r="U128" s="133"/>
      <c r="V128" s="104">
        <f t="shared" si="23"/>
        <v>0</v>
      </c>
      <c r="W128" s="130"/>
      <c r="X128" s="133"/>
      <c r="Y128" s="104">
        <f t="shared" si="24"/>
        <v>0</v>
      </c>
      <c r="Z128" s="130"/>
      <c r="AA128" s="133"/>
      <c r="AB128" s="104">
        <f t="shared" si="25"/>
        <v>0</v>
      </c>
      <c r="AC128" s="105">
        <f>AB128+Y128+V128+S128+P128+M128+J128+G128</f>
        <v>0</v>
      </c>
      <c r="AD128" s="140" t="s">
        <v>60</v>
      </c>
      <c r="AE128" s="140" t="s">
        <v>68</v>
      </c>
      <c r="AF128" s="258" t="s">
        <v>68</v>
      </c>
      <c r="AG128" s="244"/>
      <c r="AH128" s="136"/>
    </row>
    <row r="129" spans="2:34" ht="12.75" customHeight="1" thickBot="1" x14ac:dyDescent="0.3">
      <c r="B129" s="209"/>
      <c r="C129" s="124"/>
      <c r="D129" s="127"/>
      <c r="E129" s="130"/>
      <c r="F129" s="133"/>
      <c r="G129" s="104">
        <f t="shared" si="20"/>
        <v>0</v>
      </c>
      <c r="H129" s="130"/>
      <c r="I129" s="133"/>
      <c r="J129" s="104">
        <f t="shared" si="21"/>
        <v>0</v>
      </c>
      <c r="K129" s="130"/>
      <c r="L129" s="133"/>
      <c r="M129" s="104">
        <f>K129*L129</f>
        <v>0</v>
      </c>
      <c r="N129" s="130"/>
      <c r="O129" s="133"/>
      <c r="P129" s="104">
        <f>N129*O129</f>
        <v>0</v>
      </c>
      <c r="Q129" s="130"/>
      <c r="R129" s="133"/>
      <c r="S129" s="104">
        <f t="shared" si="22"/>
        <v>0</v>
      </c>
      <c r="T129" s="130"/>
      <c r="U129" s="133"/>
      <c r="V129" s="104">
        <f t="shared" si="23"/>
        <v>0</v>
      </c>
      <c r="W129" s="130"/>
      <c r="X129" s="133"/>
      <c r="Y129" s="104">
        <f t="shared" si="24"/>
        <v>0</v>
      </c>
      <c r="Z129" s="130"/>
      <c r="AA129" s="133"/>
      <c r="AB129" s="104">
        <f t="shared" si="25"/>
        <v>0</v>
      </c>
      <c r="AC129" s="105">
        <f>AB129+Y129+V129+S129+P129+M129+J129+G129</f>
        <v>0</v>
      </c>
      <c r="AD129" s="140" t="s">
        <v>60</v>
      </c>
      <c r="AE129" s="140" t="s">
        <v>68</v>
      </c>
      <c r="AF129" s="258" t="s">
        <v>68</v>
      </c>
      <c r="AG129" s="244"/>
      <c r="AH129" s="136"/>
    </row>
    <row r="130" spans="2:34" ht="12.75" customHeight="1" thickBot="1" x14ac:dyDescent="0.3">
      <c r="B130" s="209"/>
      <c r="C130" s="124"/>
      <c r="D130" s="127"/>
      <c r="E130" s="130"/>
      <c r="F130" s="133"/>
      <c r="G130" s="104">
        <f t="shared" si="20"/>
        <v>0</v>
      </c>
      <c r="H130" s="130"/>
      <c r="I130" s="133"/>
      <c r="J130" s="104">
        <f t="shared" si="21"/>
        <v>0</v>
      </c>
      <c r="K130" s="130"/>
      <c r="L130" s="133"/>
      <c r="M130" s="104">
        <f>K130*L130</f>
        <v>0</v>
      </c>
      <c r="N130" s="130"/>
      <c r="O130" s="133"/>
      <c r="P130" s="104">
        <f>N130*O130</f>
        <v>0</v>
      </c>
      <c r="Q130" s="130"/>
      <c r="R130" s="133"/>
      <c r="S130" s="104">
        <f t="shared" si="22"/>
        <v>0</v>
      </c>
      <c r="T130" s="130"/>
      <c r="U130" s="133"/>
      <c r="V130" s="104">
        <f t="shared" si="23"/>
        <v>0</v>
      </c>
      <c r="W130" s="130"/>
      <c r="X130" s="133"/>
      <c r="Y130" s="104">
        <f t="shared" si="24"/>
        <v>0</v>
      </c>
      <c r="Z130" s="130"/>
      <c r="AA130" s="133"/>
      <c r="AB130" s="104">
        <f t="shared" si="25"/>
        <v>0</v>
      </c>
      <c r="AC130" s="105">
        <f>AB130+Y130+V130+S130+P130+M130+J130+G130</f>
        <v>0</v>
      </c>
      <c r="AD130" s="140" t="s">
        <v>60</v>
      </c>
      <c r="AE130" s="140" t="s">
        <v>68</v>
      </c>
      <c r="AF130" s="258" t="s">
        <v>68</v>
      </c>
      <c r="AG130" s="244"/>
      <c r="AH130" s="136"/>
    </row>
    <row r="131" spans="2:34" ht="12.75" customHeight="1" thickBot="1" x14ac:dyDescent="0.3">
      <c r="B131" s="210"/>
      <c r="C131" s="125"/>
      <c r="D131" s="128"/>
      <c r="E131" s="131"/>
      <c r="F131" s="134"/>
      <c r="G131" s="106">
        <f t="shared" si="20"/>
        <v>0</v>
      </c>
      <c r="H131" s="131"/>
      <c r="I131" s="134"/>
      <c r="J131" s="106">
        <f t="shared" si="21"/>
        <v>0</v>
      </c>
      <c r="K131" s="131"/>
      <c r="L131" s="134"/>
      <c r="M131" s="106">
        <f>K131*L131</f>
        <v>0</v>
      </c>
      <c r="N131" s="131"/>
      <c r="O131" s="134"/>
      <c r="P131" s="106">
        <f>N131*O131</f>
        <v>0</v>
      </c>
      <c r="Q131" s="131"/>
      <c r="R131" s="134"/>
      <c r="S131" s="106">
        <f t="shared" si="22"/>
        <v>0</v>
      </c>
      <c r="T131" s="131"/>
      <c r="U131" s="134"/>
      <c r="V131" s="106">
        <f t="shared" si="23"/>
        <v>0</v>
      </c>
      <c r="W131" s="131"/>
      <c r="X131" s="134"/>
      <c r="Y131" s="106">
        <f t="shared" si="24"/>
        <v>0</v>
      </c>
      <c r="Z131" s="131"/>
      <c r="AA131" s="134"/>
      <c r="AB131" s="106">
        <f t="shared" si="25"/>
        <v>0</v>
      </c>
      <c r="AC131" s="107">
        <f>AB131+Y131+V131+S131+P131+M131+J131+G131</f>
        <v>0</v>
      </c>
      <c r="AD131" s="140" t="s">
        <v>60</v>
      </c>
      <c r="AE131" s="140" t="s">
        <v>68</v>
      </c>
      <c r="AF131" s="258" t="s">
        <v>68</v>
      </c>
      <c r="AG131" s="244"/>
      <c r="AH131" s="137"/>
    </row>
    <row r="132" spans="2:34" ht="13.5" thickBot="1" x14ac:dyDescent="0.3">
      <c r="B132" s="206" t="s">
        <v>31</v>
      </c>
      <c r="C132" s="206"/>
      <c r="D132" s="206"/>
      <c r="E132" s="207">
        <f>ROUNDUP(SUM(G112:G131),0)</f>
        <v>0</v>
      </c>
      <c r="F132" s="207"/>
      <c r="G132" s="207"/>
      <c r="H132" s="207">
        <f>ROUNDUP(SUM(J112:J131),0)</f>
        <v>0</v>
      </c>
      <c r="I132" s="207"/>
      <c r="J132" s="207"/>
      <c r="K132" s="272">
        <f>ROUNDUP(SUM(M112:M131),0)</f>
        <v>0</v>
      </c>
      <c r="L132" s="273"/>
      <c r="M132" s="274"/>
      <c r="N132" s="272">
        <f>ROUNDUP(SUM(P112:P131),0)</f>
        <v>0</v>
      </c>
      <c r="O132" s="273"/>
      <c r="P132" s="274"/>
      <c r="Q132" s="207">
        <f>ROUNDUP(SUM(S112:S131),0)</f>
        <v>0</v>
      </c>
      <c r="R132" s="207"/>
      <c r="S132" s="207"/>
      <c r="T132" s="207">
        <f>ROUNDUP(SUM(V112:V131),0)</f>
        <v>0</v>
      </c>
      <c r="U132" s="207"/>
      <c r="V132" s="207"/>
      <c r="W132" s="207">
        <f>ROUNDUP(SUM(Y112:Y131),0)</f>
        <v>0</v>
      </c>
      <c r="X132" s="207"/>
      <c r="Y132" s="207"/>
      <c r="Z132" s="207">
        <f>ROUNDUP(SUM(AB112:AB131),0)</f>
        <v>0</v>
      </c>
      <c r="AA132" s="207"/>
      <c r="AB132" s="207"/>
      <c r="AC132" s="108">
        <f>ROUNDUP(SUM(AC112:AC131),0)</f>
        <v>0</v>
      </c>
      <c r="AD132" s="141"/>
      <c r="AE132" s="141"/>
      <c r="AF132" s="141"/>
      <c r="AG132" s="245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08" t="s">
        <v>89</v>
      </c>
      <c r="C135" s="206" t="s">
        <v>21</v>
      </c>
      <c r="D135" s="206"/>
      <c r="E135" s="299" t="s">
        <v>22</v>
      </c>
      <c r="F135" s="299"/>
      <c r="G135" s="299"/>
      <c r="H135" s="300" t="s">
        <v>23</v>
      </c>
      <c r="I135" s="300"/>
      <c r="J135" s="300"/>
      <c r="K135" s="301" t="s">
        <v>24</v>
      </c>
      <c r="L135" s="302"/>
      <c r="M135" s="300"/>
      <c r="N135" s="301" t="s">
        <v>25</v>
      </c>
      <c r="O135" s="302"/>
      <c r="P135" s="300"/>
      <c r="Q135" s="299" t="s">
        <v>26</v>
      </c>
      <c r="R135" s="299"/>
      <c r="S135" s="299"/>
      <c r="T135" s="299" t="s">
        <v>27</v>
      </c>
      <c r="U135" s="299"/>
      <c r="V135" s="299"/>
      <c r="W135" s="299" t="s">
        <v>28</v>
      </c>
      <c r="X135" s="299"/>
      <c r="Y135" s="299"/>
      <c r="Z135" s="299" t="s">
        <v>29</v>
      </c>
      <c r="AA135" s="299"/>
      <c r="AB135" s="299"/>
      <c r="AC135" s="204" t="s">
        <v>16</v>
      </c>
      <c r="AD135" s="295" t="s">
        <v>116</v>
      </c>
      <c r="AE135" s="297" t="s">
        <v>117</v>
      </c>
      <c r="AF135" s="297" t="s">
        <v>118</v>
      </c>
      <c r="AG135" s="259" t="s">
        <v>92</v>
      </c>
      <c r="AH135" s="204" t="s">
        <v>59</v>
      </c>
    </row>
    <row r="136" spans="2:34" ht="19.5" customHeight="1" thickBot="1" x14ac:dyDescent="0.3">
      <c r="B136" s="209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04"/>
      <c r="AD136" s="296"/>
      <c r="AE136" s="260"/>
      <c r="AF136" s="260"/>
      <c r="AG136" s="261"/>
      <c r="AH136" s="205"/>
    </row>
    <row r="137" spans="2:34" ht="12.75" customHeight="1" thickBot="1" x14ac:dyDescent="0.3">
      <c r="B137" s="209"/>
      <c r="C137" s="123"/>
      <c r="D137" s="126"/>
      <c r="E137" s="129"/>
      <c r="F137" s="132"/>
      <c r="G137" s="102">
        <f t="shared" ref="G137:G156" si="26">E137*F137</f>
        <v>0</v>
      </c>
      <c r="H137" s="129"/>
      <c r="I137" s="132"/>
      <c r="J137" s="102">
        <f t="shared" ref="J137:J156" si="27">H137*I137</f>
        <v>0</v>
      </c>
      <c r="K137" s="129"/>
      <c r="L137" s="132"/>
      <c r="M137" s="102">
        <f>K137*L137</f>
        <v>0</v>
      </c>
      <c r="N137" s="129"/>
      <c r="O137" s="132"/>
      <c r="P137" s="102">
        <f>N137*O137</f>
        <v>0</v>
      </c>
      <c r="Q137" s="129"/>
      <c r="R137" s="132"/>
      <c r="S137" s="102">
        <f t="shared" ref="S137:S156" si="28">Q137*R137</f>
        <v>0</v>
      </c>
      <c r="T137" s="129"/>
      <c r="U137" s="132"/>
      <c r="V137" s="102">
        <f t="shared" ref="V137:V156" si="29">T137*U137</f>
        <v>0</v>
      </c>
      <c r="W137" s="129"/>
      <c r="X137" s="132"/>
      <c r="Y137" s="102">
        <f t="shared" ref="Y137:Y156" si="30">W137*X137</f>
        <v>0</v>
      </c>
      <c r="Z137" s="129"/>
      <c r="AA137" s="132"/>
      <c r="AB137" s="102">
        <f t="shared" ref="AB137:AB156" si="31">Z137*AA137</f>
        <v>0</v>
      </c>
      <c r="AC137" s="103">
        <f>AB137+Y137+V137+S137+P137+M137+J137+G137</f>
        <v>0</v>
      </c>
      <c r="AD137" s="139" t="s">
        <v>60</v>
      </c>
      <c r="AE137" s="139" t="s">
        <v>68</v>
      </c>
      <c r="AF137" s="258" t="s">
        <v>68</v>
      </c>
      <c r="AG137" s="243"/>
      <c r="AH137" s="135"/>
    </row>
    <row r="138" spans="2:34" ht="12.75" customHeight="1" thickBot="1" x14ac:dyDescent="0.3">
      <c r="B138" s="209"/>
      <c r="C138" s="124"/>
      <c r="D138" s="127"/>
      <c r="E138" s="130"/>
      <c r="F138" s="133"/>
      <c r="G138" s="104">
        <f t="shared" si="26"/>
        <v>0</v>
      </c>
      <c r="H138" s="130"/>
      <c r="I138" s="133"/>
      <c r="J138" s="104">
        <f t="shared" si="27"/>
        <v>0</v>
      </c>
      <c r="K138" s="130"/>
      <c r="L138" s="133"/>
      <c r="M138" s="104">
        <f>K138*L138</f>
        <v>0</v>
      </c>
      <c r="N138" s="130"/>
      <c r="O138" s="133"/>
      <c r="P138" s="104">
        <f>N138*O138</f>
        <v>0</v>
      </c>
      <c r="Q138" s="130"/>
      <c r="R138" s="133"/>
      <c r="S138" s="104">
        <f t="shared" si="28"/>
        <v>0</v>
      </c>
      <c r="T138" s="130"/>
      <c r="U138" s="133"/>
      <c r="V138" s="104">
        <f t="shared" si="29"/>
        <v>0</v>
      </c>
      <c r="W138" s="130"/>
      <c r="X138" s="133"/>
      <c r="Y138" s="104">
        <f t="shared" si="30"/>
        <v>0</v>
      </c>
      <c r="Z138" s="130"/>
      <c r="AA138" s="133"/>
      <c r="AB138" s="104">
        <f t="shared" si="31"/>
        <v>0</v>
      </c>
      <c r="AC138" s="105">
        <f>AB138+Y138+V138+S138+P138+M138+J138+G138</f>
        <v>0</v>
      </c>
      <c r="AD138" s="140" t="s">
        <v>60</v>
      </c>
      <c r="AE138" s="140" t="s">
        <v>68</v>
      </c>
      <c r="AF138" s="258" t="s">
        <v>68</v>
      </c>
      <c r="AG138" s="244"/>
      <c r="AH138" s="136"/>
    </row>
    <row r="139" spans="2:34" ht="12.75" customHeight="1" thickBot="1" x14ac:dyDescent="0.3">
      <c r="B139" s="209"/>
      <c r="C139" s="124"/>
      <c r="D139" s="127"/>
      <c r="E139" s="130"/>
      <c r="F139" s="133"/>
      <c r="G139" s="104">
        <f t="shared" si="26"/>
        <v>0</v>
      </c>
      <c r="H139" s="130"/>
      <c r="I139" s="133"/>
      <c r="J139" s="104">
        <f t="shared" si="27"/>
        <v>0</v>
      </c>
      <c r="K139" s="130"/>
      <c r="L139" s="133"/>
      <c r="M139" s="104">
        <f>K139*L139</f>
        <v>0</v>
      </c>
      <c r="N139" s="130"/>
      <c r="O139" s="133"/>
      <c r="P139" s="104">
        <f>N139*O139</f>
        <v>0</v>
      </c>
      <c r="Q139" s="130"/>
      <c r="R139" s="133"/>
      <c r="S139" s="104">
        <f t="shared" si="28"/>
        <v>0</v>
      </c>
      <c r="T139" s="130"/>
      <c r="U139" s="133"/>
      <c r="V139" s="104">
        <f t="shared" si="29"/>
        <v>0</v>
      </c>
      <c r="W139" s="130"/>
      <c r="X139" s="133"/>
      <c r="Y139" s="104">
        <f t="shared" si="30"/>
        <v>0</v>
      </c>
      <c r="Z139" s="130"/>
      <c r="AA139" s="133"/>
      <c r="AB139" s="104">
        <f t="shared" si="31"/>
        <v>0</v>
      </c>
      <c r="AC139" s="105">
        <f>AB139+Y139+V139+S139+P139+M139+J139+G139</f>
        <v>0</v>
      </c>
      <c r="AD139" s="140" t="s">
        <v>60</v>
      </c>
      <c r="AE139" s="140" t="s">
        <v>68</v>
      </c>
      <c r="AF139" s="258" t="s">
        <v>68</v>
      </c>
      <c r="AG139" s="244"/>
      <c r="AH139" s="136"/>
    </row>
    <row r="140" spans="2:34" ht="12.75" customHeight="1" thickBot="1" x14ac:dyDescent="0.3">
      <c r="B140" s="209"/>
      <c r="C140" s="124"/>
      <c r="D140" s="127"/>
      <c r="E140" s="130"/>
      <c r="F140" s="133"/>
      <c r="G140" s="104">
        <f t="shared" si="26"/>
        <v>0</v>
      </c>
      <c r="H140" s="130"/>
      <c r="I140" s="133"/>
      <c r="J140" s="104">
        <f t="shared" si="27"/>
        <v>0</v>
      </c>
      <c r="K140" s="130"/>
      <c r="L140" s="133"/>
      <c r="M140" s="104">
        <f>K140*L140</f>
        <v>0</v>
      </c>
      <c r="N140" s="130"/>
      <c r="O140" s="133"/>
      <c r="P140" s="104">
        <f>N140*O140</f>
        <v>0</v>
      </c>
      <c r="Q140" s="130"/>
      <c r="R140" s="133"/>
      <c r="S140" s="104">
        <f t="shared" si="28"/>
        <v>0</v>
      </c>
      <c r="T140" s="130"/>
      <c r="U140" s="133"/>
      <c r="V140" s="104">
        <f t="shared" si="29"/>
        <v>0</v>
      </c>
      <c r="W140" s="130"/>
      <c r="X140" s="133"/>
      <c r="Y140" s="104">
        <f t="shared" si="30"/>
        <v>0</v>
      </c>
      <c r="Z140" s="130"/>
      <c r="AA140" s="133"/>
      <c r="AB140" s="104">
        <f t="shared" si="31"/>
        <v>0</v>
      </c>
      <c r="AC140" s="105">
        <f>AB140+Y140+V140+S140+P140+M140+J140+G140</f>
        <v>0</v>
      </c>
      <c r="AD140" s="140" t="s">
        <v>60</v>
      </c>
      <c r="AE140" s="140" t="s">
        <v>68</v>
      </c>
      <c r="AF140" s="258" t="s">
        <v>68</v>
      </c>
      <c r="AG140" s="244"/>
      <c r="AH140" s="136"/>
    </row>
    <row r="141" spans="2:34" ht="12.75" customHeight="1" thickBot="1" x14ac:dyDescent="0.3">
      <c r="B141" s="209"/>
      <c r="C141" s="124"/>
      <c r="D141" s="127"/>
      <c r="E141" s="130"/>
      <c r="F141" s="133"/>
      <c r="G141" s="104">
        <f t="shared" si="26"/>
        <v>0</v>
      </c>
      <c r="H141" s="130"/>
      <c r="I141" s="133"/>
      <c r="J141" s="104">
        <f t="shared" si="27"/>
        <v>0</v>
      </c>
      <c r="K141" s="130"/>
      <c r="L141" s="133"/>
      <c r="M141" s="104">
        <f>K141*L141</f>
        <v>0</v>
      </c>
      <c r="N141" s="130"/>
      <c r="O141" s="133"/>
      <c r="P141" s="104">
        <f>N141*O141</f>
        <v>0</v>
      </c>
      <c r="Q141" s="130"/>
      <c r="R141" s="133"/>
      <c r="S141" s="104">
        <f t="shared" si="28"/>
        <v>0</v>
      </c>
      <c r="T141" s="130"/>
      <c r="U141" s="133"/>
      <c r="V141" s="104">
        <f t="shared" si="29"/>
        <v>0</v>
      </c>
      <c r="W141" s="130"/>
      <c r="X141" s="133"/>
      <c r="Y141" s="104">
        <f t="shared" si="30"/>
        <v>0</v>
      </c>
      <c r="Z141" s="130"/>
      <c r="AA141" s="133"/>
      <c r="AB141" s="104">
        <f t="shared" si="31"/>
        <v>0</v>
      </c>
      <c r="AC141" s="105">
        <f>AB141+Y141+V141+S141+P141+M141+J141+G141</f>
        <v>0</v>
      </c>
      <c r="AD141" s="140" t="s">
        <v>60</v>
      </c>
      <c r="AE141" s="140" t="s">
        <v>68</v>
      </c>
      <c r="AF141" s="258" t="s">
        <v>68</v>
      </c>
      <c r="AG141" s="244"/>
      <c r="AH141" s="136"/>
    </row>
    <row r="142" spans="2:34" ht="12.75" customHeight="1" thickBot="1" x14ac:dyDescent="0.3">
      <c r="B142" s="209"/>
      <c r="C142" s="124"/>
      <c r="D142" s="127"/>
      <c r="E142" s="130"/>
      <c r="F142" s="133"/>
      <c r="G142" s="104">
        <f t="shared" si="26"/>
        <v>0</v>
      </c>
      <c r="H142" s="130"/>
      <c r="I142" s="133"/>
      <c r="J142" s="104">
        <f t="shared" si="27"/>
        <v>0</v>
      </c>
      <c r="K142" s="130"/>
      <c r="L142" s="133"/>
      <c r="M142" s="104">
        <f>K142*L142</f>
        <v>0</v>
      </c>
      <c r="N142" s="130"/>
      <c r="O142" s="133"/>
      <c r="P142" s="104">
        <f>N142*O142</f>
        <v>0</v>
      </c>
      <c r="Q142" s="130"/>
      <c r="R142" s="133"/>
      <c r="S142" s="104">
        <f t="shared" si="28"/>
        <v>0</v>
      </c>
      <c r="T142" s="130"/>
      <c r="U142" s="133"/>
      <c r="V142" s="104">
        <f t="shared" si="29"/>
        <v>0</v>
      </c>
      <c r="W142" s="130"/>
      <c r="X142" s="133"/>
      <c r="Y142" s="104">
        <f t="shared" si="30"/>
        <v>0</v>
      </c>
      <c r="Z142" s="130"/>
      <c r="AA142" s="133"/>
      <c r="AB142" s="104">
        <f t="shared" si="31"/>
        <v>0</v>
      </c>
      <c r="AC142" s="105">
        <f>AB142+Y142+V142+S142+P142+M142+J142+G142</f>
        <v>0</v>
      </c>
      <c r="AD142" s="140" t="s">
        <v>60</v>
      </c>
      <c r="AE142" s="140" t="s">
        <v>68</v>
      </c>
      <c r="AF142" s="258" t="s">
        <v>68</v>
      </c>
      <c r="AG142" s="244"/>
      <c r="AH142" s="136"/>
    </row>
    <row r="143" spans="2:34" ht="12.75" customHeight="1" thickBot="1" x14ac:dyDescent="0.3">
      <c r="B143" s="209"/>
      <c r="C143" s="124"/>
      <c r="D143" s="127"/>
      <c r="E143" s="130"/>
      <c r="F143" s="133"/>
      <c r="G143" s="104">
        <f t="shared" si="26"/>
        <v>0</v>
      </c>
      <c r="H143" s="130"/>
      <c r="I143" s="133"/>
      <c r="J143" s="104">
        <f t="shared" si="27"/>
        <v>0</v>
      </c>
      <c r="K143" s="130"/>
      <c r="L143" s="133"/>
      <c r="M143" s="104">
        <f>K143*L143</f>
        <v>0</v>
      </c>
      <c r="N143" s="130"/>
      <c r="O143" s="133"/>
      <c r="P143" s="104">
        <f>N143*O143</f>
        <v>0</v>
      </c>
      <c r="Q143" s="130"/>
      <c r="R143" s="133"/>
      <c r="S143" s="104">
        <f t="shared" si="28"/>
        <v>0</v>
      </c>
      <c r="T143" s="130"/>
      <c r="U143" s="133"/>
      <c r="V143" s="104">
        <f t="shared" si="29"/>
        <v>0</v>
      </c>
      <c r="W143" s="130"/>
      <c r="X143" s="133"/>
      <c r="Y143" s="104">
        <f t="shared" si="30"/>
        <v>0</v>
      </c>
      <c r="Z143" s="130"/>
      <c r="AA143" s="133"/>
      <c r="AB143" s="104">
        <f t="shared" si="31"/>
        <v>0</v>
      </c>
      <c r="AC143" s="105">
        <f>AB143+Y143+V143+S143+P143+M143+J143+G143</f>
        <v>0</v>
      </c>
      <c r="AD143" s="140" t="s">
        <v>60</v>
      </c>
      <c r="AE143" s="140" t="s">
        <v>68</v>
      </c>
      <c r="AF143" s="258" t="s">
        <v>68</v>
      </c>
      <c r="AG143" s="244"/>
      <c r="AH143" s="136"/>
    </row>
    <row r="144" spans="2:34" ht="12.75" customHeight="1" thickBot="1" x14ac:dyDescent="0.3">
      <c r="B144" s="209"/>
      <c r="C144" s="124"/>
      <c r="D144" s="127"/>
      <c r="E144" s="130"/>
      <c r="F144" s="133"/>
      <c r="G144" s="104">
        <f t="shared" si="26"/>
        <v>0</v>
      </c>
      <c r="H144" s="130"/>
      <c r="I144" s="133"/>
      <c r="J144" s="104">
        <f t="shared" si="27"/>
        <v>0</v>
      </c>
      <c r="K144" s="130"/>
      <c r="L144" s="133"/>
      <c r="M144" s="104">
        <f>K144*L144</f>
        <v>0</v>
      </c>
      <c r="N144" s="130"/>
      <c r="O144" s="133"/>
      <c r="P144" s="104">
        <f>N144*O144</f>
        <v>0</v>
      </c>
      <c r="Q144" s="130"/>
      <c r="R144" s="133"/>
      <c r="S144" s="104">
        <f t="shared" si="28"/>
        <v>0</v>
      </c>
      <c r="T144" s="130"/>
      <c r="U144" s="133"/>
      <c r="V144" s="104">
        <f t="shared" si="29"/>
        <v>0</v>
      </c>
      <c r="W144" s="130"/>
      <c r="X144" s="133"/>
      <c r="Y144" s="104">
        <f t="shared" si="30"/>
        <v>0</v>
      </c>
      <c r="Z144" s="130"/>
      <c r="AA144" s="133"/>
      <c r="AB144" s="104">
        <f t="shared" si="31"/>
        <v>0</v>
      </c>
      <c r="AC144" s="105">
        <f>AB144+Y144+V144+S144+P144+M144+J144+G144</f>
        <v>0</v>
      </c>
      <c r="AD144" s="140" t="s">
        <v>60</v>
      </c>
      <c r="AE144" s="140" t="s">
        <v>68</v>
      </c>
      <c r="AF144" s="258" t="s">
        <v>68</v>
      </c>
      <c r="AG144" s="244"/>
      <c r="AH144" s="136"/>
    </row>
    <row r="145" spans="2:34" ht="12.75" customHeight="1" thickBot="1" x14ac:dyDescent="0.3">
      <c r="B145" s="209"/>
      <c r="C145" s="124"/>
      <c r="D145" s="127"/>
      <c r="E145" s="130"/>
      <c r="F145" s="133"/>
      <c r="G145" s="104">
        <f t="shared" si="26"/>
        <v>0</v>
      </c>
      <c r="H145" s="130"/>
      <c r="I145" s="133"/>
      <c r="J145" s="104">
        <f t="shared" si="27"/>
        <v>0</v>
      </c>
      <c r="K145" s="130"/>
      <c r="L145" s="133"/>
      <c r="M145" s="104">
        <f>K145*L145</f>
        <v>0</v>
      </c>
      <c r="N145" s="130"/>
      <c r="O145" s="133"/>
      <c r="P145" s="104">
        <f>N145*O145</f>
        <v>0</v>
      </c>
      <c r="Q145" s="130"/>
      <c r="R145" s="133"/>
      <c r="S145" s="104">
        <f t="shared" si="28"/>
        <v>0</v>
      </c>
      <c r="T145" s="130"/>
      <c r="U145" s="133"/>
      <c r="V145" s="104">
        <f t="shared" si="29"/>
        <v>0</v>
      </c>
      <c r="W145" s="130"/>
      <c r="X145" s="133"/>
      <c r="Y145" s="104">
        <f t="shared" si="30"/>
        <v>0</v>
      </c>
      <c r="Z145" s="130"/>
      <c r="AA145" s="133"/>
      <c r="AB145" s="104">
        <f t="shared" si="31"/>
        <v>0</v>
      </c>
      <c r="AC145" s="105">
        <f>AB145+Y145+V145+S145+P145+M145+J145+G145</f>
        <v>0</v>
      </c>
      <c r="AD145" s="140" t="s">
        <v>60</v>
      </c>
      <c r="AE145" s="140" t="s">
        <v>68</v>
      </c>
      <c r="AF145" s="258" t="s">
        <v>68</v>
      </c>
      <c r="AG145" s="244"/>
      <c r="AH145" s="136"/>
    </row>
    <row r="146" spans="2:34" ht="12.75" customHeight="1" thickBot="1" x14ac:dyDescent="0.3">
      <c r="B146" s="209"/>
      <c r="C146" s="124"/>
      <c r="D146" s="127"/>
      <c r="E146" s="130"/>
      <c r="F146" s="133"/>
      <c r="G146" s="104">
        <f t="shared" si="26"/>
        <v>0</v>
      </c>
      <c r="H146" s="130"/>
      <c r="I146" s="133"/>
      <c r="J146" s="104">
        <f t="shared" si="27"/>
        <v>0</v>
      </c>
      <c r="K146" s="130"/>
      <c r="L146" s="133"/>
      <c r="M146" s="104">
        <f>K146*L146</f>
        <v>0</v>
      </c>
      <c r="N146" s="130"/>
      <c r="O146" s="133"/>
      <c r="P146" s="104">
        <f>N146*O146</f>
        <v>0</v>
      </c>
      <c r="Q146" s="130"/>
      <c r="R146" s="133"/>
      <c r="S146" s="104">
        <f t="shared" si="28"/>
        <v>0</v>
      </c>
      <c r="T146" s="130"/>
      <c r="U146" s="133"/>
      <c r="V146" s="104">
        <f t="shared" si="29"/>
        <v>0</v>
      </c>
      <c r="W146" s="130"/>
      <c r="X146" s="133"/>
      <c r="Y146" s="104">
        <f t="shared" si="30"/>
        <v>0</v>
      </c>
      <c r="Z146" s="130"/>
      <c r="AA146" s="133"/>
      <c r="AB146" s="104">
        <f t="shared" si="31"/>
        <v>0</v>
      </c>
      <c r="AC146" s="105">
        <f>AB146+Y146+V146+S146+P146+M146+J146+G146</f>
        <v>0</v>
      </c>
      <c r="AD146" s="140" t="s">
        <v>60</v>
      </c>
      <c r="AE146" s="140" t="s">
        <v>68</v>
      </c>
      <c r="AF146" s="258" t="s">
        <v>68</v>
      </c>
      <c r="AG146" s="244"/>
      <c r="AH146" s="136"/>
    </row>
    <row r="147" spans="2:34" ht="12.75" customHeight="1" thickBot="1" x14ac:dyDescent="0.3">
      <c r="B147" s="209"/>
      <c r="C147" s="124"/>
      <c r="D147" s="127"/>
      <c r="E147" s="130"/>
      <c r="F147" s="133"/>
      <c r="G147" s="104">
        <f t="shared" si="26"/>
        <v>0</v>
      </c>
      <c r="H147" s="130"/>
      <c r="I147" s="133"/>
      <c r="J147" s="104">
        <f t="shared" si="27"/>
        <v>0</v>
      </c>
      <c r="K147" s="130"/>
      <c r="L147" s="133"/>
      <c r="M147" s="104">
        <f>K147*L147</f>
        <v>0</v>
      </c>
      <c r="N147" s="130"/>
      <c r="O147" s="133"/>
      <c r="P147" s="104">
        <f>N147*O147</f>
        <v>0</v>
      </c>
      <c r="Q147" s="130"/>
      <c r="R147" s="133"/>
      <c r="S147" s="104">
        <f t="shared" si="28"/>
        <v>0</v>
      </c>
      <c r="T147" s="130"/>
      <c r="U147" s="133"/>
      <c r="V147" s="104">
        <f t="shared" si="29"/>
        <v>0</v>
      </c>
      <c r="W147" s="130"/>
      <c r="X147" s="133"/>
      <c r="Y147" s="104">
        <f t="shared" si="30"/>
        <v>0</v>
      </c>
      <c r="Z147" s="130"/>
      <c r="AA147" s="133"/>
      <c r="AB147" s="104">
        <f t="shared" si="31"/>
        <v>0</v>
      </c>
      <c r="AC147" s="105">
        <f>AB147+Y147+V147+S147+P147+M147+J147+G147</f>
        <v>0</v>
      </c>
      <c r="AD147" s="140" t="s">
        <v>60</v>
      </c>
      <c r="AE147" s="140" t="s">
        <v>68</v>
      </c>
      <c r="AF147" s="258" t="s">
        <v>68</v>
      </c>
      <c r="AG147" s="244"/>
      <c r="AH147" s="136"/>
    </row>
    <row r="148" spans="2:34" ht="12.75" customHeight="1" thickBot="1" x14ac:dyDescent="0.3">
      <c r="B148" s="209"/>
      <c r="C148" s="124"/>
      <c r="D148" s="127"/>
      <c r="E148" s="130"/>
      <c r="F148" s="133"/>
      <c r="G148" s="104">
        <f t="shared" si="26"/>
        <v>0</v>
      </c>
      <c r="H148" s="130"/>
      <c r="I148" s="133"/>
      <c r="J148" s="104">
        <f t="shared" si="27"/>
        <v>0</v>
      </c>
      <c r="K148" s="130"/>
      <c r="L148" s="133"/>
      <c r="M148" s="104">
        <f>K148*L148</f>
        <v>0</v>
      </c>
      <c r="N148" s="130"/>
      <c r="O148" s="133"/>
      <c r="P148" s="104">
        <f>N148*O148</f>
        <v>0</v>
      </c>
      <c r="Q148" s="130"/>
      <c r="R148" s="133"/>
      <c r="S148" s="104">
        <f t="shared" si="28"/>
        <v>0</v>
      </c>
      <c r="T148" s="130"/>
      <c r="U148" s="133"/>
      <c r="V148" s="104">
        <f t="shared" si="29"/>
        <v>0</v>
      </c>
      <c r="W148" s="130"/>
      <c r="X148" s="133"/>
      <c r="Y148" s="104">
        <f t="shared" si="30"/>
        <v>0</v>
      </c>
      <c r="Z148" s="130"/>
      <c r="AA148" s="133"/>
      <c r="AB148" s="104">
        <f t="shared" si="31"/>
        <v>0</v>
      </c>
      <c r="AC148" s="105">
        <f>AB148+Y148+V148+S148+P148+M148+J148+G148</f>
        <v>0</v>
      </c>
      <c r="AD148" s="140" t="s">
        <v>60</v>
      </c>
      <c r="AE148" s="140" t="s">
        <v>68</v>
      </c>
      <c r="AF148" s="258" t="s">
        <v>68</v>
      </c>
      <c r="AG148" s="244"/>
      <c r="AH148" s="136"/>
    </row>
    <row r="149" spans="2:34" ht="12.75" customHeight="1" thickBot="1" x14ac:dyDescent="0.3">
      <c r="B149" s="209"/>
      <c r="C149" s="124"/>
      <c r="D149" s="127"/>
      <c r="E149" s="130"/>
      <c r="F149" s="133"/>
      <c r="G149" s="104">
        <f t="shared" si="26"/>
        <v>0</v>
      </c>
      <c r="H149" s="130"/>
      <c r="I149" s="133"/>
      <c r="J149" s="104">
        <f t="shared" si="27"/>
        <v>0</v>
      </c>
      <c r="K149" s="130"/>
      <c r="L149" s="133"/>
      <c r="M149" s="104">
        <f>K149*L149</f>
        <v>0</v>
      </c>
      <c r="N149" s="130"/>
      <c r="O149" s="133"/>
      <c r="P149" s="104">
        <f>N149*O149</f>
        <v>0</v>
      </c>
      <c r="Q149" s="130"/>
      <c r="R149" s="133"/>
      <c r="S149" s="104">
        <f t="shared" si="28"/>
        <v>0</v>
      </c>
      <c r="T149" s="130"/>
      <c r="U149" s="133"/>
      <c r="V149" s="104">
        <f t="shared" si="29"/>
        <v>0</v>
      </c>
      <c r="W149" s="130"/>
      <c r="X149" s="133"/>
      <c r="Y149" s="104">
        <f t="shared" si="30"/>
        <v>0</v>
      </c>
      <c r="Z149" s="130"/>
      <c r="AA149" s="133"/>
      <c r="AB149" s="104">
        <f t="shared" si="31"/>
        <v>0</v>
      </c>
      <c r="AC149" s="105">
        <f>AB149+Y149+V149+S149+P149+M149+J149+G149</f>
        <v>0</v>
      </c>
      <c r="AD149" s="140" t="s">
        <v>60</v>
      </c>
      <c r="AE149" s="140" t="s">
        <v>68</v>
      </c>
      <c r="AF149" s="258" t="s">
        <v>68</v>
      </c>
      <c r="AG149" s="244"/>
      <c r="AH149" s="136"/>
    </row>
    <row r="150" spans="2:34" ht="12.75" customHeight="1" thickBot="1" x14ac:dyDescent="0.3">
      <c r="B150" s="209"/>
      <c r="C150" s="124"/>
      <c r="D150" s="127"/>
      <c r="E150" s="130"/>
      <c r="F150" s="133"/>
      <c r="G150" s="104">
        <f t="shared" si="26"/>
        <v>0</v>
      </c>
      <c r="H150" s="130"/>
      <c r="I150" s="133"/>
      <c r="J150" s="104">
        <f t="shared" si="27"/>
        <v>0</v>
      </c>
      <c r="K150" s="130"/>
      <c r="L150" s="133"/>
      <c r="M150" s="104">
        <f>K150*L150</f>
        <v>0</v>
      </c>
      <c r="N150" s="130"/>
      <c r="O150" s="133"/>
      <c r="P150" s="104">
        <f>N150*O150</f>
        <v>0</v>
      </c>
      <c r="Q150" s="130"/>
      <c r="R150" s="133"/>
      <c r="S150" s="104">
        <f t="shared" si="28"/>
        <v>0</v>
      </c>
      <c r="T150" s="130"/>
      <c r="U150" s="133"/>
      <c r="V150" s="104">
        <f t="shared" si="29"/>
        <v>0</v>
      </c>
      <c r="W150" s="130"/>
      <c r="X150" s="133"/>
      <c r="Y150" s="104">
        <f t="shared" si="30"/>
        <v>0</v>
      </c>
      <c r="Z150" s="130"/>
      <c r="AA150" s="133"/>
      <c r="AB150" s="104">
        <f t="shared" si="31"/>
        <v>0</v>
      </c>
      <c r="AC150" s="105">
        <f>AB150+Y150+V150+S150+P150+M150+J150+G150</f>
        <v>0</v>
      </c>
      <c r="AD150" s="140" t="s">
        <v>60</v>
      </c>
      <c r="AE150" s="140" t="s">
        <v>68</v>
      </c>
      <c r="AF150" s="258" t="s">
        <v>68</v>
      </c>
      <c r="AG150" s="244"/>
      <c r="AH150" s="136"/>
    </row>
    <row r="151" spans="2:34" ht="12.75" customHeight="1" thickBot="1" x14ac:dyDescent="0.3">
      <c r="B151" s="209"/>
      <c r="C151" s="124"/>
      <c r="D151" s="127"/>
      <c r="E151" s="130"/>
      <c r="F151" s="133"/>
      <c r="G151" s="104">
        <f t="shared" si="26"/>
        <v>0</v>
      </c>
      <c r="H151" s="130"/>
      <c r="I151" s="133"/>
      <c r="J151" s="104">
        <f t="shared" si="27"/>
        <v>0</v>
      </c>
      <c r="K151" s="130"/>
      <c r="L151" s="133"/>
      <c r="M151" s="104">
        <f>K151*L151</f>
        <v>0</v>
      </c>
      <c r="N151" s="130"/>
      <c r="O151" s="133"/>
      <c r="P151" s="104">
        <f>N151*O151</f>
        <v>0</v>
      </c>
      <c r="Q151" s="130"/>
      <c r="R151" s="133"/>
      <c r="S151" s="104">
        <f t="shared" si="28"/>
        <v>0</v>
      </c>
      <c r="T151" s="130"/>
      <c r="U151" s="133"/>
      <c r="V151" s="104">
        <f t="shared" si="29"/>
        <v>0</v>
      </c>
      <c r="W151" s="130"/>
      <c r="X151" s="133"/>
      <c r="Y151" s="104">
        <f t="shared" si="30"/>
        <v>0</v>
      </c>
      <c r="Z151" s="130"/>
      <c r="AA151" s="133"/>
      <c r="AB151" s="104">
        <f t="shared" si="31"/>
        <v>0</v>
      </c>
      <c r="AC151" s="105">
        <f>AB151+Y151+V151+S151+P151+M151+J151+G151</f>
        <v>0</v>
      </c>
      <c r="AD151" s="140" t="s">
        <v>60</v>
      </c>
      <c r="AE151" s="140" t="s">
        <v>68</v>
      </c>
      <c r="AF151" s="258" t="s">
        <v>68</v>
      </c>
      <c r="AG151" s="244"/>
      <c r="AH151" s="136"/>
    </row>
    <row r="152" spans="2:34" ht="12.75" customHeight="1" thickBot="1" x14ac:dyDescent="0.3">
      <c r="B152" s="209"/>
      <c r="C152" s="124"/>
      <c r="D152" s="127"/>
      <c r="E152" s="130"/>
      <c r="F152" s="133"/>
      <c r="G152" s="104">
        <f t="shared" si="26"/>
        <v>0</v>
      </c>
      <c r="H152" s="130"/>
      <c r="I152" s="133"/>
      <c r="J152" s="104">
        <f t="shared" si="27"/>
        <v>0</v>
      </c>
      <c r="K152" s="130"/>
      <c r="L152" s="133"/>
      <c r="M152" s="104">
        <f>K152*L152</f>
        <v>0</v>
      </c>
      <c r="N152" s="130"/>
      <c r="O152" s="133"/>
      <c r="P152" s="104">
        <f>N152*O152</f>
        <v>0</v>
      </c>
      <c r="Q152" s="130"/>
      <c r="R152" s="133"/>
      <c r="S152" s="104">
        <f t="shared" si="28"/>
        <v>0</v>
      </c>
      <c r="T152" s="130"/>
      <c r="U152" s="133"/>
      <c r="V152" s="104">
        <f t="shared" si="29"/>
        <v>0</v>
      </c>
      <c r="W152" s="130"/>
      <c r="X152" s="133"/>
      <c r="Y152" s="104">
        <f t="shared" si="30"/>
        <v>0</v>
      </c>
      <c r="Z152" s="130"/>
      <c r="AA152" s="133"/>
      <c r="AB152" s="104">
        <f t="shared" si="31"/>
        <v>0</v>
      </c>
      <c r="AC152" s="105">
        <f>AB152+Y152+V152+S152+P152+M152+J152+G152</f>
        <v>0</v>
      </c>
      <c r="AD152" s="140" t="s">
        <v>60</v>
      </c>
      <c r="AE152" s="140" t="s">
        <v>68</v>
      </c>
      <c r="AF152" s="258" t="s">
        <v>68</v>
      </c>
      <c r="AG152" s="244"/>
      <c r="AH152" s="136"/>
    </row>
    <row r="153" spans="2:34" ht="12.75" customHeight="1" thickBot="1" x14ac:dyDescent="0.3">
      <c r="B153" s="209"/>
      <c r="C153" s="124"/>
      <c r="D153" s="127"/>
      <c r="E153" s="130"/>
      <c r="F153" s="133"/>
      <c r="G153" s="104">
        <f t="shared" si="26"/>
        <v>0</v>
      </c>
      <c r="H153" s="130"/>
      <c r="I153" s="133"/>
      <c r="J153" s="104">
        <f t="shared" si="27"/>
        <v>0</v>
      </c>
      <c r="K153" s="130"/>
      <c r="L153" s="133"/>
      <c r="M153" s="104">
        <f>K153*L153</f>
        <v>0</v>
      </c>
      <c r="N153" s="130"/>
      <c r="O153" s="133"/>
      <c r="P153" s="104">
        <f>N153*O153</f>
        <v>0</v>
      </c>
      <c r="Q153" s="130"/>
      <c r="R153" s="133"/>
      <c r="S153" s="104">
        <f t="shared" si="28"/>
        <v>0</v>
      </c>
      <c r="T153" s="130"/>
      <c r="U153" s="133"/>
      <c r="V153" s="104">
        <f t="shared" si="29"/>
        <v>0</v>
      </c>
      <c r="W153" s="130"/>
      <c r="X153" s="133"/>
      <c r="Y153" s="104">
        <f t="shared" si="30"/>
        <v>0</v>
      </c>
      <c r="Z153" s="130"/>
      <c r="AA153" s="133"/>
      <c r="AB153" s="104">
        <f t="shared" si="31"/>
        <v>0</v>
      </c>
      <c r="AC153" s="105">
        <f>AB153+Y153+V153+S153+P153+M153+J153+G153</f>
        <v>0</v>
      </c>
      <c r="AD153" s="140" t="s">
        <v>60</v>
      </c>
      <c r="AE153" s="140" t="s">
        <v>68</v>
      </c>
      <c r="AF153" s="258" t="s">
        <v>68</v>
      </c>
      <c r="AG153" s="244"/>
      <c r="AH153" s="136"/>
    </row>
    <row r="154" spans="2:34" ht="12.75" customHeight="1" thickBot="1" x14ac:dyDescent="0.3">
      <c r="B154" s="209"/>
      <c r="C154" s="124"/>
      <c r="D154" s="127"/>
      <c r="E154" s="130"/>
      <c r="F154" s="133"/>
      <c r="G154" s="104">
        <f t="shared" si="26"/>
        <v>0</v>
      </c>
      <c r="H154" s="130"/>
      <c r="I154" s="133"/>
      <c r="J154" s="104">
        <f t="shared" si="27"/>
        <v>0</v>
      </c>
      <c r="K154" s="130"/>
      <c r="L154" s="133"/>
      <c r="M154" s="104">
        <f>K154*L154</f>
        <v>0</v>
      </c>
      <c r="N154" s="130"/>
      <c r="O154" s="133"/>
      <c r="P154" s="104">
        <f>N154*O154</f>
        <v>0</v>
      </c>
      <c r="Q154" s="130"/>
      <c r="R154" s="133"/>
      <c r="S154" s="104">
        <f t="shared" si="28"/>
        <v>0</v>
      </c>
      <c r="T154" s="130"/>
      <c r="U154" s="133"/>
      <c r="V154" s="104">
        <f t="shared" si="29"/>
        <v>0</v>
      </c>
      <c r="W154" s="130"/>
      <c r="X154" s="133"/>
      <c r="Y154" s="104">
        <f t="shared" si="30"/>
        <v>0</v>
      </c>
      <c r="Z154" s="130"/>
      <c r="AA154" s="133"/>
      <c r="AB154" s="104">
        <f t="shared" si="31"/>
        <v>0</v>
      </c>
      <c r="AC154" s="105">
        <f>AB154+Y154+V154+S154+P154+M154+J154+G154</f>
        <v>0</v>
      </c>
      <c r="AD154" s="140" t="s">
        <v>60</v>
      </c>
      <c r="AE154" s="140" t="s">
        <v>68</v>
      </c>
      <c r="AF154" s="258" t="s">
        <v>68</v>
      </c>
      <c r="AG154" s="244"/>
      <c r="AH154" s="136"/>
    </row>
    <row r="155" spans="2:34" ht="12.75" customHeight="1" thickBot="1" x14ac:dyDescent="0.3">
      <c r="B155" s="209"/>
      <c r="C155" s="124"/>
      <c r="D155" s="127"/>
      <c r="E155" s="130"/>
      <c r="F155" s="133"/>
      <c r="G155" s="104">
        <f t="shared" si="26"/>
        <v>0</v>
      </c>
      <c r="H155" s="130"/>
      <c r="I155" s="133"/>
      <c r="J155" s="104">
        <f t="shared" si="27"/>
        <v>0</v>
      </c>
      <c r="K155" s="130"/>
      <c r="L155" s="133"/>
      <c r="M155" s="104">
        <f>K155*L155</f>
        <v>0</v>
      </c>
      <c r="N155" s="130"/>
      <c r="O155" s="133"/>
      <c r="P155" s="104">
        <f>N155*O155</f>
        <v>0</v>
      </c>
      <c r="Q155" s="130"/>
      <c r="R155" s="133"/>
      <c r="S155" s="104">
        <f t="shared" si="28"/>
        <v>0</v>
      </c>
      <c r="T155" s="130"/>
      <c r="U155" s="133"/>
      <c r="V155" s="104">
        <f t="shared" si="29"/>
        <v>0</v>
      </c>
      <c r="W155" s="130"/>
      <c r="X155" s="133"/>
      <c r="Y155" s="104">
        <f t="shared" si="30"/>
        <v>0</v>
      </c>
      <c r="Z155" s="130"/>
      <c r="AA155" s="133"/>
      <c r="AB155" s="104">
        <f t="shared" si="31"/>
        <v>0</v>
      </c>
      <c r="AC155" s="105">
        <f>AB155+Y155+V155+S155+P155+M155+J155+G155</f>
        <v>0</v>
      </c>
      <c r="AD155" s="140" t="s">
        <v>60</v>
      </c>
      <c r="AE155" s="140" t="s">
        <v>68</v>
      </c>
      <c r="AF155" s="258" t="s">
        <v>68</v>
      </c>
      <c r="AG155" s="244"/>
      <c r="AH155" s="136"/>
    </row>
    <row r="156" spans="2:34" ht="12.75" customHeight="1" thickBot="1" x14ac:dyDescent="0.3">
      <c r="B156" s="210"/>
      <c r="C156" s="125"/>
      <c r="D156" s="128"/>
      <c r="E156" s="131"/>
      <c r="F156" s="134"/>
      <c r="G156" s="106">
        <f t="shared" si="26"/>
        <v>0</v>
      </c>
      <c r="H156" s="131"/>
      <c r="I156" s="134"/>
      <c r="J156" s="106">
        <f t="shared" si="27"/>
        <v>0</v>
      </c>
      <c r="K156" s="131"/>
      <c r="L156" s="134"/>
      <c r="M156" s="106">
        <f>K156*L156</f>
        <v>0</v>
      </c>
      <c r="N156" s="131"/>
      <c r="O156" s="134"/>
      <c r="P156" s="106">
        <f>N156*O156</f>
        <v>0</v>
      </c>
      <c r="Q156" s="131"/>
      <c r="R156" s="134"/>
      <c r="S156" s="106">
        <f t="shared" si="28"/>
        <v>0</v>
      </c>
      <c r="T156" s="131"/>
      <c r="U156" s="134"/>
      <c r="V156" s="106">
        <f t="shared" si="29"/>
        <v>0</v>
      </c>
      <c r="W156" s="131"/>
      <c r="X156" s="134"/>
      <c r="Y156" s="106">
        <f t="shared" si="30"/>
        <v>0</v>
      </c>
      <c r="Z156" s="131"/>
      <c r="AA156" s="134"/>
      <c r="AB156" s="106">
        <f t="shared" si="31"/>
        <v>0</v>
      </c>
      <c r="AC156" s="107">
        <f>AB156+Y156+V156+S156+P156+M156+J156+G156</f>
        <v>0</v>
      </c>
      <c r="AD156" s="140" t="s">
        <v>60</v>
      </c>
      <c r="AE156" s="140" t="s">
        <v>68</v>
      </c>
      <c r="AF156" s="258" t="s">
        <v>68</v>
      </c>
      <c r="AG156" s="244"/>
      <c r="AH156" s="137"/>
    </row>
    <row r="157" spans="2:34" ht="13.5" thickBot="1" x14ac:dyDescent="0.3">
      <c r="B157" s="206" t="s">
        <v>31</v>
      </c>
      <c r="C157" s="206"/>
      <c r="D157" s="206"/>
      <c r="E157" s="207">
        <f>ROUNDUP(SUM(G137:G156),0)</f>
        <v>0</v>
      </c>
      <c r="F157" s="207"/>
      <c r="G157" s="207"/>
      <c r="H157" s="207">
        <f>ROUNDUP(SUM(J137:J156),0)</f>
        <v>0</v>
      </c>
      <c r="I157" s="207"/>
      <c r="J157" s="207"/>
      <c r="K157" s="272">
        <f>ROUNDUP(SUM(M137:M156),0)</f>
        <v>0</v>
      </c>
      <c r="L157" s="273"/>
      <c r="M157" s="274"/>
      <c r="N157" s="272">
        <f>ROUNDUP(SUM(P137:P156),0)</f>
        <v>0</v>
      </c>
      <c r="O157" s="273"/>
      <c r="P157" s="274"/>
      <c r="Q157" s="207">
        <f>ROUNDUP(SUM(S137:S156),0)</f>
        <v>0</v>
      </c>
      <c r="R157" s="207"/>
      <c r="S157" s="207"/>
      <c r="T157" s="207">
        <f>ROUNDUP(SUM(V137:V156),0)</f>
        <v>0</v>
      </c>
      <c r="U157" s="207"/>
      <c r="V157" s="207"/>
      <c r="W157" s="207">
        <f>ROUNDUP(SUM(Y137:Y156),0)</f>
        <v>0</v>
      </c>
      <c r="X157" s="207"/>
      <c r="Y157" s="207"/>
      <c r="Z157" s="207">
        <f>ROUNDUP(SUM(AB137:AB156),0)</f>
        <v>0</v>
      </c>
      <c r="AA157" s="207"/>
      <c r="AB157" s="207"/>
      <c r="AC157" s="108">
        <f>ROUNDUP(SUM(AC137:AC156),0)</f>
        <v>0</v>
      </c>
      <c r="AD157" s="141"/>
      <c r="AE157" s="141"/>
      <c r="AF157" s="141"/>
      <c r="AG157" s="245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08" t="s">
        <v>90</v>
      </c>
      <c r="C160" s="206" t="s">
        <v>21</v>
      </c>
      <c r="D160" s="206"/>
      <c r="E160" s="308" t="s">
        <v>22</v>
      </c>
      <c r="F160" s="308"/>
      <c r="G160" s="308"/>
      <c r="H160" s="309" t="s">
        <v>23</v>
      </c>
      <c r="I160" s="309"/>
      <c r="J160" s="309"/>
      <c r="K160" s="310" t="s">
        <v>24</v>
      </c>
      <c r="L160" s="311"/>
      <c r="M160" s="309"/>
      <c r="N160" s="310" t="s">
        <v>25</v>
      </c>
      <c r="O160" s="311"/>
      <c r="P160" s="309"/>
      <c r="Q160" s="308" t="s">
        <v>26</v>
      </c>
      <c r="R160" s="308"/>
      <c r="S160" s="308"/>
      <c r="T160" s="308" t="s">
        <v>27</v>
      </c>
      <c r="U160" s="308"/>
      <c r="V160" s="308"/>
      <c r="W160" s="308" t="s">
        <v>28</v>
      </c>
      <c r="X160" s="308"/>
      <c r="Y160" s="308"/>
      <c r="Z160" s="308" t="s">
        <v>29</v>
      </c>
      <c r="AA160" s="308"/>
      <c r="AB160" s="308"/>
      <c r="AC160" s="204" t="s">
        <v>16</v>
      </c>
      <c r="AD160" s="295" t="s">
        <v>116</v>
      </c>
      <c r="AE160" s="297" t="s">
        <v>117</v>
      </c>
      <c r="AF160" s="297" t="s">
        <v>118</v>
      </c>
      <c r="AG160" s="259" t="s">
        <v>92</v>
      </c>
      <c r="AH160" s="204" t="s">
        <v>59</v>
      </c>
    </row>
    <row r="161" spans="2:34" ht="18" customHeight="1" thickBot="1" x14ac:dyDescent="0.3">
      <c r="B161" s="209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04"/>
      <c r="AD161" s="296"/>
      <c r="AE161" s="260"/>
      <c r="AF161" s="260"/>
      <c r="AG161" s="261"/>
      <c r="AH161" s="205"/>
    </row>
    <row r="162" spans="2:34" ht="12.75" customHeight="1" thickBot="1" x14ac:dyDescent="0.3">
      <c r="B162" s="209"/>
      <c r="C162" s="123"/>
      <c r="D162" s="126"/>
      <c r="E162" s="129"/>
      <c r="F162" s="132"/>
      <c r="G162" s="102">
        <f t="shared" ref="G162:G181" si="32">E162*F162</f>
        <v>0</v>
      </c>
      <c r="H162" s="129"/>
      <c r="I162" s="132"/>
      <c r="J162" s="102">
        <f t="shared" ref="J162:J181" si="33">H162*I162</f>
        <v>0</v>
      </c>
      <c r="K162" s="129"/>
      <c r="L162" s="132"/>
      <c r="M162" s="102">
        <f>K162*L162</f>
        <v>0</v>
      </c>
      <c r="N162" s="129"/>
      <c r="O162" s="132"/>
      <c r="P162" s="102">
        <f>N162*O162</f>
        <v>0</v>
      </c>
      <c r="Q162" s="129"/>
      <c r="R162" s="132"/>
      <c r="S162" s="102">
        <f t="shared" ref="S162:S181" si="34">Q162*R162</f>
        <v>0</v>
      </c>
      <c r="T162" s="129"/>
      <c r="U162" s="132"/>
      <c r="V162" s="102">
        <f t="shared" ref="V162:V181" si="35">T162*U162</f>
        <v>0</v>
      </c>
      <c r="W162" s="129"/>
      <c r="X162" s="132"/>
      <c r="Y162" s="102">
        <f t="shared" ref="Y162:Y181" si="36">W162*X162</f>
        <v>0</v>
      </c>
      <c r="Z162" s="129"/>
      <c r="AA162" s="132"/>
      <c r="AB162" s="102">
        <f t="shared" ref="AB162:AB181" si="37">Z162*AA162</f>
        <v>0</v>
      </c>
      <c r="AC162" s="103">
        <f>AB162+Y162+V162+S162+P162+M162+J162+G162</f>
        <v>0</v>
      </c>
      <c r="AD162" s="139" t="s">
        <v>60</v>
      </c>
      <c r="AE162" s="139" t="s">
        <v>68</v>
      </c>
      <c r="AF162" s="258" t="s">
        <v>68</v>
      </c>
      <c r="AG162" s="243"/>
      <c r="AH162" s="135"/>
    </row>
    <row r="163" spans="2:34" ht="12.75" customHeight="1" thickBot="1" x14ac:dyDescent="0.3">
      <c r="B163" s="209"/>
      <c r="C163" s="124"/>
      <c r="D163" s="127"/>
      <c r="E163" s="130"/>
      <c r="F163" s="133"/>
      <c r="G163" s="104">
        <f t="shared" si="32"/>
        <v>0</v>
      </c>
      <c r="H163" s="130"/>
      <c r="I163" s="133"/>
      <c r="J163" s="104">
        <f t="shared" si="33"/>
        <v>0</v>
      </c>
      <c r="K163" s="130"/>
      <c r="L163" s="133"/>
      <c r="M163" s="104">
        <f>K163*L163</f>
        <v>0</v>
      </c>
      <c r="N163" s="130"/>
      <c r="O163" s="133"/>
      <c r="P163" s="104">
        <f>N163*O163</f>
        <v>0</v>
      </c>
      <c r="Q163" s="130"/>
      <c r="R163" s="133"/>
      <c r="S163" s="104">
        <f t="shared" si="34"/>
        <v>0</v>
      </c>
      <c r="T163" s="130"/>
      <c r="U163" s="133"/>
      <c r="V163" s="104">
        <f t="shared" si="35"/>
        <v>0</v>
      </c>
      <c r="W163" s="130"/>
      <c r="X163" s="133"/>
      <c r="Y163" s="104">
        <f t="shared" si="36"/>
        <v>0</v>
      </c>
      <c r="Z163" s="130"/>
      <c r="AA163" s="133"/>
      <c r="AB163" s="104">
        <f t="shared" si="37"/>
        <v>0</v>
      </c>
      <c r="AC163" s="105">
        <f>AB163+Y163+V163+S163+P163+M163+J163+G163</f>
        <v>0</v>
      </c>
      <c r="AD163" s="140" t="s">
        <v>60</v>
      </c>
      <c r="AE163" s="140" t="s">
        <v>68</v>
      </c>
      <c r="AF163" s="258" t="s">
        <v>68</v>
      </c>
      <c r="AG163" s="244"/>
      <c r="AH163" s="136"/>
    </row>
    <row r="164" spans="2:34" ht="12.75" customHeight="1" thickBot="1" x14ac:dyDescent="0.3">
      <c r="B164" s="209"/>
      <c r="C164" s="124"/>
      <c r="D164" s="127"/>
      <c r="E164" s="130"/>
      <c r="F164" s="133"/>
      <c r="G164" s="104">
        <f t="shared" si="32"/>
        <v>0</v>
      </c>
      <c r="H164" s="130"/>
      <c r="I164" s="133"/>
      <c r="J164" s="104">
        <f t="shared" si="33"/>
        <v>0</v>
      </c>
      <c r="K164" s="130"/>
      <c r="L164" s="133"/>
      <c r="M164" s="104">
        <f>K164*L164</f>
        <v>0</v>
      </c>
      <c r="N164" s="130"/>
      <c r="O164" s="133"/>
      <c r="P164" s="104">
        <f>N164*O164</f>
        <v>0</v>
      </c>
      <c r="Q164" s="130"/>
      <c r="R164" s="133"/>
      <c r="S164" s="104">
        <f t="shared" si="34"/>
        <v>0</v>
      </c>
      <c r="T164" s="130"/>
      <c r="U164" s="133"/>
      <c r="V164" s="104">
        <f t="shared" si="35"/>
        <v>0</v>
      </c>
      <c r="W164" s="130"/>
      <c r="X164" s="133"/>
      <c r="Y164" s="104">
        <f t="shared" si="36"/>
        <v>0</v>
      </c>
      <c r="Z164" s="130"/>
      <c r="AA164" s="133"/>
      <c r="AB164" s="104">
        <f t="shared" si="37"/>
        <v>0</v>
      </c>
      <c r="AC164" s="105">
        <f>AB164+Y164+V164+S164+P164+M164+J164+G164</f>
        <v>0</v>
      </c>
      <c r="AD164" s="140" t="s">
        <v>60</v>
      </c>
      <c r="AE164" s="140" t="s">
        <v>68</v>
      </c>
      <c r="AF164" s="258" t="s">
        <v>68</v>
      </c>
      <c r="AG164" s="244"/>
      <c r="AH164" s="136"/>
    </row>
    <row r="165" spans="2:34" ht="12.75" customHeight="1" thickBot="1" x14ac:dyDescent="0.3">
      <c r="B165" s="209"/>
      <c r="C165" s="124"/>
      <c r="D165" s="127"/>
      <c r="E165" s="130"/>
      <c r="F165" s="133"/>
      <c r="G165" s="104">
        <f t="shared" si="32"/>
        <v>0</v>
      </c>
      <c r="H165" s="130"/>
      <c r="I165" s="133"/>
      <c r="J165" s="104">
        <f t="shared" si="33"/>
        <v>0</v>
      </c>
      <c r="K165" s="130"/>
      <c r="L165" s="133"/>
      <c r="M165" s="104">
        <f>K165*L165</f>
        <v>0</v>
      </c>
      <c r="N165" s="130"/>
      <c r="O165" s="133"/>
      <c r="P165" s="104">
        <f>N165*O165</f>
        <v>0</v>
      </c>
      <c r="Q165" s="130"/>
      <c r="R165" s="133"/>
      <c r="S165" s="104">
        <f t="shared" si="34"/>
        <v>0</v>
      </c>
      <c r="T165" s="130"/>
      <c r="U165" s="133"/>
      <c r="V165" s="104">
        <f t="shared" si="35"/>
        <v>0</v>
      </c>
      <c r="W165" s="130"/>
      <c r="X165" s="133"/>
      <c r="Y165" s="104">
        <f t="shared" si="36"/>
        <v>0</v>
      </c>
      <c r="Z165" s="130"/>
      <c r="AA165" s="133"/>
      <c r="AB165" s="104">
        <f t="shared" si="37"/>
        <v>0</v>
      </c>
      <c r="AC165" s="105">
        <f>AB165+Y165+V165+S165+P165+M165+J165+G165</f>
        <v>0</v>
      </c>
      <c r="AD165" s="140" t="s">
        <v>60</v>
      </c>
      <c r="AE165" s="140" t="s">
        <v>68</v>
      </c>
      <c r="AF165" s="258" t="s">
        <v>68</v>
      </c>
      <c r="AG165" s="244"/>
      <c r="AH165" s="136"/>
    </row>
    <row r="166" spans="2:34" ht="12.75" customHeight="1" thickBot="1" x14ac:dyDescent="0.3">
      <c r="B166" s="209"/>
      <c r="C166" s="124"/>
      <c r="D166" s="127"/>
      <c r="E166" s="130"/>
      <c r="F166" s="133"/>
      <c r="G166" s="104">
        <f t="shared" si="32"/>
        <v>0</v>
      </c>
      <c r="H166" s="130"/>
      <c r="I166" s="133"/>
      <c r="J166" s="104">
        <f t="shared" si="33"/>
        <v>0</v>
      </c>
      <c r="K166" s="130"/>
      <c r="L166" s="133"/>
      <c r="M166" s="104">
        <f>K166*L166</f>
        <v>0</v>
      </c>
      <c r="N166" s="130"/>
      <c r="O166" s="133"/>
      <c r="P166" s="104">
        <f>N166*O166</f>
        <v>0</v>
      </c>
      <c r="Q166" s="130"/>
      <c r="R166" s="133"/>
      <c r="S166" s="104">
        <f t="shared" si="34"/>
        <v>0</v>
      </c>
      <c r="T166" s="130"/>
      <c r="U166" s="133"/>
      <c r="V166" s="104">
        <f t="shared" si="35"/>
        <v>0</v>
      </c>
      <c r="W166" s="130"/>
      <c r="X166" s="133"/>
      <c r="Y166" s="104">
        <f t="shared" si="36"/>
        <v>0</v>
      </c>
      <c r="Z166" s="130"/>
      <c r="AA166" s="133"/>
      <c r="AB166" s="104">
        <f t="shared" si="37"/>
        <v>0</v>
      </c>
      <c r="AC166" s="105">
        <f>AB166+Y166+V166+S166+P166+M166+J166+G166</f>
        <v>0</v>
      </c>
      <c r="AD166" s="140" t="s">
        <v>60</v>
      </c>
      <c r="AE166" s="140" t="s">
        <v>68</v>
      </c>
      <c r="AF166" s="258" t="s">
        <v>68</v>
      </c>
      <c r="AG166" s="244"/>
      <c r="AH166" s="136"/>
    </row>
    <row r="167" spans="2:34" ht="12.75" customHeight="1" thickBot="1" x14ac:dyDescent="0.3">
      <c r="B167" s="209"/>
      <c r="C167" s="124"/>
      <c r="D167" s="127"/>
      <c r="E167" s="130"/>
      <c r="F167" s="133"/>
      <c r="G167" s="104">
        <f t="shared" si="32"/>
        <v>0</v>
      </c>
      <c r="H167" s="130"/>
      <c r="I167" s="133"/>
      <c r="J167" s="104">
        <f t="shared" si="33"/>
        <v>0</v>
      </c>
      <c r="K167" s="130"/>
      <c r="L167" s="133"/>
      <c r="M167" s="104">
        <f>K167*L167</f>
        <v>0</v>
      </c>
      <c r="N167" s="130"/>
      <c r="O167" s="133"/>
      <c r="P167" s="104">
        <f>N167*O167</f>
        <v>0</v>
      </c>
      <c r="Q167" s="130"/>
      <c r="R167" s="133"/>
      <c r="S167" s="104">
        <f t="shared" si="34"/>
        <v>0</v>
      </c>
      <c r="T167" s="130"/>
      <c r="U167" s="133"/>
      <c r="V167" s="104">
        <f t="shared" si="35"/>
        <v>0</v>
      </c>
      <c r="W167" s="130"/>
      <c r="X167" s="133"/>
      <c r="Y167" s="104">
        <f t="shared" si="36"/>
        <v>0</v>
      </c>
      <c r="Z167" s="130"/>
      <c r="AA167" s="133"/>
      <c r="AB167" s="104">
        <f t="shared" si="37"/>
        <v>0</v>
      </c>
      <c r="AC167" s="105">
        <f>AB167+Y167+V167+S167+P167+M167+J167+G167</f>
        <v>0</v>
      </c>
      <c r="AD167" s="140" t="s">
        <v>60</v>
      </c>
      <c r="AE167" s="140" t="s">
        <v>68</v>
      </c>
      <c r="AF167" s="258" t="s">
        <v>68</v>
      </c>
      <c r="AG167" s="244"/>
      <c r="AH167" s="136"/>
    </row>
    <row r="168" spans="2:34" ht="12.75" customHeight="1" thickBot="1" x14ac:dyDescent="0.3">
      <c r="B168" s="209"/>
      <c r="C168" s="124"/>
      <c r="D168" s="127"/>
      <c r="E168" s="130"/>
      <c r="F168" s="133"/>
      <c r="G168" s="104">
        <f t="shared" si="32"/>
        <v>0</v>
      </c>
      <c r="H168" s="130"/>
      <c r="I168" s="133"/>
      <c r="J168" s="104">
        <f t="shared" si="33"/>
        <v>0</v>
      </c>
      <c r="K168" s="130"/>
      <c r="L168" s="133"/>
      <c r="M168" s="104">
        <f>K168*L168</f>
        <v>0</v>
      </c>
      <c r="N168" s="130"/>
      <c r="O168" s="133"/>
      <c r="P168" s="104">
        <f>N168*O168</f>
        <v>0</v>
      </c>
      <c r="Q168" s="130"/>
      <c r="R168" s="133"/>
      <c r="S168" s="104">
        <f t="shared" si="34"/>
        <v>0</v>
      </c>
      <c r="T168" s="130"/>
      <c r="U168" s="133"/>
      <c r="V168" s="104">
        <f t="shared" si="35"/>
        <v>0</v>
      </c>
      <c r="W168" s="130"/>
      <c r="X168" s="133"/>
      <c r="Y168" s="104">
        <f t="shared" si="36"/>
        <v>0</v>
      </c>
      <c r="Z168" s="130"/>
      <c r="AA168" s="133"/>
      <c r="AB168" s="104">
        <f t="shared" si="37"/>
        <v>0</v>
      </c>
      <c r="AC168" s="105">
        <f>AB168+Y168+V168+S168+P168+M168+J168+G168</f>
        <v>0</v>
      </c>
      <c r="AD168" s="140" t="s">
        <v>60</v>
      </c>
      <c r="AE168" s="140" t="s">
        <v>68</v>
      </c>
      <c r="AF168" s="258" t="s">
        <v>68</v>
      </c>
      <c r="AG168" s="244"/>
      <c r="AH168" s="136"/>
    </row>
    <row r="169" spans="2:34" ht="12.75" customHeight="1" thickBot="1" x14ac:dyDescent="0.3">
      <c r="B169" s="209"/>
      <c r="C169" s="124"/>
      <c r="D169" s="127"/>
      <c r="E169" s="130"/>
      <c r="F169" s="133"/>
      <c r="G169" s="104">
        <f t="shared" si="32"/>
        <v>0</v>
      </c>
      <c r="H169" s="130"/>
      <c r="I169" s="133"/>
      <c r="J169" s="104">
        <f t="shared" si="33"/>
        <v>0</v>
      </c>
      <c r="K169" s="130"/>
      <c r="L169" s="133"/>
      <c r="M169" s="104">
        <f>K169*L169</f>
        <v>0</v>
      </c>
      <c r="N169" s="130"/>
      <c r="O169" s="133"/>
      <c r="P169" s="104">
        <f>N169*O169</f>
        <v>0</v>
      </c>
      <c r="Q169" s="130"/>
      <c r="R169" s="133"/>
      <c r="S169" s="104">
        <f t="shared" si="34"/>
        <v>0</v>
      </c>
      <c r="T169" s="130"/>
      <c r="U169" s="133"/>
      <c r="V169" s="104">
        <f t="shared" si="35"/>
        <v>0</v>
      </c>
      <c r="W169" s="130"/>
      <c r="X169" s="133"/>
      <c r="Y169" s="104">
        <f t="shared" si="36"/>
        <v>0</v>
      </c>
      <c r="Z169" s="130"/>
      <c r="AA169" s="133"/>
      <c r="AB169" s="104">
        <f t="shared" si="37"/>
        <v>0</v>
      </c>
      <c r="AC169" s="105">
        <f>AB169+Y169+V169+S169+P169+M169+J169+G169</f>
        <v>0</v>
      </c>
      <c r="AD169" s="140" t="s">
        <v>60</v>
      </c>
      <c r="AE169" s="140" t="s">
        <v>68</v>
      </c>
      <c r="AF169" s="258" t="s">
        <v>68</v>
      </c>
      <c r="AG169" s="244"/>
      <c r="AH169" s="136"/>
    </row>
    <row r="170" spans="2:34" ht="12.75" customHeight="1" thickBot="1" x14ac:dyDescent="0.3">
      <c r="B170" s="209"/>
      <c r="C170" s="124"/>
      <c r="D170" s="127"/>
      <c r="E170" s="130"/>
      <c r="F170" s="133"/>
      <c r="G170" s="104">
        <f t="shared" si="32"/>
        <v>0</v>
      </c>
      <c r="H170" s="130"/>
      <c r="I170" s="133"/>
      <c r="J170" s="104">
        <f t="shared" si="33"/>
        <v>0</v>
      </c>
      <c r="K170" s="130"/>
      <c r="L170" s="133"/>
      <c r="M170" s="104">
        <f>K170*L170</f>
        <v>0</v>
      </c>
      <c r="N170" s="130"/>
      <c r="O170" s="133"/>
      <c r="P170" s="104">
        <f>N170*O170</f>
        <v>0</v>
      </c>
      <c r="Q170" s="130"/>
      <c r="R170" s="133"/>
      <c r="S170" s="104">
        <f t="shared" si="34"/>
        <v>0</v>
      </c>
      <c r="T170" s="130"/>
      <c r="U170" s="133"/>
      <c r="V170" s="104">
        <f t="shared" si="35"/>
        <v>0</v>
      </c>
      <c r="W170" s="130"/>
      <c r="X170" s="133"/>
      <c r="Y170" s="104">
        <f t="shared" si="36"/>
        <v>0</v>
      </c>
      <c r="Z170" s="130"/>
      <c r="AA170" s="133"/>
      <c r="AB170" s="104">
        <f t="shared" si="37"/>
        <v>0</v>
      </c>
      <c r="AC170" s="105">
        <f>AB170+Y170+V170+S170+P170+M170+J170+G170</f>
        <v>0</v>
      </c>
      <c r="AD170" s="140" t="s">
        <v>60</v>
      </c>
      <c r="AE170" s="140" t="s">
        <v>68</v>
      </c>
      <c r="AF170" s="258" t="s">
        <v>68</v>
      </c>
      <c r="AG170" s="244"/>
      <c r="AH170" s="136"/>
    </row>
    <row r="171" spans="2:34" ht="12.75" customHeight="1" thickBot="1" x14ac:dyDescent="0.3">
      <c r="B171" s="209"/>
      <c r="C171" s="124"/>
      <c r="D171" s="127"/>
      <c r="E171" s="130"/>
      <c r="F171" s="133"/>
      <c r="G171" s="104">
        <f t="shared" si="32"/>
        <v>0</v>
      </c>
      <c r="H171" s="130"/>
      <c r="I171" s="133"/>
      <c r="J171" s="104">
        <f t="shared" si="33"/>
        <v>0</v>
      </c>
      <c r="K171" s="130"/>
      <c r="L171" s="133"/>
      <c r="M171" s="104">
        <f>K171*L171</f>
        <v>0</v>
      </c>
      <c r="N171" s="130"/>
      <c r="O171" s="133"/>
      <c r="P171" s="104">
        <f>N171*O171</f>
        <v>0</v>
      </c>
      <c r="Q171" s="130"/>
      <c r="R171" s="133"/>
      <c r="S171" s="104">
        <f t="shared" si="34"/>
        <v>0</v>
      </c>
      <c r="T171" s="130"/>
      <c r="U171" s="133"/>
      <c r="V171" s="104">
        <f t="shared" si="35"/>
        <v>0</v>
      </c>
      <c r="W171" s="130"/>
      <c r="X171" s="133"/>
      <c r="Y171" s="104">
        <f t="shared" si="36"/>
        <v>0</v>
      </c>
      <c r="Z171" s="130"/>
      <c r="AA171" s="133"/>
      <c r="AB171" s="104">
        <f t="shared" si="37"/>
        <v>0</v>
      </c>
      <c r="AC171" s="105">
        <f>AB171+Y171+V171+S171+P171+M171+J171+G171</f>
        <v>0</v>
      </c>
      <c r="AD171" s="140" t="s">
        <v>60</v>
      </c>
      <c r="AE171" s="140" t="s">
        <v>68</v>
      </c>
      <c r="AF171" s="258" t="s">
        <v>68</v>
      </c>
      <c r="AG171" s="244"/>
      <c r="AH171" s="136"/>
    </row>
    <row r="172" spans="2:34" ht="12.75" customHeight="1" thickBot="1" x14ac:dyDescent="0.3">
      <c r="B172" s="209"/>
      <c r="C172" s="124"/>
      <c r="D172" s="127"/>
      <c r="E172" s="130"/>
      <c r="F172" s="133"/>
      <c r="G172" s="104">
        <f t="shared" si="32"/>
        <v>0</v>
      </c>
      <c r="H172" s="130"/>
      <c r="I172" s="133"/>
      <c r="J172" s="104">
        <f t="shared" si="33"/>
        <v>0</v>
      </c>
      <c r="K172" s="130"/>
      <c r="L172" s="133"/>
      <c r="M172" s="104">
        <f>K172*L172</f>
        <v>0</v>
      </c>
      <c r="N172" s="130"/>
      <c r="O172" s="133"/>
      <c r="P172" s="104">
        <f>N172*O172</f>
        <v>0</v>
      </c>
      <c r="Q172" s="130"/>
      <c r="R172" s="133"/>
      <c r="S172" s="104">
        <f t="shared" si="34"/>
        <v>0</v>
      </c>
      <c r="T172" s="130"/>
      <c r="U172" s="133"/>
      <c r="V172" s="104">
        <f t="shared" si="35"/>
        <v>0</v>
      </c>
      <c r="W172" s="130"/>
      <c r="X172" s="133"/>
      <c r="Y172" s="104">
        <f t="shared" si="36"/>
        <v>0</v>
      </c>
      <c r="Z172" s="130"/>
      <c r="AA172" s="133"/>
      <c r="AB172" s="104">
        <f t="shared" si="37"/>
        <v>0</v>
      </c>
      <c r="AC172" s="105">
        <f>AB172+Y172+V172+S172+P172+M172+J172+G172</f>
        <v>0</v>
      </c>
      <c r="AD172" s="140" t="s">
        <v>60</v>
      </c>
      <c r="AE172" s="140" t="s">
        <v>68</v>
      </c>
      <c r="AF172" s="258" t="s">
        <v>68</v>
      </c>
      <c r="AG172" s="244"/>
      <c r="AH172" s="136"/>
    </row>
    <row r="173" spans="2:34" ht="12.75" customHeight="1" thickBot="1" x14ac:dyDescent="0.3">
      <c r="B173" s="209"/>
      <c r="C173" s="124"/>
      <c r="D173" s="127"/>
      <c r="E173" s="130"/>
      <c r="F173" s="133"/>
      <c r="G173" s="104">
        <f t="shared" si="32"/>
        <v>0</v>
      </c>
      <c r="H173" s="130"/>
      <c r="I173" s="133"/>
      <c r="J173" s="104">
        <f t="shared" si="33"/>
        <v>0</v>
      </c>
      <c r="K173" s="130"/>
      <c r="L173" s="133"/>
      <c r="M173" s="104">
        <f>K173*L173</f>
        <v>0</v>
      </c>
      <c r="N173" s="130"/>
      <c r="O173" s="133"/>
      <c r="P173" s="104">
        <f>N173*O173</f>
        <v>0</v>
      </c>
      <c r="Q173" s="130"/>
      <c r="R173" s="133"/>
      <c r="S173" s="104">
        <f t="shared" si="34"/>
        <v>0</v>
      </c>
      <c r="T173" s="130"/>
      <c r="U173" s="133"/>
      <c r="V173" s="104">
        <f t="shared" si="35"/>
        <v>0</v>
      </c>
      <c r="W173" s="130"/>
      <c r="X173" s="133"/>
      <c r="Y173" s="104">
        <f t="shared" si="36"/>
        <v>0</v>
      </c>
      <c r="Z173" s="130"/>
      <c r="AA173" s="133"/>
      <c r="AB173" s="104">
        <f t="shared" si="37"/>
        <v>0</v>
      </c>
      <c r="AC173" s="105">
        <f>AB173+Y173+V173+S173+P173+M173+J173+G173</f>
        <v>0</v>
      </c>
      <c r="AD173" s="140" t="s">
        <v>60</v>
      </c>
      <c r="AE173" s="140" t="s">
        <v>68</v>
      </c>
      <c r="AF173" s="258" t="s">
        <v>68</v>
      </c>
      <c r="AG173" s="244"/>
      <c r="AH173" s="136"/>
    </row>
    <row r="174" spans="2:34" ht="12.75" customHeight="1" thickBot="1" x14ac:dyDescent="0.3">
      <c r="B174" s="209"/>
      <c r="C174" s="124"/>
      <c r="D174" s="127"/>
      <c r="E174" s="130"/>
      <c r="F174" s="133"/>
      <c r="G174" s="104">
        <f t="shared" si="32"/>
        <v>0</v>
      </c>
      <c r="H174" s="130"/>
      <c r="I174" s="133"/>
      <c r="J174" s="104">
        <f t="shared" si="33"/>
        <v>0</v>
      </c>
      <c r="K174" s="130"/>
      <c r="L174" s="133"/>
      <c r="M174" s="104">
        <f>K174*L174</f>
        <v>0</v>
      </c>
      <c r="N174" s="130"/>
      <c r="O174" s="133"/>
      <c r="P174" s="104">
        <f>N174*O174</f>
        <v>0</v>
      </c>
      <c r="Q174" s="130"/>
      <c r="R174" s="133"/>
      <c r="S174" s="104">
        <f t="shared" si="34"/>
        <v>0</v>
      </c>
      <c r="T174" s="130"/>
      <c r="U174" s="133"/>
      <c r="V174" s="104">
        <f t="shared" si="35"/>
        <v>0</v>
      </c>
      <c r="W174" s="130"/>
      <c r="X174" s="133"/>
      <c r="Y174" s="104">
        <f t="shared" si="36"/>
        <v>0</v>
      </c>
      <c r="Z174" s="130"/>
      <c r="AA174" s="133"/>
      <c r="AB174" s="104">
        <f t="shared" si="37"/>
        <v>0</v>
      </c>
      <c r="AC174" s="105">
        <f>AB174+Y174+V174+S174+P174+M174+J174+G174</f>
        <v>0</v>
      </c>
      <c r="AD174" s="140" t="s">
        <v>60</v>
      </c>
      <c r="AE174" s="140" t="s">
        <v>68</v>
      </c>
      <c r="AF174" s="258" t="s">
        <v>68</v>
      </c>
      <c r="AG174" s="244"/>
      <c r="AH174" s="136"/>
    </row>
    <row r="175" spans="2:34" ht="12.75" customHeight="1" thickBot="1" x14ac:dyDescent="0.3">
      <c r="B175" s="209"/>
      <c r="C175" s="124"/>
      <c r="D175" s="127"/>
      <c r="E175" s="130"/>
      <c r="F175" s="133"/>
      <c r="G175" s="104">
        <f t="shared" si="32"/>
        <v>0</v>
      </c>
      <c r="H175" s="130"/>
      <c r="I175" s="133"/>
      <c r="J175" s="104">
        <f t="shared" si="33"/>
        <v>0</v>
      </c>
      <c r="K175" s="130"/>
      <c r="L175" s="133"/>
      <c r="M175" s="104">
        <f>K175*L175</f>
        <v>0</v>
      </c>
      <c r="N175" s="130"/>
      <c r="O175" s="133"/>
      <c r="P175" s="104">
        <f>N175*O175</f>
        <v>0</v>
      </c>
      <c r="Q175" s="130"/>
      <c r="R175" s="133"/>
      <c r="S175" s="104">
        <f t="shared" si="34"/>
        <v>0</v>
      </c>
      <c r="T175" s="130"/>
      <c r="U175" s="133"/>
      <c r="V175" s="104">
        <f t="shared" si="35"/>
        <v>0</v>
      </c>
      <c r="W175" s="130"/>
      <c r="X175" s="133"/>
      <c r="Y175" s="104">
        <f t="shared" si="36"/>
        <v>0</v>
      </c>
      <c r="Z175" s="130"/>
      <c r="AA175" s="133"/>
      <c r="AB175" s="104">
        <f t="shared" si="37"/>
        <v>0</v>
      </c>
      <c r="AC175" s="105">
        <f>AB175+Y175+V175+S175+P175+M175+J175+G175</f>
        <v>0</v>
      </c>
      <c r="AD175" s="140" t="s">
        <v>60</v>
      </c>
      <c r="AE175" s="140" t="s">
        <v>68</v>
      </c>
      <c r="AF175" s="258" t="s">
        <v>68</v>
      </c>
      <c r="AG175" s="244"/>
      <c r="AH175" s="136"/>
    </row>
    <row r="176" spans="2:34" ht="12.75" customHeight="1" thickBot="1" x14ac:dyDescent="0.3">
      <c r="B176" s="209"/>
      <c r="C176" s="124"/>
      <c r="D176" s="127"/>
      <c r="E176" s="130"/>
      <c r="F176" s="133"/>
      <c r="G176" s="104">
        <f t="shared" si="32"/>
        <v>0</v>
      </c>
      <c r="H176" s="130"/>
      <c r="I176" s="133"/>
      <c r="J176" s="104">
        <f t="shared" si="33"/>
        <v>0</v>
      </c>
      <c r="K176" s="130"/>
      <c r="L176" s="133"/>
      <c r="M176" s="104">
        <f>K176*L176</f>
        <v>0</v>
      </c>
      <c r="N176" s="130"/>
      <c r="O176" s="133"/>
      <c r="P176" s="104">
        <f>N176*O176</f>
        <v>0</v>
      </c>
      <c r="Q176" s="130"/>
      <c r="R176" s="133"/>
      <c r="S176" s="104">
        <f t="shared" si="34"/>
        <v>0</v>
      </c>
      <c r="T176" s="130"/>
      <c r="U176" s="133"/>
      <c r="V176" s="104">
        <f t="shared" si="35"/>
        <v>0</v>
      </c>
      <c r="W176" s="130"/>
      <c r="X176" s="133"/>
      <c r="Y176" s="104">
        <f t="shared" si="36"/>
        <v>0</v>
      </c>
      <c r="Z176" s="130"/>
      <c r="AA176" s="133"/>
      <c r="AB176" s="104">
        <f t="shared" si="37"/>
        <v>0</v>
      </c>
      <c r="AC176" s="105">
        <f>AB176+Y176+V176+S176+P176+M176+J176+G176</f>
        <v>0</v>
      </c>
      <c r="AD176" s="140" t="s">
        <v>60</v>
      </c>
      <c r="AE176" s="140" t="s">
        <v>68</v>
      </c>
      <c r="AF176" s="258" t="s">
        <v>68</v>
      </c>
      <c r="AG176" s="244"/>
      <c r="AH176" s="136"/>
    </row>
    <row r="177" spans="2:34" ht="12.75" customHeight="1" thickBot="1" x14ac:dyDescent="0.3">
      <c r="B177" s="209"/>
      <c r="C177" s="124"/>
      <c r="D177" s="127"/>
      <c r="E177" s="130"/>
      <c r="F177" s="133"/>
      <c r="G177" s="104">
        <f t="shared" si="32"/>
        <v>0</v>
      </c>
      <c r="H177" s="130"/>
      <c r="I177" s="133"/>
      <c r="J177" s="104">
        <f t="shared" si="33"/>
        <v>0</v>
      </c>
      <c r="K177" s="130"/>
      <c r="L177" s="133"/>
      <c r="M177" s="104">
        <f>K177*L177</f>
        <v>0</v>
      </c>
      <c r="N177" s="130"/>
      <c r="O177" s="133"/>
      <c r="P177" s="104">
        <f>N177*O177</f>
        <v>0</v>
      </c>
      <c r="Q177" s="130"/>
      <c r="R177" s="133"/>
      <c r="S177" s="104">
        <f t="shared" si="34"/>
        <v>0</v>
      </c>
      <c r="T177" s="130"/>
      <c r="U177" s="133"/>
      <c r="V177" s="104">
        <f t="shared" si="35"/>
        <v>0</v>
      </c>
      <c r="W177" s="130"/>
      <c r="X177" s="133"/>
      <c r="Y177" s="104">
        <f t="shared" si="36"/>
        <v>0</v>
      </c>
      <c r="Z177" s="130"/>
      <c r="AA177" s="133"/>
      <c r="AB177" s="104">
        <f t="shared" si="37"/>
        <v>0</v>
      </c>
      <c r="AC177" s="105">
        <f>AB177+Y177+V177+S177+P177+M177+J177+G177</f>
        <v>0</v>
      </c>
      <c r="AD177" s="140" t="s">
        <v>60</v>
      </c>
      <c r="AE177" s="140" t="s">
        <v>68</v>
      </c>
      <c r="AF177" s="258" t="s">
        <v>68</v>
      </c>
      <c r="AG177" s="244"/>
      <c r="AH177" s="136"/>
    </row>
    <row r="178" spans="2:34" ht="12.75" customHeight="1" thickBot="1" x14ac:dyDescent="0.3">
      <c r="B178" s="209"/>
      <c r="C178" s="124"/>
      <c r="D178" s="127"/>
      <c r="E178" s="130"/>
      <c r="F178" s="133"/>
      <c r="G178" s="104">
        <f t="shared" si="32"/>
        <v>0</v>
      </c>
      <c r="H178" s="130"/>
      <c r="I178" s="133"/>
      <c r="J178" s="104">
        <f t="shared" si="33"/>
        <v>0</v>
      </c>
      <c r="K178" s="130"/>
      <c r="L178" s="133"/>
      <c r="M178" s="104">
        <f>K178*L178</f>
        <v>0</v>
      </c>
      <c r="N178" s="130"/>
      <c r="O178" s="133"/>
      <c r="P178" s="104">
        <f>N178*O178</f>
        <v>0</v>
      </c>
      <c r="Q178" s="130"/>
      <c r="R178" s="133"/>
      <c r="S178" s="104">
        <f t="shared" si="34"/>
        <v>0</v>
      </c>
      <c r="T178" s="130"/>
      <c r="U178" s="133"/>
      <c r="V178" s="104">
        <f t="shared" si="35"/>
        <v>0</v>
      </c>
      <c r="W178" s="130"/>
      <c r="X178" s="133"/>
      <c r="Y178" s="104">
        <f t="shared" si="36"/>
        <v>0</v>
      </c>
      <c r="Z178" s="130"/>
      <c r="AA178" s="133"/>
      <c r="AB178" s="104">
        <f t="shared" si="37"/>
        <v>0</v>
      </c>
      <c r="AC178" s="105">
        <f>AB178+Y178+V178+S178+P178+M178+J178+G178</f>
        <v>0</v>
      </c>
      <c r="AD178" s="140" t="s">
        <v>60</v>
      </c>
      <c r="AE178" s="140" t="s">
        <v>68</v>
      </c>
      <c r="AF178" s="258" t="s">
        <v>68</v>
      </c>
      <c r="AG178" s="244"/>
      <c r="AH178" s="136"/>
    </row>
    <row r="179" spans="2:34" ht="12.75" customHeight="1" thickBot="1" x14ac:dyDescent="0.3">
      <c r="B179" s="209"/>
      <c r="C179" s="124"/>
      <c r="D179" s="127"/>
      <c r="E179" s="130"/>
      <c r="F179" s="133"/>
      <c r="G179" s="104">
        <f t="shared" si="32"/>
        <v>0</v>
      </c>
      <c r="H179" s="130"/>
      <c r="I179" s="133"/>
      <c r="J179" s="104">
        <f t="shared" si="33"/>
        <v>0</v>
      </c>
      <c r="K179" s="130"/>
      <c r="L179" s="133"/>
      <c r="M179" s="104">
        <f>K179*L179</f>
        <v>0</v>
      </c>
      <c r="N179" s="130"/>
      <c r="O179" s="133"/>
      <c r="P179" s="104">
        <f>N179*O179</f>
        <v>0</v>
      </c>
      <c r="Q179" s="130"/>
      <c r="R179" s="133"/>
      <c r="S179" s="104">
        <f t="shared" si="34"/>
        <v>0</v>
      </c>
      <c r="T179" s="130"/>
      <c r="U179" s="133"/>
      <c r="V179" s="104">
        <f t="shared" si="35"/>
        <v>0</v>
      </c>
      <c r="W179" s="130"/>
      <c r="X179" s="133"/>
      <c r="Y179" s="104">
        <f t="shared" si="36"/>
        <v>0</v>
      </c>
      <c r="Z179" s="130"/>
      <c r="AA179" s="133"/>
      <c r="AB179" s="104">
        <f t="shared" si="37"/>
        <v>0</v>
      </c>
      <c r="AC179" s="105">
        <f>AB179+Y179+V179+S179+P179+M179+J179+G179</f>
        <v>0</v>
      </c>
      <c r="AD179" s="140" t="s">
        <v>60</v>
      </c>
      <c r="AE179" s="140" t="s">
        <v>68</v>
      </c>
      <c r="AF179" s="258" t="s">
        <v>68</v>
      </c>
      <c r="AG179" s="244"/>
      <c r="AH179" s="136"/>
    </row>
    <row r="180" spans="2:34" ht="12.75" customHeight="1" thickBot="1" x14ac:dyDescent="0.3">
      <c r="B180" s="209"/>
      <c r="C180" s="124"/>
      <c r="D180" s="127"/>
      <c r="E180" s="130"/>
      <c r="F180" s="133"/>
      <c r="G180" s="104">
        <f t="shared" si="32"/>
        <v>0</v>
      </c>
      <c r="H180" s="130"/>
      <c r="I180" s="133"/>
      <c r="J180" s="104">
        <f t="shared" si="33"/>
        <v>0</v>
      </c>
      <c r="K180" s="130"/>
      <c r="L180" s="133"/>
      <c r="M180" s="104">
        <f>K180*L180</f>
        <v>0</v>
      </c>
      <c r="N180" s="130"/>
      <c r="O180" s="133"/>
      <c r="P180" s="104">
        <f>N180*O180</f>
        <v>0</v>
      </c>
      <c r="Q180" s="130"/>
      <c r="R180" s="133"/>
      <c r="S180" s="104">
        <f t="shared" si="34"/>
        <v>0</v>
      </c>
      <c r="T180" s="130"/>
      <c r="U180" s="133"/>
      <c r="V180" s="104">
        <f t="shared" si="35"/>
        <v>0</v>
      </c>
      <c r="W180" s="130"/>
      <c r="X180" s="133"/>
      <c r="Y180" s="104">
        <f t="shared" si="36"/>
        <v>0</v>
      </c>
      <c r="Z180" s="130"/>
      <c r="AA180" s="133"/>
      <c r="AB180" s="104">
        <f t="shared" si="37"/>
        <v>0</v>
      </c>
      <c r="AC180" s="105">
        <f>AB180+Y180+V180+S180+P180+M180+J180+G180</f>
        <v>0</v>
      </c>
      <c r="AD180" s="140" t="s">
        <v>60</v>
      </c>
      <c r="AE180" s="140" t="s">
        <v>68</v>
      </c>
      <c r="AF180" s="258" t="s">
        <v>68</v>
      </c>
      <c r="AG180" s="244"/>
      <c r="AH180" s="136"/>
    </row>
    <row r="181" spans="2:34" ht="12.75" customHeight="1" thickBot="1" x14ac:dyDescent="0.3">
      <c r="B181" s="210"/>
      <c r="C181" s="125"/>
      <c r="D181" s="128"/>
      <c r="E181" s="131"/>
      <c r="F181" s="134"/>
      <c r="G181" s="106">
        <f t="shared" si="32"/>
        <v>0</v>
      </c>
      <c r="H181" s="131"/>
      <c r="I181" s="134"/>
      <c r="J181" s="106">
        <f t="shared" si="33"/>
        <v>0</v>
      </c>
      <c r="K181" s="131"/>
      <c r="L181" s="134"/>
      <c r="M181" s="106">
        <f>K181*L181</f>
        <v>0</v>
      </c>
      <c r="N181" s="131"/>
      <c r="O181" s="134"/>
      <c r="P181" s="106">
        <f>N181*O181</f>
        <v>0</v>
      </c>
      <c r="Q181" s="131"/>
      <c r="R181" s="134"/>
      <c r="S181" s="106">
        <f t="shared" si="34"/>
        <v>0</v>
      </c>
      <c r="T181" s="131"/>
      <c r="U181" s="134"/>
      <c r="V181" s="106">
        <f t="shared" si="35"/>
        <v>0</v>
      </c>
      <c r="W181" s="131"/>
      <c r="X181" s="134"/>
      <c r="Y181" s="106">
        <f t="shared" si="36"/>
        <v>0</v>
      </c>
      <c r="Z181" s="131"/>
      <c r="AA181" s="134"/>
      <c r="AB181" s="106">
        <f t="shared" si="37"/>
        <v>0</v>
      </c>
      <c r="AC181" s="107">
        <f>AB181+Y181+V181+S181+P181+M181+J181+G181</f>
        <v>0</v>
      </c>
      <c r="AD181" s="140" t="s">
        <v>60</v>
      </c>
      <c r="AE181" s="140" t="s">
        <v>68</v>
      </c>
      <c r="AF181" s="258" t="s">
        <v>68</v>
      </c>
      <c r="AG181" s="244"/>
      <c r="AH181" s="137"/>
    </row>
    <row r="182" spans="2:34" ht="13.5" thickBot="1" x14ac:dyDescent="0.3">
      <c r="B182" s="206" t="s">
        <v>31</v>
      </c>
      <c r="C182" s="206"/>
      <c r="D182" s="206"/>
      <c r="E182" s="207">
        <f>ROUNDUP(SUM(G162:G181),0)</f>
        <v>0</v>
      </c>
      <c r="F182" s="207"/>
      <c r="G182" s="207"/>
      <c r="H182" s="207">
        <f>ROUNDUP(SUM(J162:J181),0)</f>
        <v>0</v>
      </c>
      <c r="I182" s="207"/>
      <c r="J182" s="207"/>
      <c r="K182" s="272">
        <f>ROUNDUP(SUM(M162:M181),0)</f>
        <v>0</v>
      </c>
      <c r="L182" s="273"/>
      <c r="M182" s="274"/>
      <c r="N182" s="272">
        <f>ROUNDUP(SUM(P162:P181),0)</f>
        <v>0</v>
      </c>
      <c r="O182" s="273"/>
      <c r="P182" s="274"/>
      <c r="Q182" s="207">
        <f>ROUNDUP(SUM(S162:S181),0)</f>
        <v>0</v>
      </c>
      <c r="R182" s="207"/>
      <c r="S182" s="207"/>
      <c r="T182" s="207">
        <f>ROUNDUP(SUM(V162:V181),0)</f>
        <v>0</v>
      </c>
      <c r="U182" s="207"/>
      <c r="V182" s="207"/>
      <c r="W182" s="207">
        <f>ROUNDUP(SUM(Y162:Y181),0)</f>
        <v>0</v>
      </c>
      <c r="X182" s="207"/>
      <c r="Y182" s="207"/>
      <c r="Z182" s="207">
        <f>ROUNDUP(SUM(AB162:AB181),0)</f>
        <v>0</v>
      </c>
      <c r="AA182" s="207"/>
      <c r="AB182" s="207"/>
      <c r="AC182" s="108">
        <f>ROUNDUP(SUM(AC162:AC181),0)</f>
        <v>0</v>
      </c>
      <c r="AD182" s="109"/>
      <c r="AE182" s="109"/>
      <c r="AF182" s="109"/>
      <c r="AG182" s="245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08" t="s">
        <v>91</v>
      </c>
      <c r="C185" s="206" t="s">
        <v>21</v>
      </c>
      <c r="D185" s="206"/>
      <c r="E185" s="299" t="s">
        <v>22</v>
      </c>
      <c r="F185" s="299"/>
      <c r="G185" s="299"/>
      <c r="H185" s="300" t="s">
        <v>23</v>
      </c>
      <c r="I185" s="300"/>
      <c r="J185" s="300"/>
      <c r="K185" s="301" t="s">
        <v>24</v>
      </c>
      <c r="L185" s="302"/>
      <c r="M185" s="300"/>
      <c r="N185" s="301" t="s">
        <v>25</v>
      </c>
      <c r="O185" s="302"/>
      <c r="P185" s="300"/>
      <c r="Q185" s="299" t="s">
        <v>26</v>
      </c>
      <c r="R185" s="299"/>
      <c r="S185" s="299"/>
      <c r="T185" s="299" t="s">
        <v>27</v>
      </c>
      <c r="U185" s="299"/>
      <c r="V185" s="299"/>
      <c r="W185" s="299" t="s">
        <v>28</v>
      </c>
      <c r="X185" s="299"/>
      <c r="Y185" s="299"/>
      <c r="Z185" s="299" t="s">
        <v>29</v>
      </c>
      <c r="AA185" s="299"/>
      <c r="AB185" s="299"/>
      <c r="AC185" s="204" t="s">
        <v>16</v>
      </c>
      <c r="AD185" s="295" t="s">
        <v>116</v>
      </c>
      <c r="AE185" s="297" t="s">
        <v>117</v>
      </c>
      <c r="AF185" s="297" t="s">
        <v>118</v>
      </c>
      <c r="AG185" s="259" t="s">
        <v>92</v>
      </c>
      <c r="AH185" s="204" t="s">
        <v>59</v>
      </c>
    </row>
    <row r="186" spans="2:34" ht="20.5" customHeight="1" thickBot="1" x14ac:dyDescent="0.3">
      <c r="B186" s="209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04"/>
      <c r="AD186" s="296"/>
      <c r="AE186" s="260"/>
      <c r="AF186" s="260"/>
      <c r="AG186" s="261"/>
      <c r="AH186" s="205"/>
    </row>
    <row r="187" spans="2:34" ht="15.75" customHeight="1" thickBot="1" x14ac:dyDescent="0.3">
      <c r="B187" s="209"/>
      <c r="C187" s="123"/>
      <c r="D187" s="126"/>
      <c r="E187" s="129"/>
      <c r="F187" s="132"/>
      <c r="G187" s="102">
        <f t="shared" ref="G187:G206" si="38">E187*F187</f>
        <v>0</v>
      </c>
      <c r="H187" s="129"/>
      <c r="I187" s="132"/>
      <c r="J187" s="102">
        <f t="shared" ref="J187:J206" si="39">H187*I187</f>
        <v>0</v>
      </c>
      <c r="K187" s="129"/>
      <c r="L187" s="132"/>
      <c r="M187" s="264">
        <f>K187*L187</f>
        <v>0</v>
      </c>
      <c r="N187" s="129"/>
      <c r="O187" s="132"/>
      <c r="P187" s="102">
        <f>N187*O187</f>
        <v>0</v>
      </c>
      <c r="Q187" s="129"/>
      <c r="R187" s="132"/>
      <c r="S187" s="102">
        <f t="shared" ref="S187:S206" si="40">Q187*R187</f>
        <v>0</v>
      </c>
      <c r="T187" s="129"/>
      <c r="U187" s="132"/>
      <c r="V187" s="102">
        <f t="shared" ref="V187:V206" si="41">T187*U187</f>
        <v>0</v>
      </c>
      <c r="W187" s="129"/>
      <c r="X187" s="132"/>
      <c r="Y187" s="102">
        <f t="shared" ref="Y187:Y206" si="42">W187*X187</f>
        <v>0</v>
      </c>
      <c r="Z187" s="129"/>
      <c r="AA187" s="132"/>
      <c r="AB187" s="102">
        <f t="shared" ref="AB187:AB206" si="43">Z187*AA187</f>
        <v>0</v>
      </c>
      <c r="AC187" s="103">
        <f>AB187+Y187+V187+S187+P187+M187+J187+G187</f>
        <v>0</v>
      </c>
      <c r="AD187" s="139" t="s">
        <v>60</v>
      </c>
      <c r="AE187" s="139" t="s">
        <v>68</v>
      </c>
      <c r="AF187" s="258" t="s">
        <v>68</v>
      </c>
      <c r="AG187" s="243"/>
      <c r="AH187" s="135"/>
    </row>
    <row r="188" spans="2:34" ht="13" customHeight="1" thickBot="1" x14ac:dyDescent="0.3">
      <c r="B188" s="209"/>
      <c r="C188" s="124"/>
      <c r="D188" s="127"/>
      <c r="E188" s="130"/>
      <c r="F188" s="133"/>
      <c r="G188" s="104">
        <f t="shared" si="38"/>
        <v>0</v>
      </c>
      <c r="H188" s="130"/>
      <c r="I188" s="133"/>
      <c r="J188" s="104">
        <f t="shared" si="39"/>
        <v>0</v>
      </c>
      <c r="K188" s="130"/>
      <c r="L188" s="133"/>
      <c r="M188" s="265">
        <f>K188*L188</f>
        <v>0</v>
      </c>
      <c r="N188" s="130"/>
      <c r="O188" s="133"/>
      <c r="P188" s="104">
        <f>N188*O188</f>
        <v>0</v>
      </c>
      <c r="Q188" s="130"/>
      <c r="R188" s="133"/>
      <c r="S188" s="104">
        <f t="shared" si="40"/>
        <v>0</v>
      </c>
      <c r="T188" s="130"/>
      <c r="U188" s="133"/>
      <c r="V188" s="104">
        <f t="shared" si="41"/>
        <v>0</v>
      </c>
      <c r="W188" s="130"/>
      <c r="X188" s="133"/>
      <c r="Y188" s="104">
        <f t="shared" si="42"/>
        <v>0</v>
      </c>
      <c r="Z188" s="130"/>
      <c r="AA188" s="133"/>
      <c r="AB188" s="104">
        <f t="shared" si="43"/>
        <v>0</v>
      </c>
      <c r="AC188" s="105">
        <f>AB188+Y188+V188+S188+P188+M188+J188+G188</f>
        <v>0</v>
      </c>
      <c r="AD188" s="140" t="s">
        <v>60</v>
      </c>
      <c r="AE188" s="140" t="s">
        <v>68</v>
      </c>
      <c r="AF188" s="258" t="s">
        <v>68</v>
      </c>
      <c r="AG188" s="244"/>
      <c r="AH188" s="136"/>
    </row>
    <row r="189" spans="2:34" ht="12.75" customHeight="1" thickBot="1" x14ac:dyDescent="0.3">
      <c r="B189" s="209"/>
      <c r="C189" s="124"/>
      <c r="D189" s="127"/>
      <c r="E189" s="130"/>
      <c r="F189" s="133"/>
      <c r="G189" s="104">
        <f t="shared" si="38"/>
        <v>0</v>
      </c>
      <c r="H189" s="130"/>
      <c r="I189" s="133"/>
      <c r="J189" s="104">
        <f t="shared" si="39"/>
        <v>0</v>
      </c>
      <c r="K189" s="130"/>
      <c r="L189" s="133"/>
      <c r="M189" s="265">
        <f>K189*L189</f>
        <v>0</v>
      </c>
      <c r="N189" s="130"/>
      <c r="O189" s="133"/>
      <c r="P189" s="104">
        <f>N189*O189</f>
        <v>0</v>
      </c>
      <c r="Q189" s="130"/>
      <c r="R189" s="133"/>
      <c r="S189" s="104">
        <f t="shared" si="40"/>
        <v>0</v>
      </c>
      <c r="T189" s="130"/>
      <c r="U189" s="133"/>
      <c r="V189" s="104">
        <f t="shared" si="41"/>
        <v>0</v>
      </c>
      <c r="W189" s="130"/>
      <c r="X189" s="133"/>
      <c r="Y189" s="104">
        <f t="shared" si="42"/>
        <v>0</v>
      </c>
      <c r="Z189" s="130"/>
      <c r="AA189" s="133"/>
      <c r="AB189" s="104">
        <f t="shared" si="43"/>
        <v>0</v>
      </c>
      <c r="AC189" s="105">
        <f>AB189+Y189+V189+S189+P189+M189+J189+G189</f>
        <v>0</v>
      </c>
      <c r="AD189" s="140" t="s">
        <v>60</v>
      </c>
      <c r="AE189" s="140" t="s">
        <v>68</v>
      </c>
      <c r="AF189" s="258" t="s">
        <v>68</v>
      </c>
      <c r="AG189" s="244"/>
      <c r="AH189" s="136"/>
    </row>
    <row r="190" spans="2:34" ht="12.75" customHeight="1" thickBot="1" x14ac:dyDescent="0.3">
      <c r="B190" s="209"/>
      <c r="C190" s="124"/>
      <c r="D190" s="127"/>
      <c r="E190" s="130"/>
      <c r="F190" s="133"/>
      <c r="G190" s="104">
        <f t="shared" si="38"/>
        <v>0</v>
      </c>
      <c r="H190" s="130"/>
      <c r="I190" s="133"/>
      <c r="J190" s="104">
        <f t="shared" si="39"/>
        <v>0</v>
      </c>
      <c r="K190" s="130"/>
      <c r="L190" s="133"/>
      <c r="M190" s="265">
        <f>K190*L190</f>
        <v>0</v>
      </c>
      <c r="N190" s="130"/>
      <c r="O190" s="133"/>
      <c r="P190" s="104">
        <f>N190*O190</f>
        <v>0</v>
      </c>
      <c r="Q190" s="130"/>
      <c r="R190" s="133"/>
      <c r="S190" s="104">
        <f t="shared" si="40"/>
        <v>0</v>
      </c>
      <c r="T190" s="130"/>
      <c r="U190" s="133"/>
      <c r="V190" s="104">
        <f t="shared" si="41"/>
        <v>0</v>
      </c>
      <c r="W190" s="130"/>
      <c r="X190" s="133"/>
      <c r="Y190" s="104">
        <f t="shared" si="42"/>
        <v>0</v>
      </c>
      <c r="Z190" s="130"/>
      <c r="AA190" s="133"/>
      <c r="AB190" s="104">
        <f t="shared" si="43"/>
        <v>0</v>
      </c>
      <c r="AC190" s="105">
        <f>AB190+Y190+V190+S190+P190+M190+J190+G190</f>
        <v>0</v>
      </c>
      <c r="AD190" s="140" t="s">
        <v>60</v>
      </c>
      <c r="AE190" s="140" t="s">
        <v>68</v>
      </c>
      <c r="AF190" s="258" t="s">
        <v>68</v>
      </c>
      <c r="AG190" s="244"/>
      <c r="AH190" s="136"/>
    </row>
    <row r="191" spans="2:34" ht="12.75" customHeight="1" thickBot="1" x14ac:dyDescent="0.3">
      <c r="B191" s="209"/>
      <c r="C191" s="124"/>
      <c r="D191" s="127"/>
      <c r="E191" s="130"/>
      <c r="F191" s="133"/>
      <c r="G191" s="104">
        <f t="shared" si="38"/>
        <v>0</v>
      </c>
      <c r="H191" s="130"/>
      <c r="I191" s="133"/>
      <c r="J191" s="104">
        <f t="shared" si="39"/>
        <v>0</v>
      </c>
      <c r="K191" s="130"/>
      <c r="L191" s="133"/>
      <c r="M191" s="265">
        <f>K191*L191</f>
        <v>0</v>
      </c>
      <c r="N191" s="130"/>
      <c r="O191" s="133"/>
      <c r="P191" s="104">
        <f>N191*O191</f>
        <v>0</v>
      </c>
      <c r="Q191" s="130"/>
      <c r="R191" s="133"/>
      <c r="S191" s="104">
        <f t="shared" si="40"/>
        <v>0</v>
      </c>
      <c r="T191" s="130"/>
      <c r="U191" s="133"/>
      <c r="V191" s="104">
        <f t="shared" si="41"/>
        <v>0</v>
      </c>
      <c r="W191" s="130"/>
      <c r="X191" s="133"/>
      <c r="Y191" s="104">
        <f t="shared" si="42"/>
        <v>0</v>
      </c>
      <c r="Z191" s="130"/>
      <c r="AA191" s="133"/>
      <c r="AB191" s="104">
        <f t="shared" si="43"/>
        <v>0</v>
      </c>
      <c r="AC191" s="105">
        <f>AB191+Y191+V191+S191+P191+M191+J191+G191</f>
        <v>0</v>
      </c>
      <c r="AD191" s="140" t="s">
        <v>60</v>
      </c>
      <c r="AE191" s="140" t="s">
        <v>68</v>
      </c>
      <c r="AF191" s="258" t="s">
        <v>68</v>
      </c>
      <c r="AG191" s="244"/>
      <c r="AH191" s="136"/>
    </row>
    <row r="192" spans="2:34" ht="12.75" customHeight="1" thickBot="1" x14ac:dyDescent="0.3">
      <c r="B192" s="209"/>
      <c r="C192" s="124"/>
      <c r="D192" s="127"/>
      <c r="E192" s="130"/>
      <c r="F192" s="133"/>
      <c r="G192" s="104">
        <f t="shared" si="38"/>
        <v>0</v>
      </c>
      <c r="H192" s="130"/>
      <c r="I192" s="133"/>
      <c r="J192" s="104">
        <f t="shared" si="39"/>
        <v>0</v>
      </c>
      <c r="K192" s="130"/>
      <c r="L192" s="133"/>
      <c r="M192" s="265">
        <f>K192*L192</f>
        <v>0</v>
      </c>
      <c r="N192" s="130"/>
      <c r="O192" s="133"/>
      <c r="P192" s="104">
        <f>N192*O192</f>
        <v>0</v>
      </c>
      <c r="Q192" s="130"/>
      <c r="R192" s="133"/>
      <c r="S192" s="104">
        <f t="shared" si="40"/>
        <v>0</v>
      </c>
      <c r="T192" s="130"/>
      <c r="U192" s="133"/>
      <c r="V192" s="104">
        <f t="shared" si="41"/>
        <v>0</v>
      </c>
      <c r="W192" s="130"/>
      <c r="X192" s="133"/>
      <c r="Y192" s="104">
        <f t="shared" si="42"/>
        <v>0</v>
      </c>
      <c r="Z192" s="130"/>
      <c r="AA192" s="133"/>
      <c r="AB192" s="104">
        <f t="shared" si="43"/>
        <v>0</v>
      </c>
      <c r="AC192" s="105">
        <f>AB192+Y192+V192+S192+P192+M192+J192+G192</f>
        <v>0</v>
      </c>
      <c r="AD192" s="140" t="s">
        <v>60</v>
      </c>
      <c r="AE192" s="140" t="s">
        <v>68</v>
      </c>
      <c r="AF192" s="258" t="s">
        <v>68</v>
      </c>
      <c r="AG192" s="244"/>
      <c r="AH192" s="136"/>
    </row>
    <row r="193" spans="2:34" ht="12.75" customHeight="1" thickBot="1" x14ac:dyDescent="0.3">
      <c r="B193" s="209"/>
      <c r="C193" s="124"/>
      <c r="D193" s="127"/>
      <c r="E193" s="130"/>
      <c r="F193" s="133"/>
      <c r="G193" s="104">
        <f t="shared" si="38"/>
        <v>0</v>
      </c>
      <c r="H193" s="130"/>
      <c r="I193" s="133"/>
      <c r="J193" s="104">
        <f t="shared" si="39"/>
        <v>0</v>
      </c>
      <c r="K193" s="130"/>
      <c r="L193" s="133"/>
      <c r="M193" s="265">
        <f>K193*L193</f>
        <v>0</v>
      </c>
      <c r="N193" s="130"/>
      <c r="O193" s="133"/>
      <c r="P193" s="104">
        <f>N193*O193</f>
        <v>0</v>
      </c>
      <c r="Q193" s="130"/>
      <c r="R193" s="133"/>
      <c r="S193" s="104">
        <f t="shared" si="40"/>
        <v>0</v>
      </c>
      <c r="T193" s="130"/>
      <c r="U193" s="133"/>
      <c r="V193" s="104">
        <f t="shared" si="41"/>
        <v>0</v>
      </c>
      <c r="W193" s="130"/>
      <c r="X193" s="133"/>
      <c r="Y193" s="104">
        <f t="shared" si="42"/>
        <v>0</v>
      </c>
      <c r="Z193" s="130"/>
      <c r="AA193" s="133"/>
      <c r="AB193" s="104">
        <f t="shared" si="43"/>
        <v>0</v>
      </c>
      <c r="AC193" s="105">
        <f>AB193+Y193+V193+S193+P193+M193+J193+G193</f>
        <v>0</v>
      </c>
      <c r="AD193" s="140" t="s">
        <v>60</v>
      </c>
      <c r="AE193" s="140" t="s">
        <v>68</v>
      </c>
      <c r="AF193" s="258" t="s">
        <v>68</v>
      </c>
      <c r="AG193" s="244"/>
      <c r="AH193" s="136"/>
    </row>
    <row r="194" spans="2:34" ht="12.75" customHeight="1" thickBot="1" x14ac:dyDescent="0.3">
      <c r="B194" s="209"/>
      <c r="C194" s="124"/>
      <c r="D194" s="127"/>
      <c r="E194" s="130"/>
      <c r="F194" s="133"/>
      <c r="G194" s="104">
        <f t="shared" si="38"/>
        <v>0</v>
      </c>
      <c r="H194" s="130"/>
      <c r="I194" s="133"/>
      <c r="J194" s="104">
        <f t="shared" si="39"/>
        <v>0</v>
      </c>
      <c r="K194" s="130"/>
      <c r="L194" s="133"/>
      <c r="M194" s="265">
        <f>K194*L194</f>
        <v>0</v>
      </c>
      <c r="N194" s="130"/>
      <c r="O194" s="133"/>
      <c r="P194" s="104">
        <f>N194*O194</f>
        <v>0</v>
      </c>
      <c r="Q194" s="130"/>
      <c r="R194" s="133"/>
      <c r="S194" s="104">
        <f t="shared" si="40"/>
        <v>0</v>
      </c>
      <c r="T194" s="130"/>
      <c r="U194" s="133"/>
      <c r="V194" s="104">
        <f t="shared" si="41"/>
        <v>0</v>
      </c>
      <c r="W194" s="130"/>
      <c r="X194" s="133"/>
      <c r="Y194" s="104">
        <f t="shared" si="42"/>
        <v>0</v>
      </c>
      <c r="Z194" s="130"/>
      <c r="AA194" s="133"/>
      <c r="AB194" s="104">
        <f t="shared" si="43"/>
        <v>0</v>
      </c>
      <c r="AC194" s="105">
        <f>AB194+Y194+V194+S194+P194+M194+J194+G194</f>
        <v>0</v>
      </c>
      <c r="AD194" s="140" t="s">
        <v>60</v>
      </c>
      <c r="AE194" s="140" t="s">
        <v>68</v>
      </c>
      <c r="AF194" s="258" t="s">
        <v>68</v>
      </c>
      <c r="AG194" s="244"/>
      <c r="AH194" s="136"/>
    </row>
    <row r="195" spans="2:34" ht="12.75" customHeight="1" thickBot="1" x14ac:dyDescent="0.3">
      <c r="B195" s="209"/>
      <c r="C195" s="124"/>
      <c r="D195" s="127"/>
      <c r="E195" s="130"/>
      <c r="F195" s="133"/>
      <c r="G195" s="104">
        <f t="shared" si="38"/>
        <v>0</v>
      </c>
      <c r="H195" s="130"/>
      <c r="I195" s="133"/>
      <c r="J195" s="104">
        <f t="shared" si="39"/>
        <v>0</v>
      </c>
      <c r="K195" s="130"/>
      <c r="L195" s="133"/>
      <c r="M195" s="265">
        <f>K195*L195</f>
        <v>0</v>
      </c>
      <c r="N195" s="130"/>
      <c r="O195" s="133"/>
      <c r="P195" s="104">
        <f>N195*O195</f>
        <v>0</v>
      </c>
      <c r="Q195" s="130"/>
      <c r="R195" s="133"/>
      <c r="S195" s="104">
        <f t="shared" si="40"/>
        <v>0</v>
      </c>
      <c r="T195" s="130"/>
      <c r="U195" s="133"/>
      <c r="V195" s="104">
        <f t="shared" si="41"/>
        <v>0</v>
      </c>
      <c r="W195" s="130"/>
      <c r="X195" s="133"/>
      <c r="Y195" s="104">
        <f t="shared" si="42"/>
        <v>0</v>
      </c>
      <c r="Z195" s="130"/>
      <c r="AA195" s="133"/>
      <c r="AB195" s="104">
        <f t="shared" si="43"/>
        <v>0</v>
      </c>
      <c r="AC195" s="105">
        <f>AB195+Y195+V195+S195+P195+M195+J195+G195</f>
        <v>0</v>
      </c>
      <c r="AD195" s="140" t="s">
        <v>60</v>
      </c>
      <c r="AE195" s="140" t="s">
        <v>68</v>
      </c>
      <c r="AF195" s="258" t="s">
        <v>68</v>
      </c>
      <c r="AG195" s="244"/>
      <c r="AH195" s="136"/>
    </row>
    <row r="196" spans="2:34" ht="12.75" customHeight="1" thickBot="1" x14ac:dyDescent="0.3">
      <c r="B196" s="209"/>
      <c r="C196" s="124"/>
      <c r="D196" s="127"/>
      <c r="E196" s="130"/>
      <c r="F196" s="133"/>
      <c r="G196" s="104">
        <f t="shared" si="38"/>
        <v>0</v>
      </c>
      <c r="H196" s="130"/>
      <c r="I196" s="133"/>
      <c r="J196" s="104">
        <f t="shared" si="39"/>
        <v>0</v>
      </c>
      <c r="K196" s="130"/>
      <c r="L196" s="133"/>
      <c r="M196" s="265">
        <f>K196*L196</f>
        <v>0</v>
      </c>
      <c r="N196" s="130"/>
      <c r="O196" s="133"/>
      <c r="P196" s="104">
        <f>N196*O196</f>
        <v>0</v>
      </c>
      <c r="Q196" s="130"/>
      <c r="R196" s="133"/>
      <c r="S196" s="104">
        <f t="shared" si="40"/>
        <v>0</v>
      </c>
      <c r="T196" s="130"/>
      <c r="U196" s="133"/>
      <c r="V196" s="104">
        <f t="shared" si="41"/>
        <v>0</v>
      </c>
      <c r="W196" s="130"/>
      <c r="X196" s="133"/>
      <c r="Y196" s="104">
        <f t="shared" si="42"/>
        <v>0</v>
      </c>
      <c r="Z196" s="130"/>
      <c r="AA196" s="133"/>
      <c r="AB196" s="104">
        <f t="shared" si="43"/>
        <v>0</v>
      </c>
      <c r="AC196" s="105">
        <f>AB196+Y196+V196+S196+P196+M196+J196+G196</f>
        <v>0</v>
      </c>
      <c r="AD196" s="140" t="s">
        <v>60</v>
      </c>
      <c r="AE196" s="140" t="s">
        <v>68</v>
      </c>
      <c r="AF196" s="258" t="s">
        <v>68</v>
      </c>
      <c r="AG196" s="244"/>
      <c r="AH196" s="136"/>
    </row>
    <row r="197" spans="2:34" ht="12.75" customHeight="1" thickBot="1" x14ac:dyDescent="0.3">
      <c r="B197" s="209"/>
      <c r="C197" s="124"/>
      <c r="D197" s="127"/>
      <c r="E197" s="130"/>
      <c r="F197" s="133"/>
      <c r="G197" s="104">
        <f t="shared" si="38"/>
        <v>0</v>
      </c>
      <c r="H197" s="130"/>
      <c r="I197" s="133"/>
      <c r="J197" s="104">
        <f t="shared" si="39"/>
        <v>0</v>
      </c>
      <c r="K197" s="130"/>
      <c r="L197" s="133"/>
      <c r="M197" s="265">
        <f>K197*L197</f>
        <v>0</v>
      </c>
      <c r="N197" s="130"/>
      <c r="O197" s="133"/>
      <c r="P197" s="104">
        <f>N197*O197</f>
        <v>0</v>
      </c>
      <c r="Q197" s="130"/>
      <c r="R197" s="133"/>
      <c r="S197" s="104">
        <f t="shared" si="40"/>
        <v>0</v>
      </c>
      <c r="T197" s="130"/>
      <c r="U197" s="133"/>
      <c r="V197" s="104">
        <f t="shared" si="41"/>
        <v>0</v>
      </c>
      <c r="W197" s="130"/>
      <c r="X197" s="133"/>
      <c r="Y197" s="104">
        <f t="shared" si="42"/>
        <v>0</v>
      </c>
      <c r="Z197" s="130"/>
      <c r="AA197" s="133"/>
      <c r="AB197" s="104">
        <f t="shared" si="43"/>
        <v>0</v>
      </c>
      <c r="AC197" s="105">
        <f>AB197+Y197+V197+S197+P197+M197+J197+G197</f>
        <v>0</v>
      </c>
      <c r="AD197" s="140" t="s">
        <v>60</v>
      </c>
      <c r="AE197" s="140" t="s">
        <v>68</v>
      </c>
      <c r="AF197" s="258" t="s">
        <v>68</v>
      </c>
      <c r="AG197" s="244"/>
      <c r="AH197" s="136"/>
    </row>
    <row r="198" spans="2:34" ht="12.75" customHeight="1" thickBot="1" x14ac:dyDescent="0.3">
      <c r="B198" s="209"/>
      <c r="C198" s="124"/>
      <c r="D198" s="127"/>
      <c r="E198" s="130"/>
      <c r="F198" s="133"/>
      <c r="G198" s="104">
        <f t="shared" si="38"/>
        <v>0</v>
      </c>
      <c r="H198" s="130"/>
      <c r="I198" s="133"/>
      <c r="J198" s="104">
        <f t="shared" si="39"/>
        <v>0</v>
      </c>
      <c r="K198" s="130"/>
      <c r="L198" s="133"/>
      <c r="M198" s="265">
        <f>K198*L198</f>
        <v>0</v>
      </c>
      <c r="N198" s="130"/>
      <c r="O198" s="133"/>
      <c r="P198" s="104">
        <f>N198*O198</f>
        <v>0</v>
      </c>
      <c r="Q198" s="130"/>
      <c r="R198" s="133"/>
      <c r="S198" s="104">
        <f t="shared" si="40"/>
        <v>0</v>
      </c>
      <c r="T198" s="130"/>
      <c r="U198" s="133"/>
      <c r="V198" s="104">
        <f t="shared" si="41"/>
        <v>0</v>
      </c>
      <c r="W198" s="130"/>
      <c r="X198" s="133"/>
      <c r="Y198" s="104">
        <f t="shared" si="42"/>
        <v>0</v>
      </c>
      <c r="Z198" s="130"/>
      <c r="AA198" s="133"/>
      <c r="AB198" s="104">
        <f t="shared" si="43"/>
        <v>0</v>
      </c>
      <c r="AC198" s="105">
        <f>AB198+Y198+V198+S198+P198+M198+J198+G198</f>
        <v>0</v>
      </c>
      <c r="AD198" s="140" t="s">
        <v>60</v>
      </c>
      <c r="AE198" s="140" t="s">
        <v>68</v>
      </c>
      <c r="AF198" s="258" t="s">
        <v>68</v>
      </c>
      <c r="AG198" s="244"/>
      <c r="AH198" s="136"/>
    </row>
    <row r="199" spans="2:34" ht="12.75" customHeight="1" thickBot="1" x14ac:dyDescent="0.3">
      <c r="B199" s="209"/>
      <c r="C199" s="124"/>
      <c r="D199" s="127"/>
      <c r="E199" s="130"/>
      <c r="F199" s="133"/>
      <c r="G199" s="104">
        <f t="shared" si="38"/>
        <v>0</v>
      </c>
      <c r="H199" s="130"/>
      <c r="I199" s="133"/>
      <c r="J199" s="104">
        <f t="shared" si="39"/>
        <v>0</v>
      </c>
      <c r="K199" s="130"/>
      <c r="L199" s="133"/>
      <c r="M199" s="265">
        <f>K199*L199</f>
        <v>0</v>
      </c>
      <c r="N199" s="130"/>
      <c r="O199" s="133"/>
      <c r="P199" s="104">
        <f>N199*O199</f>
        <v>0</v>
      </c>
      <c r="Q199" s="130"/>
      <c r="R199" s="133"/>
      <c r="S199" s="104">
        <f t="shared" si="40"/>
        <v>0</v>
      </c>
      <c r="T199" s="130"/>
      <c r="U199" s="133"/>
      <c r="V199" s="104">
        <f t="shared" si="41"/>
        <v>0</v>
      </c>
      <c r="W199" s="130"/>
      <c r="X199" s="133"/>
      <c r="Y199" s="104">
        <f t="shared" si="42"/>
        <v>0</v>
      </c>
      <c r="Z199" s="130"/>
      <c r="AA199" s="133"/>
      <c r="AB199" s="104">
        <f t="shared" si="43"/>
        <v>0</v>
      </c>
      <c r="AC199" s="105">
        <f>AB199+Y199+V199+S199+P199+M199+J199+G199</f>
        <v>0</v>
      </c>
      <c r="AD199" s="140" t="s">
        <v>60</v>
      </c>
      <c r="AE199" s="140" t="s">
        <v>68</v>
      </c>
      <c r="AF199" s="258" t="s">
        <v>68</v>
      </c>
      <c r="AG199" s="244"/>
      <c r="AH199" s="136"/>
    </row>
    <row r="200" spans="2:34" ht="13" customHeight="1" thickBot="1" x14ac:dyDescent="0.3">
      <c r="B200" s="209"/>
      <c r="C200" s="124"/>
      <c r="D200" s="127"/>
      <c r="E200" s="130"/>
      <c r="F200" s="133"/>
      <c r="G200" s="104">
        <f t="shared" si="38"/>
        <v>0</v>
      </c>
      <c r="H200" s="130"/>
      <c r="I200" s="133"/>
      <c r="J200" s="104">
        <f t="shared" si="39"/>
        <v>0</v>
      </c>
      <c r="K200" s="130"/>
      <c r="L200" s="133"/>
      <c r="M200" s="265">
        <f>K200*L200</f>
        <v>0</v>
      </c>
      <c r="N200" s="130"/>
      <c r="O200" s="133"/>
      <c r="P200" s="104">
        <f>N200*O200</f>
        <v>0</v>
      </c>
      <c r="Q200" s="130"/>
      <c r="R200" s="133"/>
      <c r="S200" s="104">
        <f t="shared" si="40"/>
        <v>0</v>
      </c>
      <c r="T200" s="130"/>
      <c r="U200" s="133"/>
      <c r="V200" s="104">
        <f t="shared" si="41"/>
        <v>0</v>
      </c>
      <c r="W200" s="130"/>
      <c r="X200" s="133"/>
      <c r="Y200" s="104">
        <f t="shared" si="42"/>
        <v>0</v>
      </c>
      <c r="Z200" s="130"/>
      <c r="AA200" s="133"/>
      <c r="AB200" s="104">
        <f t="shared" si="43"/>
        <v>0</v>
      </c>
      <c r="AC200" s="105">
        <f>AB200+Y200+V200+S200+P200+M200+J200+G200</f>
        <v>0</v>
      </c>
      <c r="AD200" s="140" t="s">
        <v>60</v>
      </c>
      <c r="AE200" s="140" t="s">
        <v>68</v>
      </c>
      <c r="AF200" s="258" t="s">
        <v>68</v>
      </c>
      <c r="AG200" s="244"/>
      <c r="AH200" s="136"/>
    </row>
    <row r="201" spans="2:34" ht="13" customHeight="1" thickBot="1" x14ac:dyDescent="0.3">
      <c r="B201" s="209"/>
      <c r="C201" s="124"/>
      <c r="D201" s="127"/>
      <c r="E201" s="130"/>
      <c r="F201" s="133"/>
      <c r="G201" s="104">
        <f t="shared" si="38"/>
        <v>0</v>
      </c>
      <c r="H201" s="130"/>
      <c r="I201" s="133"/>
      <c r="J201" s="104">
        <f t="shared" si="39"/>
        <v>0</v>
      </c>
      <c r="K201" s="130"/>
      <c r="L201" s="133"/>
      <c r="M201" s="265">
        <f>K201*L201</f>
        <v>0</v>
      </c>
      <c r="N201" s="130"/>
      <c r="O201" s="133"/>
      <c r="P201" s="104">
        <f>N201*O201</f>
        <v>0</v>
      </c>
      <c r="Q201" s="130"/>
      <c r="R201" s="133"/>
      <c r="S201" s="104">
        <f t="shared" si="40"/>
        <v>0</v>
      </c>
      <c r="T201" s="130"/>
      <c r="U201" s="133"/>
      <c r="V201" s="104">
        <f t="shared" si="41"/>
        <v>0</v>
      </c>
      <c r="W201" s="130"/>
      <c r="X201" s="133"/>
      <c r="Y201" s="104">
        <f t="shared" si="42"/>
        <v>0</v>
      </c>
      <c r="Z201" s="130"/>
      <c r="AA201" s="133"/>
      <c r="AB201" s="104">
        <f t="shared" si="43"/>
        <v>0</v>
      </c>
      <c r="AC201" s="105">
        <f>AB201+Y201+V201+S201+P201+M201+J201+G201</f>
        <v>0</v>
      </c>
      <c r="AD201" s="140" t="s">
        <v>60</v>
      </c>
      <c r="AE201" s="140" t="s">
        <v>68</v>
      </c>
      <c r="AF201" s="258" t="s">
        <v>68</v>
      </c>
      <c r="AG201" s="244"/>
      <c r="AH201" s="136"/>
    </row>
    <row r="202" spans="2:34" ht="13" customHeight="1" thickBot="1" x14ac:dyDescent="0.3">
      <c r="B202" s="209"/>
      <c r="C202" s="124"/>
      <c r="D202" s="127"/>
      <c r="E202" s="130"/>
      <c r="F202" s="133"/>
      <c r="G202" s="104">
        <f t="shared" si="38"/>
        <v>0</v>
      </c>
      <c r="H202" s="130"/>
      <c r="I202" s="133"/>
      <c r="J202" s="104">
        <f t="shared" si="39"/>
        <v>0</v>
      </c>
      <c r="K202" s="130"/>
      <c r="L202" s="133"/>
      <c r="M202" s="265">
        <f>K202*L202</f>
        <v>0</v>
      </c>
      <c r="N202" s="130"/>
      <c r="O202" s="133"/>
      <c r="P202" s="104">
        <f>N202*O202</f>
        <v>0</v>
      </c>
      <c r="Q202" s="130"/>
      <c r="R202" s="133"/>
      <c r="S202" s="104">
        <f t="shared" si="40"/>
        <v>0</v>
      </c>
      <c r="T202" s="130"/>
      <c r="U202" s="133"/>
      <c r="V202" s="104">
        <f t="shared" si="41"/>
        <v>0</v>
      </c>
      <c r="W202" s="130"/>
      <c r="X202" s="133"/>
      <c r="Y202" s="104">
        <f t="shared" si="42"/>
        <v>0</v>
      </c>
      <c r="Z202" s="130"/>
      <c r="AA202" s="133"/>
      <c r="AB202" s="104">
        <f t="shared" si="43"/>
        <v>0</v>
      </c>
      <c r="AC202" s="105">
        <f>AB202+Y202+V202+S202+P202+M202+J202+G202</f>
        <v>0</v>
      </c>
      <c r="AD202" s="140" t="s">
        <v>60</v>
      </c>
      <c r="AE202" s="140" t="s">
        <v>68</v>
      </c>
      <c r="AF202" s="258" t="s">
        <v>68</v>
      </c>
      <c r="AG202" s="244"/>
      <c r="AH202" s="136"/>
    </row>
    <row r="203" spans="2:34" ht="13" customHeight="1" thickBot="1" x14ac:dyDescent="0.3">
      <c r="B203" s="209"/>
      <c r="C203" s="124"/>
      <c r="D203" s="127"/>
      <c r="E203" s="130"/>
      <c r="F203" s="133"/>
      <c r="G203" s="104">
        <f t="shared" si="38"/>
        <v>0</v>
      </c>
      <c r="H203" s="130"/>
      <c r="I203" s="133"/>
      <c r="J203" s="104">
        <f t="shared" si="39"/>
        <v>0</v>
      </c>
      <c r="K203" s="130"/>
      <c r="L203" s="133"/>
      <c r="M203" s="265">
        <f>K203*L203</f>
        <v>0</v>
      </c>
      <c r="N203" s="130"/>
      <c r="O203" s="133"/>
      <c r="P203" s="104">
        <f>N203*O203</f>
        <v>0</v>
      </c>
      <c r="Q203" s="130"/>
      <c r="R203" s="133"/>
      <c r="S203" s="104">
        <f t="shared" si="40"/>
        <v>0</v>
      </c>
      <c r="T203" s="130"/>
      <c r="U203" s="133"/>
      <c r="V203" s="104">
        <f t="shared" si="41"/>
        <v>0</v>
      </c>
      <c r="W203" s="130"/>
      <c r="X203" s="133"/>
      <c r="Y203" s="104">
        <f t="shared" si="42"/>
        <v>0</v>
      </c>
      <c r="Z203" s="130"/>
      <c r="AA203" s="133"/>
      <c r="AB203" s="104">
        <f t="shared" si="43"/>
        <v>0</v>
      </c>
      <c r="AC203" s="105">
        <f>AB203+Y203+V203+S203+P203+M203+J203+G203</f>
        <v>0</v>
      </c>
      <c r="AD203" s="140" t="s">
        <v>60</v>
      </c>
      <c r="AE203" s="140" t="s">
        <v>68</v>
      </c>
      <c r="AF203" s="258" t="s">
        <v>68</v>
      </c>
      <c r="AG203" s="244"/>
      <c r="AH203" s="136"/>
    </row>
    <row r="204" spans="2:34" ht="13" customHeight="1" thickBot="1" x14ac:dyDescent="0.3">
      <c r="B204" s="209"/>
      <c r="C204" s="124"/>
      <c r="D204" s="127"/>
      <c r="E204" s="130"/>
      <c r="F204" s="133"/>
      <c r="G204" s="104">
        <f t="shared" si="38"/>
        <v>0</v>
      </c>
      <c r="H204" s="130"/>
      <c r="I204" s="133"/>
      <c r="J204" s="104">
        <f t="shared" si="39"/>
        <v>0</v>
      </c>
      <c r="K204" s="130"/>
      <c r="L204" s="133"/>
      <c r="M204" s="265">
        <f>K204*L204</f>
        <v>0</v>
      </c>
      <c r="N204" s="130"/>
      <c r="O204" s="133"/>
      <c r="P204" s="104">
        <f>N204*O204</f>
        <v>0</v>
      </c>
      <c r="Q204" s="130"/>
      <c r="R204" s="133"/>
      <c r="S204" s="104">
        <f t="shared" si="40"/>
        <v>0</v>
      </c>
      <c r="T204" s="130"/>
      <c r="U204" s="133"/>
      <c r="V204" s="104">
        <f t="shared" si="41"/>
        <v>0</v>
      </c>
      <c r="W204" s="130"/>
      <c r="X204" s="133"/>
      <c r="Y204" s="104">
        <f t="shared" si="42"/>
        <v>0</v>
      </c>
      <c r="Z204" s="130"/>
      <c r="AA204" s="133"/>
      <c r="AB204" s="104">
        <f t="shared" si="43"/>
        <v>0</v>
      </c>
      <c r="AC204" s="105">
        <f>AB204+Y204+V204+S204+P204+M204+J204+G204</f>
        <v>0</v>
      </c>
      <c r="AD204" s="140" t="s">
        <v>60</v>
      </c>
      <c r="AE204" s="140" t="s">
        <v>68</v>
      </c>
      <c r="AF204" s="258" t="s">
        <v>68</v>
      </c>
      <c r="AG204" s="244"/>
      <c r="AH204" s="136"/>
    </row>
    <row r="205" spans="2:34" ht="13" customHeight="1" thickBot="1" x14ac:dyDescent="0.3">
      <c r="B205" s="209"/>
      <c r="C205" s="124"/>
      <c r="D205" s="127"/>
      <c r="E205" s="130"/>
      <c r="F205" s="133"/>
      <c r="G205" s="104">
        <f t="shared" si="38"/>
        <v>0</v>
      </c>
      <c r="H205" s="130"/>
      <c r="I205" s="133"/>
      <c r="J205" s="104">
        <f t="shared" si="39"/>
        <v>0</v>
      </c>
      <c r="K205" s="130"/>
      <c r="L205" s="133"/>
      <c r="M205" s="265">
        <f>K205*L205</f>
        <v>0</v>
      </c>
      <c r="N205" s="130"/>
      <c r="O205" s="133"/>
      <c r="P205" s="104">
        <f>N205*O205</f>
        <v>0</v>
      </c>
      <c r="Q205" s="130"/>
      <c r="R205" s="133"/>
      <c r="S205" s="104">
        <f t="shared" si="40"/>
        <v>0</v>
      </c>
      <c r="T205" s="130"/>
      <c r="U205" s="133"/>
      <c r="V205" s="104">
        <f t="shared" si="41"/>
        <v>0</v>
      </c>
      <c r="W205" s="130"/>
      <c r="X205" s="133"/>
      <c r="Y205" s="104">
        <f t="shared" si="42"/>
        <v>0</v>
      </c>
      <c r="Z205" s="130"/>
      <c r="AA205" s="133"/>
      <c r="AB205" s="104">
        <f t="shared" si="43"/>
        <v>0</v>
      </c>
      <c r="AC205" s="105">
        <f>AB205+Y205+V205+S205+P205+M205+J205+G205</f>
        <v>0</v>
      </c>
      <c r="AD205" s="140" t="s">
        <v>60</v>
      </c>
      <c r="AE205" s="140" t="s">
        <v>68</v>
      </c>
      <c r="AF205" s="258" t="s">
        <v>68</v>
      </c>
      <c r="AG205" s="244"/>
      <c r="AH205" s="136"/>
    </row>
    <row r="206" spans="2:34" ht="13" customHeight="1" thickBot="1" x14ac:dyDescent="0.3">
      <c r="B206" s="210"/>
      <c r="C206" s="125"/>
      <c r="D206" s="128"/>
      <c r="E206" s="131"/>
      <c r="F206" s="134"/>
      <c r="G206" s="106">
        <f t="shared" si="38"/>
        <v>0</v>
      </c>
      <c r="H206" s="131"/>
      <c r="I206" s="134"/>
      <c r="J206" s="106">
        <f t="shared" si="39"/>
        <v>0</v>
      </c>
      <c r="K206" s="131"/>
      <c r="L206" s="134"/>
      <c r="M206" s="266">
        <f>K206*L206</f>
        <v>0</v>
      </c>
      <c r="N206" s="131"/>
      <c r="O206" s="134"/>
      <c r="P206" s="106">
        <f>N206*O206</f>
        <v>0</v>
      </c>
      <c r="Q206" s="131"/>
      <c r="R206" s="134"/>
      <c r="S206" s="106">
        <f t="shared" si="40"/>
        <v>0</v>
      </c>
      <c r="T206" s="131"/>
      <c r="U206" s="134"/>
      <c r="V206" s="106">
        <f t="shared" si="41"/>
        <v>0</v>
      </c>
      <c r="W206" s="131"/>
      <c r="X206" s="134"/>
      <c r="Y206" s="106">
        <f t="shared" si="42"/>
        <v>0</v>
      </c>
      <c r="Z206" s="131"/>
      <c r="AA206" s="134"/>
      <c r="AB206" s="106">
        <f t="shared" si="43"/>
        <v>0</v>
      </c>
      <c r="AC206" s="107">
        <f>AB206+Y206+V206+S206+P206+M206+J206+G206</f>
        <v>0</v>
      </c>
      <c r="AD206" s="140" t="s">
        <v>60</v>
      </c>
      <c r="AE206" s="140" t="s">
        <v>68</v>
      </c>
      <c r="AF206" s="258" t="s">
        <v>68</v>
      </c>
      <c r="AG206" s="244"/>
      <c r="AH206" s="137"/>
    </row>
    <row r="207" spans="2:34" ht="13.5" thickBot="1" x14ac:dyDescent="0.3">
      <c r="B207" s="206" t="s">
        <v>31</v>
      </c>
      <c r="C207" s="206"/>
      <c r="D207" s="206"/>
      <c r="E207" s="207">
        <f>ROUNDUP(SUM(G187:G206),0)</f>
        <v>0</v>
      </c>
      <c r="F207" s="207"/>
      <c r="G207" s="207"/>
      <c r="H207" s="207">
        <f>ROUNDUP(SUM(J187:J206),0)</f>
        <v>0</v>
      </c>
      <c r="I207" s="207"/>
      <c r="J207" s="207"/>
      <c r="K207" s="272">
        <f>ROUNDUP(SUM(M187:M206),0)</f>
        <v>0</v>
      </c>
      <c r="L207" s="273"/>
      <c r="M207" s="274"/>
      <c r="N207" s="272">
        <f>ROUNDUP(SUM(P187:P206),0)</f>
        <v>0</v>
      </c>
      <c r="O207" s="273"/>
      <c r="P207" s="274"/>
      <c r="Q207" s="207">
        <f>ROUNDUP(SUM(S187:S206),0)</f>
        <v>0</v>
      </c>
      <c r="R207" s="207"/>
      <c r="S207" s="207"/>
      <c r="T207" s="207">
        <f>ROUNDUP(SUM(V187:V206),0)</f>
        <v>0</v>
      </c>
      <c r="U207" s="207"/>
      <c r="V207" s="207"/>
      <c r="W207" s="207">
        <f>ROUNDUP(SUM(Y187:Y206),0)</f>
        <v>0</v>
      </c>
      <c r="X207" s="207"/>
      <c r="Y207" s="207"/>
      <c r="Z207" s="207">
        <f>ROUNDUP(SUM(AB187:AB206),0)</f>
        <v>0</v>
      </c>
      <c r="AA207" s="207"/>
      <c r="AB207" s="207"/>
      <c r="AC207" s="108">
        <f>ROUNDUP(SUM(AC187:AC206),0)</f>
        <v>0</v>
      </c>
      <c r="AD207" s="141"/>
      <c r="AE207" s="141"/>
      <c r="AF207" s="141"/>
      <c r="AG207" s="245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27" t="s">
        <v>34</v>
      </c>
      <c r="F209" s="227"/>
      <c r="G209" s="227"/>
      <c r="H209" s="228" t="s">
        <v>35</v>
      </c>
      <c r="I209" s="228"/>
      <c r="J209" s="228"/>
      <c r="K209" s="226" t="s">
        <v>36</v>
      </c>
      <c r="L209" s="271"/>
      <c r="M209" s="228"/>
      <c r="N209" s="226" t="s">
        <v>37</v>
      </c>
      <c r="O209" s="271"/>
      <c r="P209" s="228"/>
      <c r="Q209" s="225" t="s">
        <v>38</v>
      </c>
      <c r="R209" s="225"/>
      <c r="S209" s="225"/>
      <c r="T209" s="225" t="s">
        <v>39</v>
      </c>
      <c r="U209" s="225"/>
      <c r="V209" s="225"/>
      <c r="W209" s="225" t="s">
        <v>40</v>
      </c>
      <c r="X209" s="225"/>
      <c r="Y209" s="225"/>
      <c r="Z209" s="225" t="s">
        <v>41</v>
      </c>
      <c r="AA209" s="225"/>
      <c r="AB209" s="226"/>
      <c r="AC209" s="262" t="s">
        <v>16</v>
      </c>
      <c r="AD209" s="200" t="s">
        <v>59</v>
      </c>
      <c r="AE209" s="263"/>
      <c r="AF209" s="263"/>
      <c r="AG209" s="263"/>
      <c r="AH209" s="201"/>
    </row>
    <row r="210" spans="2:34" ht="13.5" thickBot="1" x14ac:dyDescent="0.3">
      <c r="B210" s="220" t="s">
        <v>46</v>
      </c>
      <c r="C210" s="221"/>
      <c r="D210" s="222"/>
      <c r="E210" s="218">
        <f>ROUNDUP(E207+E182+E157+E132+E107+E82+I57,0)</f>
        <v>0</v>
      </c>
      <c r="F210" s="219"/>
      <c r="G210" s="219"/>
      <c r="H210" s="218">
        <f>ROUNDUP(H207+H182+H157+H132+H107+H82+K57,0)</f>
        <v>0</v>
      </c>
      <c r="I210" s="219"/>
      <c r="J210" s="219"/>
      <c r="K210" s="268">
        <f>ROUNDUP(K207+K182+K157+K132+K107+K82+M57,0)</f>
        <v>0</v>
      </c>
      <c r="L210" s="269"/>
      <c r="M210" s="270"/>
      <c r="N210" s="268">
        <f>ROUNDUP(N207+N182+N157+N132+N107+N82+O57,0)</f>
        <v>0</v>
      </c>
      <c r="O210" s="269"/>
      <c r="P210" s="270"/>
      <c r="Q210" s="218">
        <f>ROUNDUP(Q207+Q182+Q157+Q132+Q107+Q82+Q57,0)</f>
        <v>0</v>
      </c>
      <c r="R210" s="219"/>
      <c r="S210" s="219"/>
      <c r="T210" s="218">
        <f>ROUNDUP(T207+T182+T157+T132+T107+T82+S57,0)</f>
        <v>0</v>
      </c>
      <c r="U210" s="219"/>
      <c r="V210" s="219"/>
      <c r="W210" s="218">
        <f>ROUNDUP(W207+W182+W157+W132+W107+W82+U57,0)</f>
        <v>0</v>
      </c>
      <c r="X210" s="219"/>
      <c r="Y210" s="219"/>
      <c r="Z210" s="218">
        <f>ROUNDUP(Z207+Z182+Z157+Z132+Z107+Z82+W57,0)</f>
        <v>0</v>
      </c>
      <c r="AA210" s="219"/>
      <c r="AB210" s="219"/>
      <c r="AC210" s="267">
        <f>ROUNDUP(AC207+AC182+AC157+AC132+AC107+AC82+X57,0)</f>
        <v>0</v>
      </c>
      <c r="AD210" s="312"/>
      <c r="AE210" s="313"/>
      <c r="AF210" s="313"/>
      <c r="AG210" s="313"/>
      <c r="AH210" s="314"/>
    </row>
  </sheetData>
  <sheetProtection algorithmName="SHA-512" hashValue="UYKdCXlxD4qSVVgM46kWXNIrNZwPbqCKwoXcj1WeaUD5UUAvuDKqWPwS7T08SfsC3b9HbbDWUXqkgeCmcKGo7Q==" saltValue="LKONaE7XvNqvHbQqojtSYg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 xr:uid="{95BC3D80-5D7C-4EB2-8491-12476FF3C8E1}">
      <formula1>"HT ,TTC "</formula1>
    </dataValidation>
    <dataValidation type="list" allowBlank="1" showInputMessage="1" showErrorMessage="1" promptTitle="Choisissez PUBLIC ou PRIVE" sqref="C7:H7" xr:uid="{773F999C-A030-4DE7-A61E-D340FA594F66}">
      <formula1>"COMMUNAUTAIRE , PAYS-TIERS"</formula1>
    </dataValidation>
    <dataValidation type="list" allowBlank="1" showInputMessage="1" showErrorMessage="1" promptTitle="Choisissez PUBLIC ou PRIVE" prompt="Choisissez PUBLIC ou PRIVE" sqref="C6:H6" xr:uid="{9719661A-3CC6-48BB-BCC9-2EE3E1E66FFF}">
      <formula1>"PRIVE,PUBLIC"</formula1>
    </dataValidation>
    <dataValidation type="list" showInputMessage="1" showErrorMessage="1" sqref="Z37:AA56 AE62:AF81 AE87:AF106 AE112:AF131 AE137:AF156 AE162:AF181 AE187:AF206" xr:uid="{41C97964-C7DF-464D-843A-46F70C14599F}">
      <formula1>"NON , OUI"</formula1>
    </dataValidation>
    <dataValidation type="list" allowBlank="1" showInputMessage="1" showErrorMessage="1" sqref="AD62:AD81 Y37:Y56 AD87:AD106 AD112:AD131 AD137:AD156 AD162:AD181 AD187:AD206" xr:uid="{6DC78DAB-1A7A-4265-8C21-F1F2CF026652}">
      <formula1>"HT , TTC"</formula1>
    </dataValidation>
  </dataValidations>
  <hyperlinks>
    <hyperlink ref="G12" location="'Chef de file'!A56" display="Frais de personnel" xr:uid="{898322A5-5CAE-4D0F-A8B1-5289162FBDBF}"/>
    <hyperlink ref="G13:L13" location="'Chef de file'!A81" display="Frais administratifs, de bureau / dépenses indirectes" xr:uid="{830465EA-664F-4D32-BB72-408C55466802}"/>
    <hyperlink ref="G14:L14" location="'Chef de file'!A106" display="Frais de déplacement hébergement" xr:uid="{0F6964E9-25C9-4220-9583-B7ED21458C27}"/>
    <hyperlink ref="G15:L15" location="'Chef de file'!A131" display="Equipements" xr:uid="{C7716477-F159-4492-B3F0-02A106C53095}"/>
    <hyperlink ref="G16:L16" location="'Chef de file'!A157" display="Infrastructures et travaux " xr:uid="{93C05A0A-78DD-4CD0-A7D3-812F1053EFFC}"/>
    <hyperlink ref="G18:L18" location="'Chef de file'!A207" display="Communication et capitalisation" xr:uid="{6458586A-4C20-447C-A7F5-A812C00AF66F}"/>
    <hyperlink ref="G19:L19" location="'Chef de file'!A211" display="Total" xr:uid="{8BEC10D6-3151-4125-81B2-3CCCCB3074FD}"/>
    <hyperlink ref="G17:L17" location="'Chef de file'!A182" display="Compétences et services externes" xr:uid="{BFC3ABE3-1924-428C-B55D-313F3E410002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F6B88-F1AB-48A5-B64B-998EF60D9759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69BF-07B6-4C10-9DFD-5ADCEB7FA20D}">
  <sheetPr>
    <tabColor theme="9" tint="-0.499984740745262"/>
    <pageSetUpPr fitToPage="1"/>
  </sheetPr>
  <dimension ref="A1:AJ210"/>
  <sheetViews>
    <sheetView showGridLines="0" zoomScale="70" zoomScaleNormal="70" zoomScalePageLayoutView="40" workbookViewId="0">
      <selection activeCell="C4" sqref="C4:H4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202"/>
      <c r="D4" s="202"/>
      <c r="E4" s="202"/>
      <c r="F4" s="202"/>
      <c r="G4" s="202"/>
      <c r="H4" s="203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29"/>
      <c r="D5" s="229"/>
      <c r="E5" s="229"/>
      <c r="F5" s="229"/>
      <c r="G5" s="229"/>
      <c r="H5" s="230"/>
    </row>
    <row r="6" spans="1:34" x14ac:dyDescent="0.25">
      <c r="B6" s="61" t="s">
        <v>18</v>
      </c>
      <c r="C6" s="231"/>
      <c r="D6" s="231"/>
      <c r="E6" s="231"/>
      <c r="F6" s="231"/>
      <c r="G6" s="231"/>
      <c r="H6" s="232"/>
    </row>
    <row r="7" spans="1:34" x14ac:dyDescent="0.25">
      <c r="B7" s="61" t="s">
        <v>19</v>
      </c>
      <c r="C7" s="231"/>
      <c r="D7" s="231"/>
      <c r="E7" s="231"/>
      <c r="F7" s="231"/>
      <c r="G7" s="231"/>
      <c r="H7" s="232"/>
      <c r="K7" s="62"/>
    </row>
    <row r="8" spans="1:34" ht="13" thickBot="1" x14ac:dyDescent="0.3">
      <c r="B8" s="63" t="s">
        <v>115</v>
      </c>
      <c r="C8" s="233"/>
      <c r="D8" s="233"/>
      <c r="E8" s="233"/>
      <c r="F8" s="233"/>
      <c r="G8" s="233"/>
      <c r="H8" s="234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223" t="s">
        <v>45</v>
      </c>
      <c r="H11" s="224"/>
      <c r="I11" s="224"/>
      <c r="J11" s="224"/>
      <c r="K11" s="224"/>
      <c r="L11" s="22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11" t="s">
        <v>10</v>
      </c>
      <c r="H12" s="212"/>
      <c r="I12" s="212"/>
      <c r="J12" s="212"/>
      <c r="K12" s="212"/>
      <c r="L12" s="213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11" t="s">
        <v>110</v>
      </c>
      <c r="H13" s="235"/>
      <c r="I13" s="235"/>
      <c r="J13" s="235"/>
      <c r="K13" s="235"/>
      <c r="L13" s="236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11" t="s">
        <v>87</v>
      </c>
      <c r="H14" s="212"/>
      <c r="I14" s="212"/>
      <c r="J14" s="212"/>
      <c r="K14" s="212"/>
      <c r="L14" s="213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>IF(C$30&gt;0,C15/C$30,0)</f>
        <v>0</v>
      </c>
      <c r="G15" s="211" t="s">
        <v>111</v>
      </c>
      <c r="H15" s="235"/>
      <c r="I15" s="235"/>
      <c r="J15" s="235"/>
      <c r="K15" s="235"/>
      <c r="L15" s="236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>IF(C$30&gt;0,C16/C$30,0)</f>
        <v>0</v>
      </c>
      <c r="G16" s="211" t="s">
        <v>108</v>
      </c>
      <c r="H16" s="235"/>
      <c r="I16" s="235"/>
      <c r="J16" s="235"/>
      <c r="K16" s="235"/>
      <c r="L16" s="236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>IF(C$30&gt;0,C17/C$30,0)</f>
        <v>0</v>
      </c>
      <c r="G17" s="211" t="s">
        <v>14</v>
      </c>
      <c r="H17" s="276"/>
      <c r="I17" s="276"/>
      <c r="J17" s="276"/>
      <c r="K17" s="276"/>
      <c r="L17" s="277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>IF(C$30&gt;0,C18/C$30,0)</f>
        <v>0</v>
      </c>
      <c r="G18" s="211" t="s">
        <v>109</v>
      </c>
      <c r="H18" s="235"/>
      <c r="I18" s="235"/>
      <c r="J18" s="235"/>
      <c r="K18" s="235"/>
      <c r="L18" s="236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>IF(C$30&gt;0,C19/C$30,0)</f>
        <v>0</v>
      </c>
      <c r="G19" s="211" t="s">
        <v>16</v>
      </c>
      <c r="H19" s="235"/>
      <c r="I19" s="235"/>
      <c r="J19" s="235"/>
      <c r="K19" s="235"/>
      <c r="L19" s="236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>IF(C$30&gt;0,C20/C$30,0)</f>
        <v>0</v>
      </c>
      <c r="E20" s="56"/>
    </row>
    <row r="21" spans="2:14" x14ac:dyDescent="0.25">
      <c r="B21" s="81" t="s">
        <v>7</v>
      </c>
      <c r="C21" s="121">
        <v>0</v>
      </c>
      <c r="D21" s="82">
        <f>IF(C$30&gt;0,C21/C$30,0)</f>
        <v>0</v>
      </c>
      <c r="E21" s="62"/>
    </row>
    <row r="22" spans="2:14" x14ac:dyDescent="0.25">
      <c r="B22" s="83" t="s">
        <v>4</v>
      </c>
      <c r="C22" s="122">
        <v>0</v>
      </c>
      <c r="D22" s="84">
        <f>IF(C$30&gt;0,C22/C$30,0)</f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>IF(C$30&gt;0,C23/C$30,0)</f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>IF(C$30&gt;0,C24/C$30,0)</f>
        <v>0</v>
      </c>
      <c r="E24" s="62"/>
      <c r="G24" s="281" t="s">
        <v>42</v>
      </c>
      <c r="H24" s="282"/>
      <c r="I24" s="282"/>
      <c r="J24" s="282"/>
      <c r="K24" s="282"/>
      <c r="L24" s="283"/>
    </row>
    <row r="25" spans="2:14" ht="13" x14ac:dyDescent="0.25">
      <c r="B25" s="81" t="s">
        <v>101</v>
      </c>
      <c r="C25" s="121">
        <v>0</v>
      </c>
      <c r="D25" s="82">
        <f>IF(C$30&gt;0,C25/C$30,0)</f>
        <v>0</v>
      </c>
      <c r="E25" s="62"/>
      <c r="G25" s="284" t="s">
        <v>104</v>
      </c>
      <c r="H25" s="279"/>
      <c r="I25" s="279"/>
      <c r="J25" s="280"/>
      <c r="K25" s="279"/>
      <c r="L25" s="285"/>
    </row>
    <row r="26" spans="2:14" ht="13" x14ac:dyDescent="0.25">
      <c r="B26" s="81" t="s">
        <v>102</v>
      </c>
      <c r="C26" s="121">
        <v>0</v>
      </c>
      <c r="D26" s="82">
        <f>IF(C$30&gt;0,C26/C$30,0)</f>
        <v>0</v>
      </c>
      <c r="E26" s="62"/>
      <c r="G26" s="284" t="s">
        <v>114</v>
      </c>
      <c r="H26" s="279"/>
      <c r="I26" s="279"/>
      <c r="J26" s="280"/>
      <c r="K26" s="279"/>
      <c r="L26" s="285"/>
    </row>
    <row r="27" spans="2:14" ht="13" customHeight="1" x14ac:dyDescent="0.25">
      <c r="B27" s="81" t="s">
        <v>103</v>
      </c>
      <c r="C27" s="121">
        <v>0</v>
      </c>
      <c r="D27" s="82">
        <f>IF(C$30&gt;0,C27/C$30,0)</f>
        <v>0</v>
      </c>
      <c r="E27" s="62"/>
      <c r="G27" s="286" t="s">
        <v>112</v>
      </c>
      <c r="H27" s="278"/>
      <c r="I27" s="278"/>
      <c r="J27" s="278"/>
      <c r="K27" s="278"/>
      <c r="L27" s="287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86"/>
      <c r="H28" s="278"/>
      <c r="I28" s="278"/>
      <c r="J28" s="278"/>
      <c r="K28" s="278"/>
      <c r="L28" s="287"/>
    </row>
    <row r="29" spans="2:14" ht="34" customHeight="1" thickBot="1" x14ac:dyDescent="0.3">
      <c r="B29" s="88"/>
      <c r="C29" s="89"/>
      <c r="D29" s="62"/>
      <c r="E29" s="62"/>
      <c r="G29" s="286" t="s">
        <v>113</v>
      </c>
      <c r="H29" s="278"/>
      <c r="I29" s="278"/>
      <c r="J29" s="278"/>
      <c r="K29" s="278"/>
      <c r="L29" s="287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84"/>
      <c r="H30" s="288" t="s">
        <v>65</v>
      </c>
      <c r="I30" s="279"/>
      <c r="J30" s="289" t="s">
        <v>67</v>
      </c>
      <c r="K30" s="290"/>
      <c r="L30" s="291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92"/>
      <c r="H31" s="293"/>
      <c r="I31" s="293"/>
      <c r="J31" s="293"/>
      <c r="K31" s="293"/>
      <c r="L31" s="294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03" t="s">
        <v>22</v>
      </c>
      <c r="I34" s="304"/>
      <c r="J34" s="305" t="s">
        <v>23</v>
      </c>
      <c r="K34" s="304"/>
      <c r="L34" s="306" t="s">
        <v>24</v>
      </c>
      <c r="M34" s="307"/>
      <c r="N34" s="305" t="s">
        <v>25</v>
      </c>
      <c r="O34" s="304"/>
      <c r="P34" s="305" t="s">
        <v>26</v>
      </c>
      <c r="Q34" s="304"/>
      <c r="R34" s="305" t="s">
        <v>27</v>
      </c>
      <c r="S34" s="304"/>
      <c r="T34" s="305" t="s">
        <v>28</v>
      </c>
      <c r="U34" s="304"/>
      <c r="V34" s="303" t="s">
        <v>29</v>
      </c>
      <c r="W34" s="304"/>
      <c r="X34" s="238"/>
      <c r="Y34" s="238"/>
      <c r="Z34" s="238"/>
      <c r="AA34" s="238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4" t="s">
        <v>30</v>
      </c>
      <c r="D35" s="165" t="s">
        <v>70</v>
      </c>
      <c r="E35" s="165" t="s">
        <v>71</v>
      </c>
      <c r="F35" s="165" t="s">
        <v>72</v>
      </c>
      <c r="G35" s="166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253" t="s">
        <v>74</v>
      </c>
      <c r="W35" s="153" t="s">
        <v>75</v>
      </c>
      <c r="X35" s="239"/>
      <c r="Y35" s="239"/>
      <c r="Z35" s="239"/>
      <c r="AA35" s="239"/>
      <c r="AH35" s="145"/>
      <c r="AI35" s="145"/>
      <c r="AJ35" s="144"/>
    </row>
    <row r="36" spans="2:36" ht="80.5" thickBot="1" x14ac:dyDescent="0.3">
      <c r="B36" s="62"/>
      <c r="C36" s="170" t="s">
        <v>76</v>
      </c>
      <c r="D36" s="171" t="s">
        <v>85</v>
      </c>
      <c r="E36" s="214" t="s">
        <v>77</v>
      </c>
      <c r="F36" s="214"/>
      <c r="G36" s="172" t="s">
        <v>84</v>
      </c>
      <c r="H36" s="173" t="s">
        <v>78</v>
      </c>
      <c r="I36" s="174" t="s">
        <v>83</v>
      </c>
      <c r="J36" s="173" t="s">
        <v>78</v>
      </c>
      <c r="K36" s="174" t="s">
        <v>83</v>
      </c>
      <c r="L36" s="173" t="s">
        <v>78</v>
      </c>
      <c r="M36" s="174" t="s">
        <v>83</v>
      </c>
      <c r="N36" s="173" t="s">
        <v>78</v>
      </c>
      <c r="O36" s="174" t="s">
        <v>83</v>
      </c>
      <c r="P36" s="173" t="s">
        <v>78</v>
      </c>
      <c r="Q36" s="174" t="s">
        <v>83</v>
      </c>
      <c r="R36" s="173" t="s">
        <v>78</v>
      </c>
      <c r="S36" s="174" t="s">
        <v>83</v>
      </c>
      <c r="T36" s="173" t="s">
        <v>78</v>
      </c>
      <c r="U36" s="174" t="s">
        <v>83</v>
      </c>
      <c r="V36" s="254" t="s">
        <v>78</v>
      </c>
      <c r="W36" s="255" t="s">
        <v>83</v>
      </c>
      <c r="X36" s="252" t="s">
        <v>16</v>
      </c>
      <c r="Y36" s="143" t="s">
        <v>116</v>
      </c>
      <c r="Z36" s="250" t="s">
        <v>117</v>
      </c>
      <c r="AA36" s="250" t="s">
        <v>118</v>
      </c>
      <c r="AB36" s="251" t="s">
        <v>92</v>
      </c>
      <c r="AC36" s="246" t="s">
        <v>59</v>
      </c>
      <c r="AD36" s="247"/>
      <c r="AH36" s="145"/>
      <c r="AI36" s="145"/>
      <c r="AJ36" s="144"/>
    </row>
    <row r="37" spans="2:36" ht="12.75" customHeight="1" thickBot="1" x14ac:dyDescent="0.3">
      <c r="B37" s="237" t="s">
        <v>10</v>
      </c>
      <c r="C37" s="175"/>
      <c r="D37" s="176"/>
      <c r="E37" s="177"/>
      <c r="F37" s="178"/>
      <c r="G37" s="179">
        <f>IF(D37,(F37/(D37*1607)),0)</f>
        <v>0</v>
      </c>
      <c r="H37" s="180"/>
      <c r="I37" s="181">
        <f>H37*G37</f>
        <v>0</v>
      </c>
      <c r="J37" s="180"/>
      <c r="K37" s="181">
        <f>J37*G37</f>
        <v>0</v>
      </c>
      <c r="L37" s="180"/>
      <c r="M37" s="181">
        <f>L37*G37</f>
        <v>0</v>
      </c>
      <c r="N37" s="180"/>
      <c r="O37" s="181">
        <f>N37*G37</f>
        <v>0</v>
      </c>
      <c r="P37" s="180"/>
      <c r="Q37" s="181">
        <f>P37*G37</f>
        <v>0</v>
      </c>
      <c r="R37" s="180"/>
      <c r="S37" s="181">
        <f>R37*G37</f>
        <v>0</v>
      </c>
      <c r="T37" s="180"/>
      <c r="U37" s="181">
        <f>T37*G37</f>
        <v>0</v>
      </c>
      <c r="V37" s="180"/>
      <c r="W37" s="181">
        <f>V37*G37</f>
        <v>0</v>
      </c>
      <c r="X37" s="184">
        <f>I37+K37+M37+O37+Q37+S37+U37+W37</f>
        <v>0</v>
      </c>
      <c r="Y37" s="258" t="s">
        <v>60</v>
      </c>
      <c r="Z37" s="258" t="s">
        <v>68</v>
      </c>
      <c r="AA37" s="258" t="s">
        <v>68</v>
      </c>
      <c r="AB37" s="243"/>
      <c r="AC37" s="248"/>
      <c r="AD37" s="241"/>
    </row>
    <row r="38" spans="2:36" ht="12.75" customHeight="1" thickBot="1" x14ac:dyDescent="0.3">
      <c r="B38" s="237"/>
      <c r="C38" s="157"/>
      <c r="D38" s="151"/>
      <c r="E38" s="150"/>
      <c r="F38" s="152"/>
      <c r="G38" s="158">
        <f t="shared" ref="G38:G56" si="0">E38*F38</f>
        <v>0</v>
      </c>
      <c r="H38" s="156"/>
      <c r="I38" s="154">
        <f t="shared" ref="I38:I56" si="1">H38*G38</f>
        <v>0</v>
      </c>
      <c r="J38" s="156"/>
      <c r="K38" s="154">
        <f t="shared" ref="K38:K56" si="2">J38*G38</f>
        <v>0</v>
      </c>
      <c r="L38" s="156"/>
      <c r="M38" s="154">
        <f>L38*G38</f>
        <v>0</v>
      </c>
      <c r="N38" s="156"/>
      <c r="O38" s="154">
        <f>N38*G38</f>
        <v>0</v>
      </c>
      <c r="P38" s="156"/>
      <c r="Q38" s="154">
        <f t="shared" ref="Q38:Q56" si="3">P38*G38</f>
        <v>0</v>
      </c>
      <c r="R38" s="156"/>
      <c r="S38" s="154">
        <f t="shared" ref="S38:S56" si="4">R38*G38</f>
        <v>0</v>
      </c>
      <c r="T38" s="156"/>
      <c r="U38" s="154">
        <f t="shared" ref="U38:U56" si="5">T38*G38</f>
        <v>0</v>
      </c>
      <c r="V38" s="156"/>
      <c r="W38" s="154">
        <f t="shared" ref="W38:W56" si="6">V38*G38</f>
        <v>0</v>
      </c>
      <c r="X38" s="185">
        <f>I38+K38+M38+O38+Q38+S38+U38+W38</f>
        <v>0</v>
      </c>
      <c r="Y38" s="258" t="s">
        <v>60</v>
      </c>
      <c r="Z38" s="258" t="s">
        <v>68</v>
      </c>
      <c r="AA38" s="258" t="s">
        <v>68</v>
      </c>
      <c r="AB38" s="244"/>
      <c r="AC38" s="248"/>
      <c r="AD38" s="241"/>
    </row>
    <row r="39" spans="2:36" ht="12.75" customHeight="1" thickBot="1" x14ac:dyDescent="0.3">
      <c r="B39" s="237"/>
      <c r="C39" s="157"/>
      <c r="D39" s="151"/>
      <c r="E39" s="150"/>
      <c r="F39" s="152"/>
      <c r="G39" s="158">
        <f t="shared" si="0"/>
        <v>0</v>
      </c>
      <c r="H39" s="156"/>
      <c r="I39" s="154">
        <f t="shared" si="1"/>
        <v>0</v>
      </c>
      <c r="J39" s="156"/>
      <c r="K39" s="154">
        <f t="shared" si="2"/>
        <v>0</v>
      </c>
      <c r="L39" s="156"/>
      <c r="M39" s="154">
        <f>L39*G39</f>
        <v>0</v>
      </c>
      <c r="N39" s="156"/>
      <c r="O39" s="154">
        <f>N39*G39</f>
        <v>0</v>
      </c>
      <c r="P39" s="156"/>
      <c r="Q39" s="154">
        <f t="shared" si="3"/>
        <v>0</v>
      </c>
      <c r="R39" s="156"/>
      <c r="S39" s="154">
        <f t="shared" si="4"/>
        <v>0</v>
      </c>
      <c r="T39" s="156"/>
      <c r="U39" s="154">
        <f t="shared" si="5"/>
        <v>0</v>
      </c>
      <c r="V39" s="156"/>
      <c r="W39" s="154">
        <f t="shared" si="6"/>
        <v>0</v>
      </c>
      <c r="X39" s="185">
        <f>I39+K39+M39+O39+Q39+S39+U39+W39</f>
        <v>0</v>
      </c>
      <c r="Y39" s="258" t="s">
        <v>60</v>
      </c>
      <c r="Z39" s="258" t="s">
        <v>68</v>
      </c>
      <c r="AA39" s="258" t="s">
        <v>68</v>
      </c>
      <c r="AB39" s="244"/>
      <c r="AC39" s="248"/>
      <c r="AD39" s="241"/>
    </row>
    <row r="40" spans="2:36" ht="12.75" customHeight="1" thickBot="1" x14ac:dyDescent="0.3">
      <c r="B40" s="237"/>
      <c r="C40" s="157"/>
      <c r="D40" s="151"/>
      <c r="E40" s="150"/>
      <c r="F40" s="152"/>
      <c r="G40" s="158">
        <f t="shared" si="0"/>
        <v>0</v>
      </c>
      <c r="H40" s="156"/>
      <c r="I40" s="154">
        <f t="shared" si="1"/>
        <v>0</v>
      </c>
      <c r="J40" s="156"/>
      <c r="K40" s="154">
        <f t="shared" si="2"/>
        <v>0</v>
      </c>
      <c r="L40" s="156"/>
      <c r="M40" s="154">
        <f>L40*G40</f>
        <v>0</v>
      </c>
      <c r="N40" s="156"/>
      <c r="O40" s="154">
        <f>N40*G40</f>
        <v>0</v>
      </c>
      <c r="P40" s="156"/>
      <c r="Q40" s="154">
        <f t="shared" si="3"/>
        <v>0</v>
      </c>
      <c r="R40" s="156"/>
      <c r="S40" s="154">
        <f t="shared" si="4"/>
        <v>0</v>
      </c>
      <c r="T40" s="156"/>
      <c r="U40" s="154">
        <f t="shared" si="5"/>
        <v>0</v>
      </c>
      <c r="V40" s="156"/>
      <c r="W40" s="154">
        <f t="shared" si="6"/>
        <v>0</v>
      </c>
      <c r="X40" s="185">
        <f>I40+K40+M40+O40+Q40+S40+U40+W40</f>
        <v>0</v>
      </c>
      <c r="Y40" s="258" t="s">
        <v>60</v>
      </c>
      <c r="Z40" s="258" t="s">
        <v>68</v>
      </c>
      <c r="AA40" s="258" t="s">
        <v>68</v>
      </c>
      <c r="AB40" s="244"/>
      <c r="AC40" s="248"/>
      <c r="AD40" s="241"/>
    </row>
    <row r="41" spans="2:36" ht="12.75" customHeight="1" thickBot="1" x14ac:dyDescent="0.3">
      <c r="B41" s="237"/>
      <c r="C41" s="157"/>
      <c r="D41" s="151"/>
      <c r="E41" s="150"/>
      <c r="F41" s="152"/>
      <c r="G41" s="158">
        <f t="shared" si="0"/>
        <v>0</v>
      </c>
      <c r="H41" s="156"/>
      <c r="I41" s="154">
        <f t="shared" si="1"/>
        <v>0</v>
      </c>
      <c r="J41" s="156"/>
      <c r="K41" s="154">
        <f t="shared" si="2"/>
        <v>0</v>
      </c>
      <c r="L41" s="156"/>
      <c r="M41" s="154">
        <f>L41*G41</f>
        <v>0</v>
      </c>
      <c r="N41" s="156"/>
      <c r="O41" s="154">
        <f>N41*G41</f>
        <v>0</v>
      </c>
      <c r="P41" s="156"/>
      <c r="Q41" s="154">
        <f t="shared" si="3"/>
        <v>0</v>
      </c>
      <c r="R41" s="156"/>
      <c r="S41" s="154">
        <f t="shared" si="4"/>
        <v>0</v>
      </c>
      <c r="T41" s="156"/>
      <c r="U41" s="154">
        <f t="shared" si="5"/>
        <v>0</v>
      </c>
      <c r="V41" s="156"/>
      <c r="W41" s="154">
        <f t="shared" si="6"/>
        <v>0</v>
      </c>
      <c r="X41" s="185">
        <f>I41+K41+M41+O41+Q41+S41+U41+W41</f>
        <v>0</v>
      </c>
      <c r="Y41" s="258" t="s">
        <v>60</v>
      </c>
      <c r="Z41" s="258" t="s">
        <v>68</v>
      </c>
      <c r="AA41" s="258" t="s">
        <v>68</v>
      </c>
      <c r="AB41" s="244"/>
      <c r="AC41" s="248"/>
      <c r="AD41" s="241"/>
    </row>
    <row r="42" spans="2:36" ht="12.75" customHeight="1" thickBot="1" x14ac:dyDescent="0.3">
      <c r="B42" s="237"/>
      <c r="C42" s="157"/>
      <c r="D42" s="151"/>
      <c r="E42" s="150"/>
      <c r="F42" s="152"/>
      <c r="G42" s="158">
        <f t="shared" si="0"/>
        <v>0</v>
      </c>
      <c r="H42" s="156"/>
      <c r="I42" s="154">
        <f t="shared" si="1"/>
        <v>0</v>
      </c>
      <c r="J42" s="156"/>
      <c r="K42" s="154">
        <f t="shared" si="2"/>
        <v>0</v>
      </c>
      <c r="L42" s="156"/>
      <c r="M42" s="154">
        <f>L42*G42</f>
        <v>0</v>
      </c>
      <c r="N42" s="156"/>
      <c r="O42" s="154">
        <f>N42*G42</f>
        <v>0</v>
      </c>
      <c r="P42" s="156"/>
      <c r="Q42" s="154">
        <f t="shared" si="3"/>
        <v>0</v>
      </c>
      <c r="R42" s="156"/>
      <c r="S42" s="154">
        <f t="shared" si="4"/>
        <v>0</v>
      </c>
      <c r="T42" s="156"/>
      <c r="U42" s="154">
        <f t="shared" si="5"/>
        <v>0</v>
      </c>
      <c r="V42" s="156"/>
      <c r="W42" s="154">
        <f t="shared" si="6"/>
        <v>0</v>
      </c>
      <c r="X42" s="185">
        <f>I42+K42+M42+O42+Q42+S42+U42+W42</f>
        <v>0</v>
      </c>
      <c r="Y42" s="258" t="s">
        <v>60</v>
      </c>
      <c r="Z42" s="258" t="s">
        <v>68</v>
      </c>
      <c r="AA42" s="258" t="s">
        <v>68</v>
      </c>
      <c r="AB42" s="244"/>
      <c r="AC42" s="248"/>
      <c r="AD42" s="241"/>
    </row>
    <row r="43" spans="2:36" ht="12.75" customHeight="1" thickBot="1" x14ac:dyDescent="0.3">
      <c r="B43" s="237"/>
      <c r="C43" s="157"/>
      <c r="D43" s="151"/>
      <c r="E43" s="150"/>
      <c r="F43" s="152"/>
      <c r="G43" s="158">
        <f t="shared" si="0"/>
        <v>0</v>
      </c>
      <c r="H43" s="156"/>
      <c r="I43" s="154">
        <f t="shared" si="1"/>
        <v>0</v>
      </c>
      <c r="J43" s="156"/>
      <c r="K43" s="154">
        <f t="shared" si="2"/>
        <v>0</v>
      </c>
      <c r="L43" s="156"/>
      <c r="M43" s="154">
        <f>L43*G43</f>
        <v>0</v>
      </c>
      <c r="N43" s="156"/>
      <c r="O43" s="154">
        <f>N43*G43</f>
        <v>0</v>
      </c>
      <c r="P43" s="156"/>
      <c r="Q43" s="154">
        <f t="shared" si="3"/>
        <v>0</v>
      </c>
      <c r="R43" s="156"/>
      <c r="S43" s="154">
        <f t="shared" si="4"/>
        <v>0</v>
      </c>
      <c r="T43" s="156"/>
      <c r="U43" s="154">
        <f t="shared" si="5"/>
        <v>0</v>
      </c>
      <c r="V43" s="156"/>
      <c r="W43" s="154">
        <f t="shared" si="6"/>
        <v>0</v>
      </c>
      <c r="X43" s="185">
        <f>I43+K43+M43+O43+Q43+S43+U43+W43</f>
        <v>0</v>
      </c>
      <c r="Y43" s="258" t="s">
        <v>60</v>
      </c>
      <c r="Z43" s="258" t="s">
        <v>68</v>
      </c>
      <c r="AA43" s="258" t="s">
        <v>68</v>
      </c>
      <c r="AB43" s="244"/>
      <c r="AC43" s="248"/>
      <c r="AD43" s="241"/>
    </row>
    <row r="44" spans="2:36" ht="12.75" customHeight="1" thickBot="1" x14ac:dyDescent="0.3">
      <c r="B44" s="237"/>
      <c r="C44" s="157"/>
      <c r="D44" s="151"/>
      <c r="E44" s="150"/>
      <c r="F44" s="152"/>
      <c r="G44" s="158">
        <f t="shared" si="0"/>
        <v>0</v>
      </c>
      <c r="H44" s="156"/>
      <c r="I44" s="154">
        <f t="shared" si="1"/>
        <v>0</v>
      </c>
      <c r="J44" s="156"/>
      <c r="K44" s="154">
        <f t="shared" si="2"/>
        <v>0</v>
      </c>
      <c r="L44" s="156"/>
      <c r="M44" s="154">
        <f>L44*G44</f>
        <v>0</v>
      </c>
      <c r="N44" s="156"/>
      <c r="O44" s="154">
        <f>N44*G44</f>
        <v>0</v>
      </c>
      <c r="P44" s="156"/>
      <c r="Q44" s="154">
        <f t="shared" si="3"/>
        <v>0</v>
      </c>
      <c r="R44" s="156"/>
      <c r="S44" s="154">
        <f t="shared" si="4"/>
        <v>0</v>
      </c>
      <c r="T44" s="156"/>
      <c r="U44" s="154">
        <f t="shared" si="5"/>
        <v>0</v>
      </c>
      <c r="V44" s="156"/>
      <c r="W44" s="154">
        <f t="shared" si="6"/>
        <v>0</v>
      </c>
      <c r="X44" s="185">
        <f>I44+K44+M44+O44+Q44+S44+U44+W44</f>
        <v>0</v>
      </c>
      <c r="Y44" s="258" t="s">
        <v>60</v>
      </c>
      <c r="Z44" s="258" t="s">
        <v>68</v>
      </c>
      <c r="AA44" s="258" t="s">
        <v>68</v>
      </c>
      <c r="AB44" s="244"/>
      <c r="AC44" s="248"/>
      <c r="AD44" s="241"/>
    </row>
    <row r="45" spans="2:36" ht="12.75" customHeight="1" thickBot="1" x14ac:dyDescent="0.3">
      <c r="B45" s="237"/>
      <c r="C45" s="157"/>
      <c r="D45" s="151"/>
      <c r="E45" s="150"/>
      <c r="F45" s="152"/>
      <c r="G45" s="158">
        <f t="shared" si="0"/>
        <v>0</v>
      </c>
      <c r="H45" s="156"/>
      <c r="I45" s="154">
        <f t="shared" si="1"/>
        <v>0</v>
      </c>
      <c r="J45" s="156"/>
      <c r="K45" s="154">
        <f t="shared" si="2"/>
        <v>0</v>
      </c>
      <c r="L45" s="156"/>
      <c r="M45" s="154">
        <f>L45*G45</f>
        <v>0</v>
      </c>
      <c r="N45" s="156"/>
      <c r="O45" s="154">
        <f>N45*G45</f>
        <v>0</v>
      </c>
      <c r="P45" s="156"/>
      <c r="Q45" s="154">
        <f t="shared" si="3"/>
        <v>0</v>
      </c>
      <c r="R45" s="156"/>
      <c r="S45" s="154">
        <f t="shared" si="4"/>
        <v>0</v>
      </c>
      <c r="T45" s="156"/>
      <c r="U45" s="154">
        <f t="shared" si="5"/>
        <v>0</v>
      </c>
      <c r="V45" s="156"/>
      <c r="W45" s="154">
        <f t="shared" si="6"/>
        <v>0</v>
      </c>
      <c r="X45" s="185">
        <f>I45+K45+M45+O45+Q45+S45+U45+W45</f>
        <v>0</v>
      </c>
      <c r="Y45" s="258" t="s">
        <v>60</v>
      </c>
      <c r="Z45" s="258" t="s">
        <v>68</v>
      </c>
      <c r="AA45" s="258" t="s">
        <v>68</v>
      </c>
      <c r="AB45" s="244"/>
      <c r="AC45" s="248"/>
      <c r="AD45" s="241"/>
    </row>
    <row r="46" spans="2:36" ht="12.75" customHeight="1" thickBot="1" x14ac:dyDescent="0.3">
      <c r="B46" s="237"/>
      <c r="C46" s="157"/>
      <c r="D46" s="151"/>
      <c r="E46" s="150"/>
      <c r="F46" s="152"/>
      <c r="G46" s="158">
        <f t="shared" si="0"/>
        <v>0</v>
      </c>
      <c r="H46" s="156"/>
      <c r="I46" s="154">
        <f t="shared" si="1"/>
        <v>0</v>
      </c>
      <c r="J46" s="156"/>
      <c r="K46" s="154">
        <f t="shared" si="2"/>
        <v>0</v>
      </c>
      <c r="L46" s="156"/>
      <c r="M46" s="154">
        <f>L46*G46</f>
        <v>0</v>
      </c>
      <c r="N46" s="156"/>
      <c r="O46" s="154">
        <f>N46*G46</f>
        <v>0</v>
      </c>
      <c r="P46" s="156"/>
      <c r="Q46" s="154">
        <f t="shared" si="3"/>
        <v>0</v>
      </c>
      <c r="R46" s="156"/>
      <c r="S46" s="154">
        <f t="shared" si="4"/>
        <v>0</v>
      </c>
      <c r="T46" s="156"/>
      <c r="U46" s="154">
        <f t="shared" si="5"/>
        <v>0</v>
      </c>
      <c r="V46" s="156"/>
      <c r="W46" s="154">
        <f t="shared" si="6"/>
        <v>0</v>
      </c>
      <c r="X46" s="185">
        <f>I46+K46+M46+O46+Q46+S46+U46+W46</f>
        <v>0</v>
      </c>
      <c r="Y46" s="258" t="s">
        <v>60</v>
      </c>
      <c r="Z46" s="258" t="s">
        <v>68</v>
      </c>
      <c r="AA46" s="258" t="s">
        <v>68</v>
      </c>
      <c r="AB46" s="244"/>
      <c r="AC46" s="248"/>
      <c r="AD46" s="241"/>
    </row>
    <row r="47" spans="2:36" ht="12.75" customHeight="1" thickBot="1" x14ac:dyDescent="0.3">
      <c r="B47" s="237"/>
      <c r="C47" s="157"/>
      <c r="D47" s="151"/>
      <c r="E47" s="150"/>
      <c r="F47" s="152"/>
      <c r="G47" s="158">
        <f t="shared" si="0"/>
        <v>0</v>
      </c>
      <c r="H47" s="156"/>
      <c r="I47" s="154">
        <f t="shared" si="1"/>
        <v>0</v>
      </c>
      <c r="J47" s="156"/>
      <c r="K47" s="154">
        <f t="shared" si="2"/>
        <v>0</v>
      </c>
      <c r="L47" s="156"/>
      <c r="M47" s="154">
        <f>L47*G47</f>
        <v>0</v>
      </c>
      <c r="N47" s="156"/>
      <c r="O47" s="154">
        <f>N47*G47</f>
        <v>0</v>
      </c>
      <c r="P47" s="156"/>
      <c r="Q47" s="154">
        <f t="shared" si="3"/>
        <v>0</v>
      </c>
      <c r="R47" s="156"/>
      <c r="S47" s="154">
        <f t="shared" si="4"/>
        <v>0</v>
      </c>
      <c r="T47" s="156"/>
      <c r="U47" s="154">
        <f t="shared" si="5"/>
        <v>0</v>
      </c>
      <c r="V47" s="156"/>
      <c r="W47" s="154">
        <f t="shared" si="6"/>
        <v>0</v>
      </c>
      <c r="X47" s="185">
        <f>I47+K47+M47+O47+Q47+S47+U47+W47</f>
        <v>0</v>
      </c>
      <c r="Y47" s="258" t="s">
        <v>60</v>
      </c>
      <c r="Z47" s="258" t="s">
        <v>68</v>
      </c>
      <c r="AA47" s="258" t="s">
        <v>68</v>
      </c>
      <c r="AB47" s="244"/>
      <c r="AC47" s="248"/>
      <c r="AD47" s="241"/>
    </row>
    <row r="48" spans="2:36" ht="12.75" customHeight="1" thickBot="1" x14ac:dyDescent="0.3">
      <c r="B48" s="237"/>
      <c r="C48" s="157"/>
      <c r="D48" s="151"/>
      <c r="E48" s="150"/>
      <c r="F48" s="152"/>
      <c r="G48" s="158">
        <f t="shared" si="0"/>
        <v>0</v>
      </c>
      <c r="H48" s="156"/>
      <c r="I48" s="154">
        <f t="shared" si="1"/>
        <v>0</v>
      </c>
      <c r="J48" s="156"/>
      <c r="K48" s="154">
        <f t="shared" si="2"/>
        <v>0</v>
      </c>
      <c r="L48" s="156"/>
      <c r="M48" s="154">
        <f>L48*G48</f>
        <v>0</v>
      </c>
      <c r="N48" s="156"/>
      <c r="O48" s="154">
        <f>N48*G48</f>
        <v>0</v>
      </c>
      <c r="P48" s="156"/>
      <c r="Q48" s="154">
        <f t="shared" si="3"/>
        <v>0</v>
      </c>
      <c r="R48" s="156"/>
      <c r="S48" s="154">
        <f t="shared" si="4"/>
        <v>0</v>
      </c>
      <c r="T48" s="156"/>
      <c r="U48" s="154">
        <f t="shared" si="5"/>
        <v>0</v>
      </c>
      <c r="V48" s="156"/>
      <c r="W48" s="154">
        <f t="shared" si="6"/>
        <v>0</v>
      </c>
      <c r="X48" s="185">
        <f>I48+K48+M48+O48+Q48+S48+U48+W48</f>
        <v>0</v>
      </c>
      <c r="Y48" s="258" t="s">
        <v>60</v>
      </c>
      <c r="Z48" s="258" t="s">
        <v>68</v>
      </c>
      <c r="AA48" s="258" t="s">
        <v>68</v>
      </c>
      <c r="AB48" s="244"/>
      <c r="AC48" s="248"/>
      <c r="AD48" s="241"/>
    </row>
    <row r="49" spans="2:34" ht="12.75" customHeight="1" thickBot="1" x14ac:dyDescent="0.3">
      <c r="B49" s="237"/>
      <c r="C49" s="157"/>
      <c r="D49" s="151"/>
      <c r="E49" s="150"/>
      <c r="F49" s="152"/>
      <c r="G49" s="158">
        <f t="shared" si="0"/>
        <v>0</v>
      </c>
      <c r="H49" s="156"/>
      <c r="I49" s="154">
        <f t="shared" si="1"/>
        <v>0</v>
      </c>
      <c r="J49" s="156"/>
      <c r="K49" s="154">
        <f t="shared" si="2"/>
        <v>0</v>
      </c>
      <c r="L49" s="156"/>
      <c r="M49" s="154">
        <f>L49*G49</f>
        <v>0</v>
      </c>
      <c r="N49" s="156"/>
      <c r="O49" s="154">
        <f>N49*G49</f>
        <v>0</v>
      </c>
      <c r="P49" s="156"/>
      <c r="Q49" s="154">
        <f t="shared" si="3"/>
        <v>0</v>
      </c>
      <c r="R49" s="156"/>
      <c r="S49" s="154">
        <f t="shared" si="4"/>
        <v>0</v>
      </c>
      <c r="T49" s="156"/>
      <c r="U49" s="154">
        <f t="shared" si="5"/>
        <v>0</v>
      </c>
      <c r="V49" s="156"/>
      <c r="W49" s="154">
        <f t="shared" si="6"/>
        <v>0</v>
      </c>
      <c r="X49" s="185">
        <f>I49+K49+M49+O49+Q49+S49+U49+W49</f>
        <v>0</v>
      </c>
      <c r="Y49" s="258" t="s">
        <v>60</v>
      </c>
      <c r="Z49" s="258" t="s">
        <v>68</v>
      </c>
      <c r="AA49" s="258" t="s">
        <v>68</v>
      </c>
      <c r="AB49" s="244"/>
      <c r="AC49" s="248"/>
      <c r="AD49" s="241"/>
    </row>
    <row r="50" spans="2:34" ht="12.75" customHeight="1" thickBot="1" x14ac:dyDescent="0.3">
      <c r="B50" s="237"/>
      <c r="C50" s="157"/>
      <c r="D50" s="151"/>
      <c r="E50" s="150"/>
      <c r="F50" s="152"/>
      <c r="G50" s="158">
        <f t="shared" si="0"/>
        <v>0</v>
      </c>
      <c r="H50" s="156"/>
      <c r="I50" s="154">
        <f t="shared" si="1"/>
        <v>0</v>
      </c>
      <c r="J50" s="156"/>
      <c r="K50" s="154">
        <f t="shared" si="2"/>
        <v>0</v>
      </c>
      <c r="L50" s="156"/>
      <c r="M50" s="154">
        <f>L50*G50</f>
        <v>0</v>
      </c>
      <c r="N50" s="156"/>
      <c r="O50" s="154">
        <f>N50*G50</f>
        <v>0</v>
      </c>
      <c r="P50" s="156"/>
      <c r="Q50" s="154">
        <f t="shared" si="3"/>
        <v>0</v>
      </c>
      <c r="R50" s="156"/>
      <c r="S50" s="154">
        <f t="shared" si="4"/>
        <v>0</v>
      </c>
      <c r="T50" s="156"/>
      <c r="U50" s="154">
        <f t="shared" si="5"/>
        <v>0</v>
      </c>
      <c r="V50" s="156"/>
      <c r="W50" s="154">
        <f t="shared" si="6"/>
        <v>0</v>
      </c>
      <c r="X50" s="185">
        <f>I50+K50+M50+O50+Q50+S50+U50+W50</f>
        <v>0</v>
      </c>
      <c r="Y50" s="258" t="s">
        <v>60</v>
      </c>
      <c r="Z50" s="258" t="s">
        <v>68</v>
      </c>
      <c r="AA50" s="258" t="s">
        <v>68</v>
      </c>
      <c r="AB50" s="244"/>
      <c r="AC50" s="248"/>
      <c r="AD50" s="241"/>
    </row>
    <row r="51" spans="2:34" ht="12.75" customHeight="1" thickBot="1" x14ac:dyDescent="0.3">
      <c r="B51" s="237"/>
      <c r="C51" s="157"/>
      <c r="D51" s="151"/>
      <c r="E51" s="150"/>
      <c r="F51" s="152"/>
      <c r="G51" s="158">
        <f t="shared" si="0"/>
        <v>0</v>
      </c>
      <c r="H51" s="156"/>
      <c r="I51" s="154">
        <f t="shared" si="1"/>
        <v>0</v>
      </c>
      <c r="J51" s="156"/>
      <c r="K51" s="154">
        <f t="shared" si="2"/>
        <v>0</v>
      </c>
      <c r="L51" s="156"/>
      <c r="M51" s="154">
        <f>L51*G51</f>
        <v>0</v>
      </c>
      <c r="N51" s="156"/>
      <c r="O51" s="154">
        <f>N51*G51</f>
        <v>0</v>
      </c>
      <c r="P51" s="156"/>
      <c r="Q51" s="154">
        <f t="shared" si="3"/>
        <v>0</v>
      </c>
      <c r="R51" s="156"/>
      <c r="S51" s="154">
        <f t="shared" si="4"/>
        <v>0</v>
      </c>
      <c r="T51" s="156"/>
      <c r="U51" s="154">
        <f t="shared" si="5"/>
        <v>0</v>
      </c>
      <c r="V51" s="156"/>
      <c r="W51" s="154">
        <f t="shared" si="6"/>
        <v>0</v>
      </c>
      <c r="X51" s="185">
        <f>I51+K51+M51+O51+Q51+S51+U51+W51</f>
        <v>0</v>
      </c>
      <c r="Y51" s="258" t="s">
        <v>60</v>
      </c>
      <c r="Z51" s="258" t="s">
        <v>68</v>
      </c>
      <c r="AA51" s="258" t="s">
        <v>68</v>
      </c>
      <c r="AB51" s="244"/>
      <c r="AC51" s="248"/>
      <c r="AD51" s="241"/>
    </row>
    <row r="52" spans="2:34" ht="12.75" customHeight="1" thickBot="1" x14ac:dyDescent="0.3">
      <c r="B52" s="237"/>
      <c r="C52" s="157"/>
      <c r="D52" s="151"/>
      <c r="E52" s="150"/>
      <c r="F52" s="152"/>
      <c r="G52" s="158">
        <f t="shared" si="0"/>
        <v>0</v>
      </c>
      <c r="H52" s="156"/>
      <c r="I52" s="154">
        <f t="shared" si="1"/>
        <v>0</v>
      </c>
      <c r="J52" s="156"/>
      <c r="K52" s="154">
        <f t="shared" si="2"/>
        <v>0</v>
      </c>
      <c r="L52" s="156"/>
      <c r="M52" s="154">
        <f>L52*G52</f>
        <v>0</v>
      </c>
      <c r="N52" s="156"/>
      <c r="O52" s="154">
        <f>N52*G52</f>
        <v>0</v>
      </c>
      <c r="P52" s="156"/>
      <c r="Q52" s="154">
        <f t="shared" si="3"/>
        <v>0</v>
      </c>
      <c r="R52" s="156"/>
      <c r="S52" s="154">
        <f t="shared" si="4"/>
        <v>0</v>
      </c>
      <c r="T52" s="156"/>
      <c r="U52" s="154">
        <f t="shared" si="5"/>
        <v>0</v>
      </c>
      <c r="V52" s="156"/>
      <c r="W52" s="154">
        <f t="shared" si="6"/>
        <v>0</v>
      </c>
      <c r="X52" s="185">
        <f>I52+K52+M52+O52+Q52+S52+U52+W52</f>
        <v>0</v>
      </c>
      <c r="Y52" s="258" t="s">
        <v>60</v>
      </c>
      <c r="Z52" s="258" t="s">
        <v>68</v>
      </c>
      <c r="AA52" s="258" t="s">
        <v>68</v>
      </c>
      <c r="AB52" s="244"/>
      <c r="AC52" s="248"/>
      <c r="AD52" s="241"/>
    </row>
    <row r="53" spans="2:34" ht="12.75" customHeight="1" thickBot="1" x14ac:dyDescent="0.3">
      <c r="B53" s="237"/>
      <c r="C53" s="157"/>
      <c r="D53" s="151"/>
      <c r="E53" s="150"/>
      <c r="F53" s="152"/>
      <c r="G53" s="158">
        <f t="shared" si="0"/>
        <v>0</v>
      </c>
      <c r="H53" s="156"/>
      <c r="I53" s="154">
        <f t="shared" si="1"/>
        <v>0</v>
      </c>
      <c r="J53" s="156"/>
      <c r="K53" s="154">
        <f t="shared" si="2"/>
        <v>0</v>
      </c>
      <c r="L53" s="156"/>
      <c r="M53" s="154">
        <f>L53*G53</f>
        <v>0</v>
      </c>
      <c r="N53" s="156"/>
      <c r="O53" s="154">
        <f>N53*G53</f>
        <v>0</v>
      </c>
      <c r="P53" s="156"/>
      <c r="Q53" s="154">
        <f t="shared" si="3"/>
        <v>0</v>
      </c>
      <c r="R53" s="156"/>
      <c r="S53" s="154">
        <f t="shared" si="4"/>
        <v>0</v>
      </c>
      <c r="T53" s="156"/>
      <c r="U53" s="154">
        <f t="shared" si="5"/>
        <v>0</v>
      </c>
      <c r="V53" s="156"/>
      <c r="W53" s="154">
        <f t="shared" si="6"/>
        <v>0</v>
      </c>
      <c r="X53" s="185">
        <f>I53+K53+M53+O53+Q53+S53+U53+W53</f>
        <v>0</v>
      </c>
      <c r="Y53" s="258" t="s">
        <v>60</v>
      </c>
      <c r="Z53" s="258" t="s">
        <v>68</v>
      </c>
      <c r="AA53" s="258" t="s">
        <v>68</v>
      </c>
      <c r="AB53" s="244"/>
      <c r="AC53" s="248"/>
      <c r="AD53" s="241"/>
    </row>
    <row r="54" spans="2:34" ht="12.75" customHeight="1" thickBot="1" x14ac:dyDescent="0.3">
      <c r="B54" s="237"/>
      <c r="C54" s="157"/>
      <c r="D54" s="151"/>
      <c r="E54" s="150"/>
      <c r="F54" s="152"/>
      <c r="G54" s="158">
        <f t="shared" si="0"/>
        <v>0</v>
      </c>
      <c r="H54" s="156"/>
      <c r="I54" s="154">
        <f t="shared" si="1"/>
        <v>0</v>
      </c>
      <c r="J54" s="156"/>
      <c r="K54" s="154">
        <f t="shared" si="2"/>
        <v>0</v>
      </c>
      <c r="L54" s="156"/>
      <c r="M54" s="154">
        <f>L54*G54</f>
        <v>0</v>
      </c>
      <c r="N54" s="156"/>
      <c r="O54" s="154">
        <f>N54*G54</f>
        <v>0</v>
      </c>
      <c r="P54" s="156"/>
      <c r="Q54" s="154">
        <f t="shared" si="3"/>
        <v>0</v>
      </c>
      <c r="R54" s="156"/>
      <c r="S54" s="154">
        <f t="shared" si="4"/>
        <v>0</v>
      </c>
      <c r="T54" s="156"/>
      <c r="U54" s="154">
        <f t="shared" si="5"/>
        <v>0</v>
      </c>
      <c r="V54" s="156"/>
      <c r="W54" s="154">
        <f t="shared" si="6"/>
        <v>0</v>
      </c>
      <c r="X54" s="185">
        <f>I54+K54+M54+O54+Q54+S54+U54+W54</f>
        <v>0</v>
      </c>
      <c r="Y54" s="258" t="s">
        <v>60</v>
      </c>
      <c r="Z54" s="258" t="s">
        <v>68</v>
      </c>
      <c r="AA54" s="258" t="s">
        <v>68</v>
      </c>
      <c r="AB54" s="244"/>
      <c r="AC54" s="248"/>
      <c r="AD54" s="241"/>
    </row>
    <row r="55" spans="2:34" ht="12.75" customHeight="1" thickBot="1" x14ac:dyDescent="0.3">
      <c r="B55" s="237"/>
      <c r="C55" s="157"/>
      <c r="D55" s="151"/>
      <c r="E55" s="150"/>
      <c r="F55" s="152"/>
      <c r="G55" s="158">
        <f t="shared" si="0"/>
        <v>0</v>
      </c>
      <c r="H55" s="156"/>
      <c r="I55" s="154">
        <f t="shared" si="1"/>
        <v>0</v>
      </c>
      <c r="J55" s="156"/>
      <c r="K55" s="154">
        <f t="shared" si="2"/>
        <v>0</v>
      </c>
      <c r="L55" s="156"/>
      <c r="M55" s="154">
        <f>L55*G55</f>
        <v>0</v>
      </c>
      <c r="N55" s="156"/>
      <c r="O55" s="154">
        <f>N55*G55</f>
        <v>0</v>
      </c>
      <c r="P55" s="156"/>
      <c r="Q55" s="154">
        <f t="shared" si="3"/>
        <v>0</v>
      </c>
      <c r="R55" s="156"/>
      <c r="S55" s="154">
        <f t="shared" si="4"/>
        <v>0</v>
      </c>
      <c r="T55" s="156"/>
      <c r="U55" s="154">
        <f t="shared" si="5"/>
        <v>0</v>
      </c>
      <c r="V55" s="156"/>
      <c r="W55" s="154">
        <f t="shared" si="6"/>
        <v>0</v>
      </c>
      <c r="X55" s="185">
        <f>I55+K55+M55+O55+Q55+S55+U55+W55</f>
        <v>0</v>
      </c>
      <c r="Y55" s="258" t="s">
        <v>60</v>
      </c>
      <c r="Z55" s="258" t="s">
        <v>68</v>
      </c>
      <c r="AA55" s="258" t="s">
        <v>68</v>
      </c>
      <c r="AB55" s="244"/>
      <c r="AC55" s="248"/>
      <c r="AD55" s="241"/>
    </row>
    <row r="56" spans="2:34" ht="12.75" customHeight="1" thickBot="1" x14ac:dyDescent="0.3">
      <c r="B56" s="237"/>
      <c r="C56" s="159"/>
      <c r="D56" s="160"/>
      <c r="E56" s="161"/>
      <c r="F56" s="162"/>
      <c r="G56" s="163">
        <f t="shared" si="0"/>
        <v>0</v>
      </c>
      <c r="H56" s="182"/>
      <c r="I56" s="183">
        <f t="shared" si="1"/>
        <v>0</v>
      </c>
      <c r="J56" s="182"/>
      <c r="K56" s="183">
        <f t="shared" si="2"/>
        <v>0</v>
      </c>
      <c r="L56" s="182"/>
      <c r="M56" s="183">
        <f>L56*G56</f>
        <v>0</v>
      </c>
      <c r="N56" s="182"/>
      <c r="O56" s="183">
        <f>N56*G56</f>
        <v>0</v>
      </c>
      <c r="P56" s="182"/>
      <c r="Q56" s="183">
        <f t="shared" si="3"/>
        <v>0</v>
      </c>
      <c r="R56" s="182"/>
      <c r="S56" s="183">
        <f t="shared" si="4"/>
        <v>0</v>
      </c>
      <c r="T56" s="182"/>
      <c r="U56" s="183">
        <f t="shared" si="5"/>
        <v>0</v>
      </c>
      <c r="V56" s="182"/>
      <c r="W56" s="183">
        <f t="shared" si="6"/>
        <v>0</v>
      </c>
      <c r="X56" s="186">
        <f>I56+K56+M56+O56+Q56+S56+U56+W56</f>
        <v>0</v>
      </c>
      <c r="Y56" s="258" t="s">
        <v>60</v>
      </c>
      <c r="Z56" s="258" t="s">
        <v>68</v>
      </c>
      <c r="AA56" s="258" t="s">
        <v>68</v>
      </c>
      <c r="AB56" s="244"/>
      <c r="AC56" s="248"/>
      <c r="AD56" s="241"/>
    </row>
    <row r="57" spans="2:34" ht="13.5" thickBot="1" x14ac:dyDescent="0.3">
      <c r="B57" s="215" t="s">
        <v>31</v>
      </c>
      <c r="C57" s="216"/>
      <c r="D57" s="216"/>
      <c r="E57" s="216"/>
      <c r="F57" s="217"/>
      <c r="G57" s="167">
        <f>ROUNDUP(SUM(G37:G56),0)</f>
        <v>0</v>
      </c>
      <c r="H57" s="168">
        <f t="shared" ref="H57:V57" si="7">SUM(H37:H56)</f>
        <v>0</v>
      </c>
      <c r="I57" s="240">
        <f>ROUNDUP(SUM(I37:I56),0)</f>
        <v>0</v>
      </c>
      <c r="J57" s="169">
        <f t="shared" si="7"/>
        <v>0</v>
      </c>
      <c r="K57" s="240">
        <f>ROUNDUP(SUM(K37:K56),0)</f>
        <v>0</v>
      </c>
      <c r="L57" s="298">
        <f t="shared" si="7"/>
        <v>0</v>
      </c>
      <c r="M57" s="240">
        <f>ROUNDUP(SUM(M37:M56),0)</f>
        <v>0</v>
      </c>
      <c r="N57" s="169">
        <f t="shared" si="7"/>
        <v>0</v>
      </c>
      <c r="O57" s="240">
        <f>ROUNDUP(SUM(O37:O56),0)</f>
        <v>0</v>
      </c>
      <c r="P57" s="169">
        <f t="shared" si="7"/>
        <v>0</v>
      </c>
      <c r="Q57" s="240">
        <f>ROUNDUP(SUM(Q37:Q56),0)</f>
        <v>0</v>
      </c>
      <c r="R57" s="169">
        <f t="shared" si="7"/>
        <v>0</v>
      </c>
      <c r="S57" s="240">
        <f>ROUNDUP(SUM(S37:S56),0)</f>
        <v>0</v>
      </c>
      <c r="T57" s="169">
        <f t="shared" si="7"/>
        <v>0</v>
      </c>
      <c r="U57" s="240">
        <f>ROUNDUP(SUM(U37:U56),0)</f>
        <v>0</v>
      </c>
      <c r="V57" s="298">
        <f t="shared" si="7"/>
        <v>0</v>
      </c>
      <c r="W57" s="240">
        <f>ROUNDUP(SUM(W37:W56),0)</f>
        <v>0</v>
      </c>
      <c r="X57" s="187">
        <f>ROUNDUP(SUM(X37:X56),0)</f>
        <v>0</v>
      </c>
      <c r="Y57" s="141"/>
      <c r="Z57" s="141"/>
      <c r="AA57" s="141"/>
      <c r="AB57" s="245"/>
      <c r="AC57" s="249"/>
      <c r="AD57" s="242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08" t="s">
        <v>86</v>
      </c>
      <c r="C60" s="206" t="s">
        <v>21</v>
      </c>
      <c r="D60" s="206"/>
      <c r="E60" s="299" t="s">
        <v>22</v>
      </c>
      <c r="F60" s="299"/>
      <c r="G60" s="299"/>
      <c r="H60" s="300" t="s">
        <v>23</v>
      </c>
      <c r="I60" s="300"/>
      <c r="J60" s="300"/>
      <c r="K60" s="301" t="s">
        <v>24</v>
      </c>
      <c r="L60" s="302"/>
      <c r="M60" s="300"/>
      <c r="N60" s="301" t="s">
        <v>25</v>
      </c>
      <c r="O60" s="302"/>
      <c r="P60" s="300"/>
      <c r="Q60" s="299" t="s">
        <v>26</v>
      </c>
      <c r="R60" s="299"/>
      <c r="S60" s="299"/>
      <c r="T60" s="299" t="s">
        <v>27</v>
      </c>
      <c r="U60" s="299"/>
      <c r="V60" s="299"/>
      <c r="W60" s="299" t="s">
        <v>28</v>
      </c>
      <c r="X60" s="299"/>
      <c r="Y60" s="299"/>
      <c r="Z60" s="299" t="s">
        <v>29</v>
      </c>
      <c r="AA60" s="299"/>
      <c r="AB60" s="299"/>
      <c r="AC60" s="204" t="s">
        <v>16</v>
      </c>
      <c r="AD60" s="295" t="s">
        <v>116</v>
      </c>
      <c r="AE60" s="297" t="s">
        <v>117</v>
      </c>
      <c r="AF60" s="297" t="s">
        <v>118</v>
      </c>
      <c r="AG60" s="259" t="s">
        <v>92</v>
      </c>
      <c r="AH60" s="204" t="s">
        <v>59</v>
      </c>
    </row>
    <row r="61" spans="2:34" ht="24" customHeight="1" thickBot="1" x14ac:dyDescent="0.3">
      <c r="B61" s="209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04"/>
      <c r="AD61" s="296"/>
      <c r="AE61" s="260"/>
      <c r="AF61" s="260"/>
      <c r="AG61" s="261"/>
      <c r="AH61" s="205"/>
    </row>
    <row r="62" spans="2:34" ht="12.75" customHeight="1" thickBot="1" x14ac:dyDescent="0.3">
      <c r="B62" s="209"/>
      <c r="C62" s="123"/>
      <c r="D62" s="126"/>
      <c r="E62" s="129"/>
      <c r="F62" s="132"/>
      <c r="G62" s="102">
        <f t="shared" ref="G62:G81" si="8">E62*F62</f>
        <v>0</v>
      </c>
      <c r="H62" s="129"/>
      <c r="I62" s="132"/>
      <c r="J62" s="102">
        <f t="shared" ref="J62:J81" si="9">H62*I62</f>
        <v>0</v>
      </c>
      <c r="K62" s="129"/>
      <c r="L62" s="132"/>
      <c r="M62" s="102">
        <f>K62*L62</f>
        <v>0</v>
      </c>
      <c r="N62" s="129"/>
      <c r="O62" s="132"/>
      <c r="P62" s="102">
        <f>N62*O62</f>
        <v>0</v>
      </c>
      <c r="Q62" s="129"/>
      <c r="R62" s="132"/>
      <c r="S62" s="102">
        <f t="shared" ref="S62:S81" si="10">Q62*R62</f>
        <v>0</v>
      </c>
      <c r="T62" s="129"/>
      <c r="U62" s="132"/>
      <c r="V62" s="102">
        <f t="shared" ref="V62:V81" si="11">T62*U62</f>
        <v>0</v>
      </c>
      <c r="W62" s="129"/>
      <c r="X62" s="132"/>
      <c r="Y62" s="102">
        <f t="shared" ref="Y62:Y81" si="12">W62*X62</f>
        <v>0</v>
      </c>
      <c r="Z62" s="129"/>
      <c r="AA62" s="132"/>
      <c r="AB62" s="102">
        <f t="shared" ref="AB62:AB81" si="13">Z62*AA62</f>
        <v>0</v>
      </c>
      <c r="AC62" s="103">
        <f>AB62+Y62+V62+S62+P62+M62+J62+G62</f>
        <v>0</v>
      </c>
      <c r="AD62" s="139" t="s">
        <v>60</v>
      </c>
      <c r="AE62" s="139" t="s">
        <v>68</v>
      </c>
      <c r="AF62" s="258" t="s">
        <v>68</v>
      </c>
      <c r="AG62" s="243"/>
      <c r="AH62" s="135"/>
    </row>
    <row r="63" spans="2:34" ht="12.75" customHeight="1" thickBot="1" x14ac:dyDescent="0.3">
      <c r="B63" s="209"/>
      <c r="C63" s="124"/>
      <c r="D63" s="127"/>
      <c r="E63" s="130"/>
      <c r="F63" s="133"/>
      <c r="G63" s="104">
        <f t="shared" si="8"/>
        <v>0</v>
      </c>
      <c r="H63" s="130"/>
      <c r="I63" s="133"/>
      <c r="J63" s="104">
        <f t="shared" si="9"/>
        <v>0</v>
      </c>
      <c r="K63" s="130"/>
      <c r="L63" s="133"/>
      <c r="M63" s="104">
        <f>K63*L63</f>
        <v>0</v>
      </c>
      <c r="N63" s="130"/>
      <c r="O63" s="133"/>
      <c r="P63" s="104">
        <f>N63*O63</f>
        <v>0</v>
      </c>
      <c r="Q63" s="130"/>
      <c r="R63" s="133"/>
      <c r="S63" s="104">
        <f t="shared" si="10"/>
        <v>0</v>
      </c>
      <c r="T63" s="130"/>
      <c r="U63" s="133"/>
      <c r="V63" s="104">
        <f t="shared" si="11"/>
        <v>0</v>
      </c>
      <c r="W63" s="130"/>
      <c r="X63" s="133"/>
      <c r="Y63" s="104">
        <f t="shared" si="12"/>
        <v>0</v>
      </c>
      <c r="Z63" s="130"/>
      <c r="AA63" s="133"/>
      <c r="AB63" s="104">
        <f t="shared" si="13"/>
        <v>0</v>
      </c>
      <c r="AC63" s="105">
        <f>AB63+Y63+V63+S63+P63+M63+J63+G63</f>
        <v>0</v>
      </c>
      <c r="AD63" s="140" t="s">
        <v>60</v>
      </c>
      <c r="AE63" s="140" t="s">
        <v>68</v>
      </c>
      <c r="AF63" s="258" t="s">
        <v>68</v>
      </c>
      <c r="AG63" s="244"/>
      <c r="AH63" s="136"/>
    </row>
    <row r="64" spans="2:34" ht="12.75" customHeight="1" thickBot="1" x14ac:dyDescent="0.3">
      <c r="B64" s="209"/>
      <c r="C64" s="124"/>
      <c r="D64" s="127"/>
      <c r="E64" s="130"/>
      <c r="F64" s="133"/>
      <c r="G64" s="104">
        <f t="shared" si="8"/>
        <v>0</v>
      </c>
      <c r="H64" s="130"/>
      <c r="I64" s="133"/>
      <c r="J64" s="104">
        <f t="shared" si="9"/>
        <v>0</v>
      </c>
      <c r="K64" s="130"/>
      <c r="L64" s="133"/>
      <c r="M64" s="104">
        <f>K64*L64</f>
        <v>0</v>
      </c>
      <c r="N64" s="130"/>
      <c r="O64" s="133"/>
      <c r="P64" s="104">
        <f>N64*O64</f>
        <v>0</v>
      </c>
      <c r="Q64" s="130"/>
      <c r="R64" s="133"/>
      <c r="S64" s="104">
        <f t="shared" si="10"/>
        <v>0</v>
      </c>
      <c r="T64" s="130"/>
      <c r="U64" s="133"/>
      <c r="V64" s="104">
        <f t="shared" si="11"/>
        <v>0</v>
      </c>
      <c r="W64" s="130"/>
      <c r="X64" s="133"/>
      <c r="Y64" s="104">
        <f t="shared" si="12"/>
        <v>0</v>
      </c>
      <c r="Z64" s="130"/>
      <c r="AA64" s="133"/>
      <c r="AB64" s="104">
        <f t="shared" si="13"/>
        <v>0</v>
      </c>
      <c r="AC64" s="105">
        <f>AB64+Y64+V64+S64+P64+M64+J64+G64</f>
        <v>0</v>
      </c>
      <c r="AD64" s="140" t="s">
        <v>60</v>
      </c>
      <c r="AE64" s="140" t="s">
        <v>68</v>
      </c>
      <c r="AF64" s="258" t="s">
        <v>68</v>
      </c>
      <c r="AG64" s="244"/>
      <c r="AH64" s="136"/>
    </row>
    <row r="65" spans="2:34" ht="12.75" customHeight="1" thickBot="1" x14ac:dyDescent="0.3">
      <c r="B65" s="209"/>
      <c r="C65" s="124"/>
      <c r="D65" s="127"/>
      <c r="E65" s="130"/>
      <c r="F65" s="133"/>
      <c r="G65" s="104">
        <f t="shared" si="8"/>
        <v>0</v>
      </c>
      <c r="H65" s="130"/>
      <c r="I65" s="133"/>
      <c r="J65" s="104">
        <f t="shared" si="9"/>
        <v>0</v>
      </c>
      <c r="K65" s="130"/>
      <c r="L65" s="133"/>
      <c r="M65" s="104">
        <f>K65*L65</f>
        <v>0</v>
      </c>
      <c r="N65" s="130"/>
      <c r="O65" s="133"/>
      <c r="P65" s="104">
        <f>N65*O65</f>
        <v>0</v>
      </c>
      <c r="Q65" s="130"/>
      <c r="R65" s="133"/>
      <c r="S65" s="104">
        <f t="shared" si="10"/>
        <v>0</v>
      </c>
      <c r="T65" s="130"/>
      <c r="U65" s="133"/>
      <c r="V65" s="104">
        <f t="shared" si="11"/>
        <v>0</v>
      </c>
      <c r="W65" s="130"/>
      <c r="X65" s="133"/>
      <c r="Y65" s="104">
        <f t="shared" si="12"/>
        <v>0</v>
      </c>
      <c r="Z65" s="130"/>
      <c r="AA65" s="133"/>
      <c r="AB65" s="104">
        <f t="shared" si="13"/>
        <v>0</v>
      </c>
      <c r="AC65" s="105">
        <f>AB65+Y65+V65+S65+P65+M65+J65+G65</f>
        <v>0</v>
      </c>
      <c r="AD65" s="140" t="s">
        <v>60</v>
      </c>
      <c r="AE65" s="140" t="s">
        <v>68</v>
      </c>
      <c r="AF65" s="258" t="s">
        <v>68</v>
      </c>
      <c r="AG65" s="244"/>
      <c r="AH65" s="136"/>
    </row>
    <row r="66" spans="2:34" ht="12.75" customHeight="1" thickBot="1" x14ac:dyDescent="0.3">
      <c r="B66" s="209"/>
      <c r="C66" s="124"/>
      <c r="D66" s="127"/>
      <c r="E66" s="130"/>
      <c r="F66" s="133"/>
      <c r="G66" s="104">
        <f t="shared" si="8"/>
        <v>0</v>
      </c>
      <c r="H66" s="130"/>
      <c r="I66" s="133"/>
      <c r="J66" s="104">
        <f t="shared" si="9"/>
        <v>0</v>
      </c>
      <c r="K66" s="130"/>
      <c r="L66" s="133"/>
      <c r="M66" s="104">
        <f>K66*L66</f>
        <v>0</v>
      </c>
      <c r="N66" s="130"/>
      <c r="O66" s="133"/>
      <c r="P66" s="104">
        <f>N66*O66</f>
        <v>0</v>
      </c>
      <c r="Q66" s="130"/>
      <c r="R66" s="133"/>
      <c r="S66" s="104">
        <f t="shared" si="10"/>
        <v>0</v>
      </c>
      <c r="T66" s="130"/>
      <c r="U66" s="133"/>
      <c r="V66" s="104">
        <f t="shared" si="11"/>
        <v>0</v>
      </c>
      <c r="W66" s="130"/>
      <c r="X66" s="133"/>
      <c r="Y66" s="104">
        <f t="shared" si="12"/>
        <v>0</v>
      </c>
      <c r="Z66" s="130"/>
      <c r="AA66" s="133"/>
      <c r="AB66" s="104">
        <f t="shared" si="13"/>
        <v>0</v>
      </c>
      <c r="AC66" s="105">
        <f>AB66+Y66+V66+S66+P66+M66+J66+G66</f>
        <v>0</v>
      </c>
      <c r="AD66" s="140" t="s">
        <v>60</v>
      </c>
      <c r="AE66" s="140" t="s">
        <v>68</v>
      </c>
      <c r="AF66" s="258" t="s">
        <v>68</v>
      </c>
      <c r="AG66" s="244"/>
      <c r="AH66" s="136"/>
    </row>
    <row r="67" spans="2:34" ht="12.75" customHeight="1" thickBot="1" x14ac:dyDescent="0.3">
      <c r="B67" s="209"/>
      <c r="C67" s="124"/>
      <c r="D67" s="127"/>
      <c r="E67" s="130"/>
      <c r="F67" s="133"/>
      <c r="G67" s="104">
        <f t="shared" si="8"/>
        <v>0</v>
      </c>
      <c r="H67" s="130"/>
      <c r="I67" s="133"/>
      <c r="J67" s="104">
        <f t="shared" si="9"/>
        <v>0</v>
      </c>
      <c r="K67" s="130"/>
      <c r="L67" s="133"/>
      <c r="M67" s="104">
        <f>K67*L67</f>
        <v>0</v>
      </c>
      <c r="N67" s="130"/>
      <c r="O67" s="133"/>
      <c r="P67" s="104">
        <f>N67*O67</f>
        <v>0</v>
      </c>
      <c r="Q67" s="130"/>
      <c r="R67" s="133"/>
      <c r="S67" s="104">
        <f t="shared" si="10"/>
        <v>0</v>
      </c>
      <c r="T67" s="130"/>
      <c r="U67" s="133"/>
      <c r="V67" s="104">
        <f t="shared" si="11"/>
        <v>0</v>
      </c>
      <c r="W67" s="130"/>
      <c r="X67" s="133"/>
      <c r="Y67" s="104">
        <f t="shared" si="12"/>
        <v>0</v>
      </c>
      <c r="Z67" s="130"/>
      <c r="AA67" s="133"/>
      <c r="AB67" s="104">
        <f t="shared" si="13"/>
        <v>0</v>
      </c>
      <c r="AC67" s="105">
        <f>AB67+Y67+V67+S67+P67+M67+J67+G67</f>
        <v>0</v>
      </c>
      <c r="AD67" s="140" t="s">
        <v>60</v>
      </c>
      <c r="AE67" s="140" t="s">
        <v>68</v>
      </c>
      <c r="AF67" s="258" t="s">
        <v>68</v>
      </c>
      <c r="AG67" s="244"/>
      <c r="AH67" s="136"/>
    </row>
    <row r="68" spans="2:34" ht="12.75" customHeight="1" thickBot="1" x14ac:dyDescent="0.3">
      <c r="B68" s="209"/>
      <c r="C68" s="124"/>
      <c r="D68" s="127"/>
      <c r="E68" s="130"/>
      <c r="F68" s="133"/>
      <c r="G68" s="104">
        <f t="shared" si="8"/>
        <v>0</v>
      </c>
      <c r="H68" s="130"/>
      <c r="I68" s="133"/>
      <c r="J68" s="104">
        <f t="shared" si="9"/>
        <v>0</v>
      </c>
      <c r="K68" s="130"/>
      <c r="L68" s="133"/>
      <c r="M68" s="104">
        <f>K68*L68</f>
        <v>0</v>
      </c>
      <c r="N68" s="130"/>
      <c r="O68" s="133"/>
      <c r="P68" s="104">
        <f>N68*O68</f>
        <v>0</v>
      </c>
      <c r="Q68" s="130"/>
      <c r="R68" s="133"/>
      <c r="S68" s="104">
        <f t="shared" si="10"/>
        <v>0</v>
      </c>
      <c r="T68" s="130"/>
      <c r="U68" s="133"/>
      <c r="V68" s="104">
        <f t="shared" si="11"/>
        <v>0</v>
      </c>
      <c r="W68" s="130"/>
      <c r="X68" s="133"/>
      <c r="Y68" s="104">
        <f t="shared" si="12"/>
        <v>0</v>
      </c>
      <c r="Z68" s="130"/>
      <c r="AA68" s="133"/>
      <c r="AB68" s="104">
        <f t="shared" si="13"/>
        <v>0</v>
      </c>
      <c r="AC68" s="105">
        <f>AB68+Y68+V68+S68+P68+M68+J68+G68</f>
        <v>0</v>
      </c>
      <c r="AD68" s="140" t="s">
        <v>60</v>
      </c>
      <c r="AE68" s="140" t="s">
        <v>68</v>
      </c>
      <c r="AF68" s="258" t="s">
        <v>68</v>
      </c>
      <c r="AG68" s="244"/>
      <c r="AH68" s="136"/>
    </row>
    <row r="69" spans="2:34" ht="12.75" customHeight="1" thickBot="1" x14ac:dyDescent="0.3">
      <c r="B69" s="209"/>
      <c r="C69" s="124"/>
      <c r="D69" s="127"/>
      <c r="E69" s="130"/>
      <c r="F69" s="133"/>
      <c r="G69" s="104">
        <f t="shared" si="8"/>
        <v>0</v>
      </c>
      <c r="H69" s="130"/>
      <c r="I69" s="133"/>
      <c r="J69" s="104">
        <f t="shared" si="9"/>
        <v>0</v>
      </c>
      <c r="K69" s="130"/>
      <c r="L69" s="133"/>
      <c r="M69" s="104">
        <f>K69*L69</f>
        <v>0</v>
      </c>
      <c r="N69" s="130"/>
      <c r="O69" s="133"/>
      <c r="P69" s="104">
        <f>N69*O69</f>
        <v>0</v>
      </c>
      <c r="Q69" s="130"/>
      <c r="R69" s="133"/>
      <c r="S69" s="104">
        <f t="shared" si="10"/>
        <v>0</v>
      </c>
      <c r="T69" s="130"/>
      <c r="U69" s="133"/>
      <c r="V69" s="104">
        <f t="shared" si="11"/>
        <v>0</v>
      </c>
      <c r="W69" s="130"/>
      <c r="X69" s="133"/>
      <c r="Y69" s="104">
        <f t="shared" si="12"/>
        <v>0</v>
      </c>
      <c r="Z69" s="130"/>
      <c r="AA69" s="133"/>
      <c r="AB69" s="104">
        <f t="shared" si="13"/>
        <v>0</v>
      </c>
      <c r="AC69" s="105">
        <f>AB69+Y69+V69+S69+P69+M69+J69+G69</f>
        <v>0</v>
      </c>
      <c r="AD69" s="140" t="s">
        <v>60</v>
      </c>
      <c r="AE69" s="140" t="s">
        <v>68</v>
      </c>
      <c r="AF69" s="258" t="s">
        <v>68</v>
      </c>
      <c r="AG69" s="244"/>
      <c r="AH69" s="136"/>
    </row>
    <row r="70" spans="2:34" ht="12.75" customHeight="1" thickBot="1" x14ac:dyDescent="0.3">
      <c r="B70" s="209"/>
      <c r="C70" s="124"/>
      <c r="D70" s="127"/>
      <c r="E70" s="130"/>
      <c r="F70" s="133"/>
      <c r="G70" s="104">
        <f t="shared" si="8"/>
        <v>0</v>
      </c>
      <c r="H70" s="130"/>
      <c r="I70" s="133"/>
      <c r="J70" s="104">
        <f t="shared" si="9"/>
        <v>0</v>
      </c>
      <c r="K70" s="130"/>
      <c r="L70" s="133"/>
      <c r="M70" s="104">
        <f>K70*L70</f>
        <v>0</v>
      </c>
      <c r="N70" s="130"/>
      <c r="O70" s="133"/>
      <c r="P70" s="104">
        <f>N70*O70</f>
        <v>0</v>
      </c>
      <c r="Q70" s="130"/>
      <c r="R70" s="133"/>
      <c r="S70" s="104">
        <f t="shared" si="10"/>
        <v>0</v>
      </c>
      <c r="T70" s="130"/>
      <c r="U70" s="133"/>
      <c r="V70" s="104">
        <f t="shared" si="11"/>
        <v>0</v>
      </c>
      <c r="W70" s="130"/>
      <c r="X70" s="133"/>
      <c r="Y70" s="104">
        <f t="shared" si="12"/>
        <v>0</v>
      </c>
      <c r="Z70" s="130"/>
      <c r="AA70" s="133"/>
      <c r="AB70" s="104">
        <f t="shared" si="13"/>
        <v>0</v>
      </c>
      <c r="AC70" s="105">
        <f>AB70+Y70+V70+S70+P70+M70+J70+G70</f>
        <v>0</v>
      </c>
      <c r="AD70" s="140" t="s">
        <v>60</v>
      </c>
      <c r="AE70" s="140" t="s">
        <v>68</v>
      </c>
      <c r="AF70" s="258" t="s">
        <v>68</v>
      </c>
      <c r="AG70" s="244"/>
      <c r="AH70" s="136"/>
    </row>
    <row r="71" spans="2:34" ht="12.75" customHeight="1" thickBot="1" x14ac:dyDescent="0.3">
      <c r="B71" s="209"/>
      <c r="C71" s="124"/>
      <c r="D71" s="127"/>
      <c r="E71" s="130"/>
      <c r="F71" s="133"/>
      <c r="G71" s="104">
        <f t="shared" si="8"/>
        <v>0</v>
      </c>
      <c r="H71" s="130"/>
      <c r="I71" s="133"/>
      <c r="J71" s="104">
        <f t="shared" si="9"/>
        <v>0</v>
      </c>
      <c r="K71" s="130"/>
      <c r="L71" s="133"/>
      <c r="M71" s="104">
        <f>K71*L71</f>
        <v>0</v>
      </c>
      <c r="N71" s="130"/>
      <c r="O71" s="133"/>
      <c r="P71" s="104">
        <f>N71*O71</f>
        <v>0</v>
      </c>
      <c r="Q71" s="130"/>
      <c r="R71" s="133"/>
      <c r="S71" s="104">
        <f t="shared" si="10"/>
        <v>0</v>
      </c>
      <c r="T71" s="130"/>
      <c r="U71" s="133"/>
      <c r="V71" s="104">
        <f t="shared" si="11"/>
        <v>0</v>
      </c>
      <c r="W71" s="130"/>
      <c r="X71" s="133"/>
      <c r="Y71" s="104">
        <f t="shared" si="12"/>
        <v>0</v>
      </c>
      <c r="Z71" s="130"/>
      <c r="AA71" s="133"/>
      <c r="AB71" s="104">
        <f t="shared" si="13"/>
        <v>0</v>
      </c>
      <c r="AC71" s="105">
        <f>AB71+Y71+V71+S71+P71+M71+J71+G71</f>
        <v>0</v>
      </c>
      <c r="AD71" s="140" t="s">
        <v>60</v>
      </c>
      <c r="AE71" s="140" t="s">
        <v>68</v>
      </c>
      <c r="AF71" s="258" t="s">
        <v>68</v>
      </c>
      <c r="AG71" s="244"/>
      <c r="AH71" s="136"/>
    </row>
    <row r="72" spans="2:34" ht="12.75" customHeight="1" thickBot="1" x14ac:dyDescent="0.3">
      <c r="B72" s="209"/>
      <c r="C72" s="124"/>
      <c r="D72" s="127"/>
      <c r="E72" s="130"/>
      <c r="F72" s="133"/>
      <c r="G72" s="104">
        <f t="shared" si="8"/>
        <v>0</v>
      </c>
      <c r="H72" s="130"/>
      <c r="I72" s="133"/>
      <c r="J72" s="104">
        <f t="shared" si="9"/>
        <v>0</v>
      </c>
      <c r="K72" s="130"/>
      <c r="L72" s="133"/>
      <c r="M72" s="104">
        <f>K72*L72</f>
        <v>0</v>
      </c>
      <c r="N72" s="130"/>
      <c r="O72" s="133"/>
      <c r="P72" s="104">
        <f>N72*O72</f>
        <v>0</v>
      </c>
      <c r="Q72" s="130"/>
      <c r="R72" s="133"/>
      <c r="S72" s="104">
        <f t="shared" si="10"/>
        <v>0</v>
      </c>
      <c r="T72" s="130"/>
      <c r="U72" s="133"/>
      <c r="V72" s="104">
        <f t="shared" si="11"/>
        <v>0</v>
      </c>
      <c r="W72" s="130"/>
      <c r="X72" s="133"/>
      <c r="Y72" s="104">
        <f t="shared" si="12"/>
        <v>0</v>
      </c>
      <c r="Z72" s="130"/>
      <c r="AA72" s="133"/>
      <c r="AB72" s="104">
        <f t="shared" si="13"/>
        <v>0</v>
      </c>
      <c r="AC72" s="105">
        <f>AB72+Y72+V72+S72+P72+M72+J72+G72</f>
        <v>0</v>
      </c>
      <c r="AD72" s="140" t="s">
        <v>60</v>
      </c>
      <c r="AE72" s="140" t="s">
        <v>68</v>
      </c>
      <c r="AF72" s="258" t="s">
        <v>68</v>
      </c>
      <c r="AG72" s="244"/>
      <c r="AH72" s="136"/>
    </row>
    <row r="73" spans="2:34" ht="12.75" customHeight="1" thickBot="1" x14ac:dyDescent="0.3">
      <c r="B73" s="209"/>
      <c r="C73" s="124"/>
      <c r="D73" s="127"/>
      <c r="E73" s="130"/>
      <c r="F73" s="133"/>
      <c r="G73" s="104">
        <f t="shared" si="8"/>
        <v>0</v>
      </c>
      <c r="H73" s="130"/>
      <c r="I73" s="133"/>
      <c r="J73" s="104">
        <f t="shared" si="9"/>
        <v>0</v>
      </c>
      <c r="K73" s="130"/>
      <c r="L73" s="133"/>
      <c r="M73" s="104">
        <f>K73*L73</f>
        <v>0</v>
      </c>
      <c r="N73" s="130"/>
      <c r="O73" s="133"/>
      <c r="P73" s="104">
        <f>N73*O73</f>
        <v>0</v>
      </c>
      <c r="Q73" s="130"/>
      <c r="R73" s="133"/>
      <c r="S73" s="104">
        <f t="shared" si="10"/>
        <v>0</v>
      </c>
      <c r="T73" s="130"/>
      <c r="U73" s="133"/>
      <c r="V73" s="104">
        <f t="shared" si="11"/>
        <v>0</v>
      </c>
      <c r="W73" s="130"/>
      <c r="X73" s="133"/>
      <c r="Y73" s="104">
        <f t="shared" si="12"/>
        <v>0</v>
      </c>
      <c r="Z73" s="130"/>
      <c r="AA73" s="133"/>
      <c r="AB73" s="104">
        <f t="shared" si="13"/>
        <v>0</v>
      </c>
      <c r="AC73" s="105">
        <f>AB73+Y73+V73+S73+P73+M73+J73+G73</f>
        <v>0</v>
      </c>
      <c r="AD73" s="140" t="s">
        <v>60</v>
      </c>
      <c r="AE73" s="140" t="s">
        <v>68</v>
      </c>
      <c r="AF73" s="258" t="s">
        <v>68</v>
      </c>
      <c r="AG73" s="244"/>
      <c r="AH73" s="136"/>
    </row>
    <row r="74" spans="2:34" ht="12.75" customHeight="1" thickBot="1" x14ac:dyDescent="0.3">
      <c r="B74" s="209"/>
      <c r="C74" s="124"/>
      <c r="D74" s="127"/>
      <c r="E74" s="130"/>
      <c r="F74" s="133"/>
      <c r="G74" s="104">
        <f t="shared" si="8"/>
        <v>0</v>
      </c>
      <c r="H74" s="130"/>
      <c r="I74" s="133"/>
      <c r="J74" s="104">
        <f t="shared" si="9"/>
        <v>0</v>
      </c>
      <c r="K74" s="130"/>
      <c r="L74" s="133"/>
      <c r="M74" s="104">
        <f>K74*L74</f>
        <v>0</v>
      </c>
      <c r="N74" s="130"/>
      <c r="O74" s="133"/>
      <c r="P74" s="104">
        <f>N74*O74</f>
        <v>0</v>
      </c>
      <c r="Q74" s="130"/>
      <c r="R74" s="133"/>
      <c r="S74" s="104">
        <f t="shared" si="10"/>
        <v>0</v>
      </c>
      <c r="T74" s="130"/>
      <c r="U74" s="133"/>
      <c r="V74" s="104">
        <f t="shared" si="11"/>
        <v>0</v>
      </c>
      <c r="W74" s="130"/>
      <c r="X74" s="133"/>
      <c r="Y74" s="104">
        <f t="shared" si="12"/>
        <v>0</v>
      </c>
      <c r="Z74" s="130"/>
      <c r="AA74" s="133"/>
      <c r="AB74" s="104">
        <f t="shared" si="13"/>
        <v>0</v>
      </c>
      <c r="AC74" s="105">
        <f>AB74+Y74+V74+S74+P74+M74+J74+G74</f>
        <v>0</v>
      </c>
      <c r="AD74" s="140" t="s">
        <v>60</v>
      </c>
      <c r="AE74" s="140" t="s">
        <v>68</v>
      </c>
      <c r="AF74" s="258" t="s">
        <v>68</v>
      </c>
      <c r="AG74" s="244"/>
      <c r="AH74" s="136"/>
    </row>
    <row r="75" spans="2:34" ht="12.75" customHeight="1" thickBot="1" x14ac:dyDescent="0.3">
      <c r="B75" s="209"/>
      <c r="C75" s="124"/>
      <c r="D75" s="127"/>
      <c r="E75" s="130"/>
      <c r="F75" s="133"/>
      <c r="G75" s="104">
        <f t="shared" si="8"/>
        <v>0</v>
      </c>
      <c r="H75" s="130"/>
      <c r="I75" s="133"/>
      <c r="J75" s="104">
        <f t="shared" si="9"/>
        <v>0</v>
      </c>
      <c r="K75" s="130"/>
      <c r="L75" s="133"/>
      <c r="M75" s="104">
        <f>K75*L75</f>
        <v>0</v>
      </c>
      <c r="N75" s="130"/>
      <c r="O75" s="133"/>
      <c r="P75" s="104">
        <f>N75*O75</f>
        <v>0</v>
      </c>
      <c r="Q75" s="130"/>
      <c r="R75" s="133"/>
      <c r="S75" s="104">
        <f t="shared" si="10"/>
        <v>0</v>
      </c>
      <c r="T75" s="130"/>
      <c r="U75" s="133"/>
      <c r="V75" s="104">
        <f t="shared" si="11"/>
        <v>0</v>
      </c>
      <c r="W75" s="130"/>
      <c r="X75" s="133"/>
      <c r="Y75" s="104">
        <f t="shared" si="12"/>
        <v>0</v>
      </c>
      <c r="Z75" s="130"/>
      <c r="AA75" s="133"/>
      <c r="AB75" s="104">
        <f t="shared" si="13"/>
        <v>0</v>
      </c>
      <c r="AC75" s="105">
        <f>AB75+Y75+V75+S75+P75+M75+J75+G75</f>
        <v>0</v>
      </c>
      <c r="AD75" s="140" t="s">
        <v>60</v>
      </c>
      <c r="AE75" s="140" t="s">
        <v>68</v>
      </c>
      <c r="AF75" s="258" t="s">
        <v>68</v>
      </c>
      <c r="AG75" s="244"/>
      <c r="AH75" s="136"/>
    </row>
    <row r="76" spans="2:34" ht="12.75" customHeight="1" thickBot="1" x14ac:dyDescent="0.3">
      <c r="B76" s="209"/>
      <c r="C76" s="124"/>
      <c r="D76" s="127"/>
      <c r="E76" s="130"/>
      <c r="F76" s="133"/>
      <c r="G76" s="104">
        <f t="shared" si="8"/>
        <v>0</v>
      </c>
      <c r="H76" s="130"/>
      <c r="I76" s="133"/>
      <c r="J76" s="104">
        <f t="shared" si="9"/>
        <v>0</v>
      </c>
      <c r="K76" s="130"/>
      <c r="L76" s="133"/>
      <c r="M76" s="104">
        <f>K76*L76</f>
        <v>0</v>
      </c>
      <c r="N76" s="130"/>
      <c r="O76" s="133"/>
      <c r="P76" s="104">
        <f>N76*O76</f>
        <v>0</v>
      </c>
      <c r="Q76" s="130"/>
      <c r="R76" s="133"/>
      <c r="S76" s="104">
        <f t="shared" si="10"/>
        <v>0</v>
      </c>
      <c r="T76" s="130"/>
      <c r="U76" s="133"/>
      <c r="V76" s="104">
        <f t="shared" si="11"/>
        <v>0</v>
      </c>
      <c r="W76" s="130"/>
      <c r="X76" s="133"/>
      <c r="Y76" s="104">
        <f t="shared" si="12"/>
        <v>0</v>
      </c>
      <c r="Z76" s="130"/>
      <c r="AA76" s="133"/>
      <c r="AB76" s="104">
        <f t="shared" si="13"/>
        <v>0</v>
      </c>
      <c r="AC76" s="105">
        <f>AB76+Y76+V76+S76+P76+M76+J76+G76</f>
        <v>0</v>
      </c>
      <c r="AD76" s="140" t="s">
        <v>60</v>
      </c>
      <c r="AE76" s="140" t="s">
        <v>68</v>
      </c>
      <c r="AF76" s="258" t="s">
        <v>68</v>
      </c>
      <c r="AG76" s="244"/>
      <c r="AH76" s="136"/>
    </row>
    <row r="77" spans="2:34" ht="12.75" customHeight="1" thickBot="1" x14ac:dyDescent="0.3">
      <c r="B77" s="209"/>
      <c r="C77" s="124"/>
      <c r="D77" s="127"/>
      <c r="E77" s="130"/>
      <c r="F77" s="133"/>
      <c r="G77" s="104">
        <f t="shared" si="8"/>
        <v>0</v>
      </c>
      <c r="H77" s="130"/>
      <c r="I77" s="133"/>
      <c r="J77" s="104">
        <f t="shared" si="9"/>
        <v>0</v>
      </c>
      <c r="K77" s="130"/>
      <c r="L77" s="133"/>
      <c r="M77" s="104">
        <f>K77*L77</f>
        <v>0</v>
      </c>
      <c r="N77" s="130"/>
      <c r="O77" s="133"/>
      <c r="P77" s="104">
        <f>N77*O77</f>
        <v>0</v>
      </c>
      <c r="Q77" s="130"/>
      <c r="R77" s="133"/>
      <c r="S77" s="104">
        <f t="shared" si="10"/>
        <v>0</v>
      </c>
      <c r="T77" s="130"/>
      <c r="U77" s="133"/>
      <c r="V77" s="104">
        <f t="shared" si="11"/>
        <v>0</v>
      </c>
      <c r="W77" s="130"/>
      <c r="X77" s="133"/>
      <c r="Y77" s="104">
        <f t="shared" si="12"/>
        <v>0</v>
      </c>
      <c r="Z77" s="130"/>
      <c r="AA77" s="133"/>
      <c r="AB77" s="104">
        <f t="shared" si="13"/>
        <v>0</v>
      </c>
      <c r="AC77" s="105">
        <f>AB77+Y77+V77+S77+P77+M77+J77+G77</f>
        <v>0</v>
      </c>
      <c r="AD77" s="140" t="s">
        <v>60</v>
      </c>
      <c r="AE77" s="140" t="s">
        <v>68</v>
      </c>
      <c r="AF77" s="258" t="s">
        <v>68</v>
      </c>
      <c r="AG77" s="244"/>
      <c r="AH77" s="136"/>
    </row>
    <row r="78" spans="2:34" ht="12.75" customHeight="1" thickBot="1" x14ac:dyDescent="0.3">
      <c r="B78" s="209"/>
      <c r="C78" s="124"/>
      <c r="D78" s="127"/>
      <c r="E78" s="130"/>
      <c r="F78" s="133"/>
      <c r="G78" s="104">
        <f t="shared" si="8"/>
        <v>0</v>
      </c>
      <c r="H78" s="130"/>
      <c r="I78" s="133"/>
      <c r="J78" s="104">
        <f t="shared" si="9"/>
        <v>0</v>
      </c>
      <c r="K78" s="130"/>
      <c r="L78" s="133"/>
      <c r="M78" s="104">
        <f>K78*L78</f>
        <v>0</v>
      </c>
      <c r="N78" s="130"/>
      <c r="O78" s="133"/>
      <c r="P78" s="104">
        <f>N78*O78</f>
        <v>0</v>
      </c>
      <c r="Q78" s="130"/>
      <c r="R78" s="133"/>
      <c r="S78" s="104">
        <f t="shared" si="10"/>
        <v>0</v>
      </c>
      <c r="T78" s="130"/>
      <c r="U78" s="133"/>
      <c r="V78" s="104">
        <f t="shared" si="11"/>
        <v>0</v>
      </c>
      <c r="W78" s="130"/>
      <c r="X78" s="133"/>
      <c r="Y78" s="104">
        <f t="shared" si="12"/>
        <v>0</v>
      </c>
      <c r="Z78" s="130"/>
      <c r="AA78" s="133"/>
      <c r="AB78" s="104">
        <f t="shared" si="13"/>
        <v>0</v>
      </c>
      <c r="AC78" s="105">
        <f>AB78+Y78+V78+S78+P78+M78+J78+G78</f>
        <v>0</v>
      </c>
      <c r="AD78" s="140" t="s">
        <v>60</v>
      </c>
      <c r="AE78" s="140" t="s">
        <v>68</v>
      </c>
      <c r="AF78" s="258" t="s">
        <v>68</v>
      </c>
      <c r="AG78" s="244"/>
      <c r="AH78" s="136"/>
    </row>
    <row r="79" spans="2:34" ht="12.75" customHeight="1" thickBot="1" x14ac:dyDescent="0.3">
      <c r="B79" s="209"/>
      <c r="C79" s="124"/>
      <c r="D79" s="127"/>
      <c r="E79" s="130"/>
      <c r="F79" s="133"/>
      <c r="G79" s="104">
        <f t="shared" si="8"/>
        <v>0</v>
      </c>
      <c r="H79" s="130"/>
      <c r="I79" s="133"/>
      <c r="J79" s="104">
        <f t="shared" si="9"/>
        <v>0</v>
      </c>
      <c r="K79" s="130"/>
      <c r="L79" s="133"/>
      <c r="M79" s="104">
        <f>K79*L79</f>
        <v>0</v>
      </c>
      <c r="N79" s="130"/>
      <c r="O79" s="133"/>
      <c r="P79" s="104">
        <f>N79*O79</f>
        <v>0</v>
      </c>
      <c r="Q79" s="130"/>
      <c r="R79" s="133"/>
      <c r="S79" s="104">
        <f t="shared" si="10"/>
        <v>0</v>
      </c>
      <c r="T79" s="130"/>
      <c r="U79" s="133"/>
      <c r="V79" s="104">
        <f t="shared" si="11"/>
        <v>0</v>
      </c>
      <c r="W79" s="130"/>
      <c r="X79" s="133"/>
      <c r="Y79" s="104">
        <f t="shared" si="12"/>
        <v>0</v>
      </c>
      <c r="Z79" s="130"/>
      <c r="AA79" s="133"/>
      <c r="AB79" s="104">
        <f t="shared" si="13"/>
        <v>0</v>
      </c>
      <c r="AC79" s="105">
        <f>AB79+Y79+V79+S79+P79+M79+J79+G79</f>
        <v>0</v>
      </c>
      <c r="AD79" s="140" t="s">
        <v>60</v>
      </c>
      <c r="AE79" s="140" t="s">
        <v>68</v>
      </c>
      <c r="AF79" s="258" t="s">
        <v>68</v>
      </c>
      <c r="AG79" s="244"/>
      <c r="AH79" s="136"/>
    </row>
    <row r="80" spans="2:34" ht="12.75" customHeight="1" thickBot="1" x14ac:dyDescent="0.3">
      <c r="B80" s="209"/>
      <c r="C80" s="124"/>
      <c r="D80" s="127"/>
      <c r="E80" s="130"/>
      <c r="F80" s="133"/>
      <c r="G80" s="104">
        <f t="shared" si="8"/>
        <v>0</v>
      </c>
      <c r="H80" s="130"/>
      <c r="I80" s="133"/>
      <c r="J80" s="104">
        <f t="shared" si="9"/>
        <v>0</v>
      </c>
      <c r="K80" s="130"/>
      <c r="L80" s="133"/>
      <c r="M80" s="104">
        <f>K80*L80</f>
        <v>0</v>
      </c>
      <c r="N80" s="130"/>
      <c r="O80" s="133"/>
      <c r="P80" s="104">
        <f>N80*O80</f>
        <v>0</v>
      </c>
      <c r="Q80" s="130"/>
      <c r="R80" s="133"/>
      <c r="S80" s="104">
        <f t="shared" si="10"/>
        <v>0</v>
      </c>
      <c r="T80" s="130"/>
      <c r="U80" s="133"/>
      <c r="V80" s="104">
        <f t="shared" si="11"/>
        <v>0</v>
      </c>
      <c r="W80" s="130"/>
      <c r="X80" s="133"/>
      <c r="Y80" s="104">
        <f t="shared" si="12"/>
        <v>0</v>
      </c>
      <c r="Z80" s="130"/>
      <c r="AA80" s="133"/>
      <c r="AB80" s="104">
        <f t="shared" si="13"/>
        <v>0</v>
      </c>
      <c r="AC80" s="105">
        <f>AB80+Y80+V80+S80+P80+M80+J80+G80</f>
        <v>0</v>
      </c>
      <c r="AD80" s="140" t="s">
        <v>60</v>
      </c>
      <c r="AE80" s="140" t="s">
        <v>68</v>
      </c>
      <c r="AF80" s="258" t="s">
        <v>68</v>
      </c>
      <c r="AG80" s="244"/>
      <c r="AH80" s="136"/>
    </row>
    <row r="81" spans="2:34" ht="12.75" customHeight="1" thickBot="1" x14ac:dyDescent="0.3">
      <c r="B81" s="210"/>
      <c r="C81" s="125"/>
      <c r="D81" s="128"/>
      <c r="E81" s="131"/>
      <c r="F81" s="134"/>
      <c r="G81" s="106">
        <f t="shared" si="8"/>
        <v>0</v>
      </c>
      <c r="H81" s="131"/>
      <c r="I81" s="134"/>
      <c r="J81" s="106">
        <f t="shared" si="9"/>
        <v>0</v>
      </c>
      <c r="K81" s="131"/>
      <c r="L81" s="134"/>
      <c r="M81" s="106">
        <f>K81*L81</f>
        <v>0</v>
      </c>
      <c r="N81" s="131"/>
      <c r="O81" s="134"/>
      <c r="P81" s="106">
        <f>N81*O81</f>
        <v>0</v>
      </c>
      <c r="Q81" s="131"/>
      <c r="R81" s="134"/>
      <c r="S81" s="106">
        <f t="shared" si="10"/>
        <v>0</v>
      </c>
      <c r="T81" s="131"/>
      <c r="U81" s="134"/>
      <c r="V81" s="106">
        <f t="shared" si="11"/>
        <v>0</v>
      </c>
      <c r="W81" s="131"/>
      <c r="X81" s="134"/>
      <c r="Y81" s="106">
        <f t="shared" si="12"/>
        <v>0</v>
      </c>
      <c r="Z81" s="131"/>
      <c r="AA81" s="134"/>
      <c r="AB81" s="106">
        <f t="shared" si="13"/>
        <v>0</v>
      </c>
      <c r="AC81" s="107">
        <f>AB81+Y81+V81+S81+P81+M81+J81+G81</f>
        <v>0</v>
      </c>
      <c r="AD81" s="140" t="s">
        <v>60</v>
      </c>
      <c r="AE81" s="140" t="s">
        <v>68</v>
      </c>
      <c r="AF81" s="258" t="s">
        <v>68</v>
      </c>
      <c r="AG81" s="244"/>
      <c r="AH81" s="137"/>
    </row>
    <row r="82" spans="2:34" ht="13.5" thickBot="1" x14ac:dyDescent="0.3">
      <c r="B82" s="206" t="s">
        <v>31</v>
      </c>
      <c r="C82" s="206"/>
      <c r="D82" s="206"/>
      <c r="E82" s="207">
        <f>ROUNDUP(SUM(G62:G81),0)</f>
        <v>0</v>
      </c>
      <c r="F82" s="207"/>
      <c r="G82" s="207"/>
      <c r="H82" s="207">
        <f>ROUNDUP(SUM(J62:J81),0)</f>
        <v>0</v>
      </c>
      <c r="I82" s="207"/>
      <c r="J82" s="207"/>
      <c r="K82" s="272">
        <f>ROUNDUP(SUM(M62:M81),0)</f>
        <v>0</v>
      </c>
      <c r="L82" s="273"/>
      <c r="M82" s="274"/>
      <c r="N82" s="272">
        <f>ROUNDUP(SUM(P62:P81),0)</f>
        <v>0</v>
      </c>
      <c r="O82" s="273"/>
      <c r="P82" s="274"/>
      <c r="Q82" s="207">
        <f>ROUNDUP(SUM(S62:S81),0)</f>
        <v>0</v>
      </c>
      <c r="R82" s="207"/>
      <c r="S82" s="207"/>
      <c r="T82" s="207">
        <f>ROUNDUP(SUM(V62:V81),0)</f>
        <v>0</v>
      </c>
      <c r="U82" s="207"/>
      <c r="V82" s="207"/>
      <c r="W82" s="207">
        <f>ROUNDUP(SUM(Y62:Y81),0)</f>
        <v>0</v>
      </c>
      <c r="X82" s="207"/>
      <c r="Y82" s="207"/>
      <c r="Z82" s="207">
        <f>ROUNDUP(SUM(AB62:AB81),0)</f>
        <v>0</v>
      </c>
      <c r="AA82" s="207"/>
      <c r="AB82" s="207"/>
      <c r="AC82" s="108">
        <f>ROUNDUP(SUM(AC62:AC81),0)</f>
        <v>0</v>
      </c>
      <c r="AD82" s="141"/>
      <c r="AE82" s="141"/>
      <c r="AF82" s="141"/>
      <c r="AG82" s="245"/>
      <c r="AH82" s="138"/>
    </row>
    <row r="83" spans="2:34" ht="12" customHeight="1" x14ac:dyDescent="0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08" t="s">
        <v>87</v>
      </c>
      <c r="C85" s="206" t="s">
        <v>21</v>
      </c>
      <c r="D85" s="206"/>
      <c r="E85" s="308" t="s">
        <v>22</v>
      </c>
      <c r="F85" s="308"/>
      <c r="G85" s="308"/>
      <c r="H85" s="309" t="s">
        <v>23</v>
      </c>
      <c r="I85" s="309"/>
      <c r="J85" s="309"/>
      <c r="K85" s="310" t="s">
        <v>24</v>
      </c>
      <c r="L85" s="311"/>
      <c r="M85" s="309"/>
      <c r="N85" s="310" t="s">
        <v>25</v>
      </c>
      <c r="O85" s="311"/>
      <c r="P85" s="309"/>
      <c r="Q85" s="308" t="s">
        <v>26</v>
      </c>
      <c r="R85" s="308"/>
      <c r="S85" s="308"/>
      <c r="T85" s="308" t="s">
        <v>27</v>
      </c>
      <c r="U85" s="308"/>
      <c r="V85" s="308"/>
      <c r="W85" s="308" t="s">
        <v>28</v>
      </c>
      <c r="X85" s="308"/>
      <c r="Y85" s="308"/>
      <c r="Z85" s="308" t="s">
        <v>29</v>
      </c>
      <c r="AA85" s="308"/>
      <c r="AB85" s="308"/>
      <c r="AC85" s="204" t="s">
        <v>16</v>
      </c>
      <c r="AD85" s="295" t="s">
        <v>116</v>
      </c>
      <c r="AE85" s="297" t="s">
        <v>117</v>
      </c>
      <c r="AF85" s="297" t="s">
        <v>118</v>
      </c>
      <c r="AG85" s="259" t="s">
        <v>92</v>
      </c>
      <c r="AH85" s="204" t="s">
        <v>59</v>
      </c>
    </row>
    <row r="86" spans="2:34" ht="56.5" customHeight="1" thickBot="1" x14ac:dyDescent="0.3">
      <c r="B86" s="209"/>
      <c r="C86" s="257" t="s">
        <v>105</v>
      </c>
      <c r="D86" s="256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04"/>
      <c r="AD86" s="296"/>
      <c r="AE86" s="260"/>
      <c r="AF86" s="260"/>
      <c r="AG86" s="261"/>
      <c r="AH86" s="205"/>
    </row>
    <row r="87" spans="2:34" ht="12.75" customHeight="1" thickBot="1" x14ac:dyDescent="0.3">
      <c r="B87" s="209"/>
      <c r="C87" s="123"/>
      <c r="D87" s="126"/>
      <c r="E87" s="129"/>
      <c r="F87" s="132"/>
      <c r="G87" s="102">
        <f t="shared" ref="G87:G106" si="14">E87*F87</f>
        <v>0</v>
      </c>
      <c r="H87" s="129"/>
      <c r="I87" s="132"/>
      <c r="J87" s="102">
        <f t="shared" ref="J87:J106" si="15">H87*I87</f>
        <v>0</v>
      </c>
      <c r="K87" s="129"/>
      <c r="L87" s="132"/>
      <c r="M87" s="102">
        <f>K87*L87</f>
        <v>0</v>
      </c>
      <c r="N87" s="129"/>
      <c r="O87" s="132"/>
      <c r="P87" s="102">
        <f>N87*O87</f>
        <v>0</v>
      </c>
      <c r="Q87" s="129"/>
      <c r="R87" s="132"/>
      <c r="S87" s="102">
        <f t="shared" ref="S87:S106" si="16">Q87*R87</f>
        <v>0</v>
      </c>
      <c r="T87" s="129"/>
      <c r="U87" s="132"/>
      <c r="V87" s="102">
        <f t="shared" ref="V87:V106" si="17">T87*U87</f>
        <v>0</v>
      </c>
      <c r="W87" s="129"/>
      <c r="X87" s="132"/>
      <c r="Y87" s="102">
        <f t="shared" ref="Y87:Y106" si="18">W87*X87</f>
        <v>0</v>
      </c>
      <c r="Z87" s="129"/>
      <c r="AA87" s="132"/>
      <c r="AB87" s="102">
        <f t="shared" ref="AB87:AB106" si="19">Z87*AA87</f>
        <v>0</v>
      </c>
      <c r="AC87" s="103">
        <f>AB87+Y87+V87+S87+P87+M87+J87+G87</f>
        <v>0</v>
      </c>
      <c r="AD87" s="139" t="s">
        <v>60</v>
      </c>
      <c r="AE87" s="139" t="s">
        <v>68</v>
      </c>
      <c r="AF87" s="258" t="s">
        <v>68</v>
      </c>
      <c r="AG87" s="243"/>
      <c r="AH87" s="135"/>
    </row>
    <row r="88" spans="2:34" ht="12.75" customHeight="1" thickBot="1" x14ac:dyDescent="0.3">
      <c r="B88" s="209"/>
      <c r="C88" s="124"/>
      <c r="D88" s="127"/>
      <c r="E88" s="130"/>
      <c r="F88" s="133"/>
      <c r="G88" s="104">
        <f t="shared" si="14"/>
        <v>0</v>
      </c>
      <c r="H88" s="130"/>
      <c r="I88" s="133"/>
      <c r="J88" s="104">
        <f t="shared" si="15"/>
        <v>0</v>
      </c>
      <c r="K88" s="130"/>
      <c r="L88" s="133"/>
      <c r="M88" s="104">
        <f>K88*L88</f>
        <v>0</v>
      </c>
      <c r="N88" s="130"/>
      <c r="O88" s="133"/>
      <c r="P88" s="104">
        <f>N88*O88</f>
        <v>0</v>
      </c>
      <c r="Q88" s="130"/>
      <c r="R88" s="133"/>
      <c r="S88" s="104">
        <f t="shared" si="16"/>
        <v>0</v>
      </c>
      <c r="T88" s="130"/>
      <c r="U88" s="133"/>
      <c r="V88" s="104">
        <f t="shared" si="17"/>
        <v>0</v>
      </c>
      <c r="W88" s="130"/>
      <c r="X88" s="133"/>
      <c r="Y88" s="104">
        <f t="shared" si="18"/>
        <v>0</v>
      </c>
      <c r="Z88" s="130"/>
      <c r="AA88" s="133"/>
      <c r="AB88" s="104">
        <f t="shared" si="19"/>
        <v>0</v>
      </c>
      <c r="AC88" s="105">
        <f>AB88+Y88+V88+S88+P88+M88+J88+G88</f>
        <v>0</v>
      </c>
      <c r="AD88" s="140" t="s">
        <v>60</v>
      </c>
      <c r="AE88" s="140" t="s">
        <v>68</v>
      </c>
      <c r="AF88" s="258" t="s">
        <v>68</v>
      </c>
      <c r="AG88" s="244"/>
      <c r="AH88" s="136"/>
    </row>
    <row r="89" spans="2:34" ht="12.75" customHeight="1" thickBot="1" x14ac:dyDescent="0.3">
      <c r="B89" s="209"/>
      <c r="C89" s="124"/>
      <c r="D89" s="127"/>
      <c r="E89" s="130"/>
      <c r="F89" s="133"/>
      <c r="G89" s="104">
        <f t="shared" si="14"/>
        <v>0</v>
      </c>
      <c r="H89" s="130"/>
      <c r="I89" s="133"/>
      <c r="J89" s="104">
        <f t="shared" si="15"/>
        <v>0</v>
      </c>
      <c r="K89" s="130"/>
      <c r="L89" s="133"/>
      <c r="M89" s="104">
        <f>K89*L89</f>
        <v>0</v>
      </c>
      <c r="N89" s="130"/>
      <c r="O89" s="133"/>
      <c r="P89" s="104">
        <f>N89*O89</f>
        <v>0</v>
      </c>
      <c r="Q89" s="130"/>
      <c r="R89" s="133"/>
      <c r="S89" s="104">
        <f t="shared" si="16"/>
        <v>0</v>
      </c>
      <c r="T89" s="130"/>
      <c r="U89" s="133"/>
      <c r="V89" s="104">
        <f t="shared" si="17"/>
        <v>0</v>
      </c>
      <c r="W89" s="130"/>
      <c r="X89" s="133"/>
      <c r="Y89" s="104">
        <f t="shared" si="18"/>
        <v>0</v>
      </c>
      <c r="Z89" s="130"/>
      <c r="AA89" s="133"/>
      <c r="AB89" s="104">
        <f t="shared" si="19"/>
        <v>0</v>
      </c>
      <c r="AC89" s="105">
        <f>AB89+Y89+V89+S89+P89+M89+J89+G89</f>
        <v>0</v>
      </c>
      <c r="AD89" s="140" t="s">
        <v>60</v>
      </c>
      <c r="AE89" s="140" t="s">
        <v>68</v>
      </c>
      <c r="AF89" s="258" t="s">
        <v>68</v>
      </c>
      <c r="AG89" s="244"/>
      <c r="AH89" s="136"/>
    </row>
    <row r="90" spans="2:34" ht="12.75" customHeight="1" thickBot="1" x14ac:dyDescent="0.3">
      <c r="B90" s="209"/>
      <c r="C90" s="124"/>
      <c r="D90" s="127"/>
      <c r="E90" s="130"/>
      <c r="F90" s="133"/>
      <c r="G90" s="104">
        <f t="shared" si="14"/>
        <v>0</v>
      </c>
      <c r="H90" s="130"/>
      <c r="I90" s="133"/>
      <c r="J90" s="104">
        <f t="shared" si="15"/>
        <v>0</v>
      </c>
      <c r="K90" s="130"/>
      <c r="L90" s="133"/>
      <c r="M90" s="104">
        <f>K90*L90</f>
        <v>0</v>
      </c>
      <c r="N90" s="130"/>
      <c r="O90" s="133"/>
      <c r="P90" s="104">
        <f>N90*O90</f>
        <v>0</v>
      </c>
      <c r="Q90" s="130"/>
      <c r="R90" s="133"/>
      <c r="S90" s="104">
        <f t="shared" si="16"/>
        <v>0</v>
      </c>
      <c r="T90" s="130"/>
      <c r="U90" s="133"/>
      <c r="V90" s="104">
        <f t="shared" si="17"/>
        <v>0</v>
      </c>
      <c r="W90" s="130"/>
      <c r="X90" s="133"/>
      <c r="Y90" s="104">
        <f t="shared" si="18"/>
        <v>0</v>
      </c>
      <c r="Z90" s="130"/>
      <c r="AA90" s="133"/>
      <c r="AB90" s="104">
        <f t="shared" si="19"/>
        <v>0</v>
      </c>
      <c r="AC90" s="105">
        <f>AB90+Y90+V90+S90+P90+M90+J90+G90</f>
        <v>0</v>
      </c>
      <c r="AD90" s="140" t="s">
        <v>60</v>
      </c>
      <c r="AE90" s="140" t="s">
        <v>68</v>
      </c>
      <c r="AF90" s="258" t="s">
        <v>68</v>
      </c>
      <c r="AG90" s="244"/>
      <c r="AH90" s="136"/>
    </row>
    <row r="91" spans="2:34" ht="12.75" customHeight="1" thickBot="1" x14ac:dyDescent="0.3">
      <c r="B91" s="209"/>
      <c r="C91" s="124"/>
      <c r="D91" s="127"/>
      <c r="E91" s="130"/>
      <c r="F91" s="133"/>
      <c r="G91" s="104">
        <f t="shared" si="14"/>
        <v>0</v>
      </c>
      <c r="H91" s="130"/>
      <c r="I91" s="133"/>
      <c r="J91" s="104">
        <f t="shared" si="15"/>
        <v>0</v>
      </c>
      <c r="K91" s="130"/>
      <c r="L91" s="133"/>
      <c r="M91" s="104">
        <f>K91*L91</f>
        <v>0</v>
      </c>
      <c r="N91" s="130"/>
      <c r="O91" s="133"/>
      <c r="P91" s="104">
        <f>N91*O91</f>
        <v>0</v>
      </c>
      <c r="Q91" s="130"/>
      <c r="R91" s="133"/>
      <c r="S91" s="104">
        <f t="shared" si="16"/>
        <v>0</v>
      </c>
      <c r="T91" s="130"/>
      <c r="U91" s="133"/>
      <c r="V91" s="104">
        <f t="shared" si="17"/>
        <v>0</v>
      </c>
      <c r="W91" s="130"/>
      <c r="X91" s="133"/>
      <c r="Y91" s="104">
        <f t="shared" si="18"/>
        <v>0</v>
      </c>
      <c r="Z91" s="130"/>
      <c r="AA91" s="133"/>
      <c r="AB91" s="104">
        <f t="shared" si="19"/>
        <v>0</v>
      </c>
      <c r="AC91" s="105">
        <f>AB91+Y91+V91+S91+P91+M91+J91+G91</f>
        <v>0</v>
      </c>
      <c r="AD91" s="140" t="s">
        <v>60</v>
      </c>
      <c r="AE91" s="140" t="s">
        <v>68</v>
      </c>
      <c r="AF91" s="258" t="s">
        <v>68</v>
      </c>
      <c r="AG91" s="244"/>
      <c r="AH91" s="136"/>
    </row>
    <row r="92" spans="2:34" ht="12.75" customHeight="1" thickBot="1" x14ac:dyDescent="0.3">
      <c r="B92" s="209"/>
      <c r="C92" s="124"/>
      <c r="D92" s="127"/>
      <c r="E92" s="130"/>
      <c r="F92" s="133"/>
      <c r="G92" s="104">
        <f t="shared" si="14"/>
        <v>0</v>
      </c>
      <c r="H92" s="130"/>
      <c r="I92" s="133"/>
      <c r="J92" s="104">
        <f t="shared" si="15"/>
        <v>0</v>
      </c>
      <c r="K92" s="130"/>
      <c r="L92" s="133"/>
      <c r="M92" s="104">
        <f>K92*L92</f>
        <v>0</v>
      </c>
      <c r="N92" s="130"/>
      <c r="O92" s="133"/>
      <c r="P92" s="104">
        <f>N92*O92</f>
        <v>0</v>
      </c>
      <c r="Q92" s="130"/>
      <c r="R92" s="133"/>
      <c r="S92" s="104">
        <f t="shared" si="16"/>
        <v>0</v>
      </c>
      <c r="T92" s="130"/>
      <c r="U92" s="133"/>
      <c r="V92" s="104">
        <f t="shared" si="17"/>
        <v>0</v>
      </c>
      <c r="W92" s="130"/>
      <c r="X92" s="133"/>
      <c r="Y92" s="104">
        <f t="shared" si="18"/>
        <v>0</v>
      </c>
      <c r="Z92" s="130"/>
      <c r="AA92" s="133"/>
      <c r="AB92" s="104">
        <f t="shared" si="19"/>
        <v>0</v>
      </c>
      <c r="AC92" s="105">
        <f>AB92+Y92+V92+S92+P92+M92+J92+G92</f>
        <v>0</v>
      </c>
      <c r="AD92" s="140" t="s">
        <v>60</v>
      </c>
      <c r="AE92" s="140" t="s">
        <v>68</v>
      </c>
      <c r="AF92" s="258" t="s">
        <v>68</v>
      </c>
      <c r="AG92" s="244"/>
      <c r="AH92" s="136"/>
    </row>
    <row r="93" spans="2:34" ht="12.75" customHeight="1" thickBot="1" x14ac:dyDescent="0.3">
      <c r="B93" s="209"/>
      <c r="C93" s="124"/>
      <c r="D93" s="127"/>
      <c r="E93" s="130"/>
      <c r="F93" s="133"/>
      <c r="G93" s="104">
        <f t="shared" si="14"/>
        <v>0</v>
      </c>
      <c r="H93" s="130"/>
      <c r="I93" s="133"/>
      <c r="J93" s="104">
        <f t="shared" si="15"/>
        <v>0</v>
      </c>
      <c r="K93" s="130"/>
      <c r="L93" s="133"/>
      <c r="M93" s="104">
        <f>K93*L93</f>
        <v>0</v>
      </c>
      <c r="N93" s="130"/>
      <c r="O93" s="133"/>
      <c r="P93" s="104">
        <f>N93*O93</f>
        <v>0</v>
      </c>
      <c r="Q93" s="130"/>
      <c r="R93" s="133"/>
      <c r="S93" s="104">
        <f t="shared" si="16"/>
        <v>0</v>
      </c>
      <c r="T93" s="130"/>
      <c r="U93" s="133"/>
      <c r="V93" s="104">
        <f t="shared" si="17"/>
        <v>0</v>
      </c>
      <c r="W93" s="130"/>
      <c r="X93" s="133"/>
      <c r="Y93" s="104">
        <f t="shared" si="18"/>
        <v>0</v>
      </c>
      <c r="Z93" s="130"/>
      <c r="AA93" s="133"/>
      <c r="AB93" s="104">
        <f t="shared" si="19"/>
        <v>0</v>
      </c>
      <c r="AC93" s="105">
        <f>AB93+Y93+V93+S93+P93+M93+J93+G93</f>
        <v>0</v>
      </c>
      <c r="AD93" s="140" t="s">
        <v>60</v>
      </c>
      <c r="AE93" s="140" t="s">
        <v>68</v>
      </c>
      <c r="AF93" s="258" t="s">
        <v>68</v>
      </c>
      <c r="AG93" s="244"/>
      <c r="AH93" s="136"/>
    </row>
    <row r="94" spans="2:34" ht="12.75" customHeight="1" thickBot="1" x14ac:dyDescent="0.3">
      <c r="B94" s="209"/>
      <c r="C94" s="124"/>
      <c r="D94" s="127"/>
      <c r="E94" s="130"/>
      <c r="F94" s="133"/>
      <c r="G94" s="104">
        <f t="shared" si="14"/>
        <v>0</v>
      </c>
      <c r="H94" s="130"/>
      <c r="I94" s="133"/>
      <c r="J94" s="104">
        <f t="shared" si="15"/>
        <v>0</v>
      </c>
      <c r="K94" s="130"/>
      <c r="L94" s="133"/>
      <c r="M94" s="104">
        <f>K94*L94</f>
        <v>0</v>
      </c>
      <c r="N94" s="130"/>
      <c r="O94" s="133"/>
      <c r="P94" s="104">
        <f>N94*O94</f>
        <v>0</v>
      </c>
      <c r="Q94" s="130"/>
      <c r="R94" s="133"/>
      <c r="S94" s="104">
        <f t="shared" si="16"/>
        <v>0</v>
      </c>
      <c r="T94" s="130"/>
      <c r="U94" s="133"/>
      <c r="V94" s="104">
        <f t="shared" si="17"/>
        <v>0</v>
      </c>
      <c r="W94" s="130"/>
      <c r="X94" s="133"/>
      <c r="Y94" s="104">
        <f t="shared" si="18"/>
        <v>0</v>
      </c>
      <c r="Z94" s="130"/>
      <c r="AA94" s="133"/>
      <c r="AB94" s="104">
        <f t="shared" si="19"/>
        <v>0</v>
      </c>
      <c r="AC94" s="105">
        <f>AB94+Y94+V94+S94+P94+M94+J94+G94</f>
        <v>0</v>
      </c>
      <c r="AD94" s="140" t="s">
        <v>60</v>
      </c>
      <c r="AE94" s="140" t="s">
        <v>68</v>
      </c>
      <c r="AF94" s="258" t="s">
        <v>68</v>
      </c>
      <c r="AG94" s="244"/>
      <c r="AH94" s="136"/>
    </row>
    <row r="95" spans="2:34" ht="12.75" customHeight="1" thickBot="1" x14ac:dyDescent="0.3">
      <c r="B95" s="209"/>
      <c r="C95" s="124"/>
      <c r="D95" s="127"/>
      <c r="E95" s="130"/>
      <c r="F95" s="133"/>
      <c r="G95" s="104">
        <f t="shared" si="14"/>
        <v>0</v>
      </c>
      <c r="H95" s="130"/>
      <c r="I95" s="133"/>
      <c r="J95" s="104">
        <f t="shared" si="15"/>
        <v>0</v>
      </c>
      <c r="K95" s="130"/>
      <c r="L95" s="133"/>
      <c r="M95" s="104">
        <f>K95*L95</f>
        <v>0</v>
      </c>
      <c r="N95" s="130"/>
      <c r="O95" s="133"/>
      <c r="P95" s="104">
        <f>N95*O95</f>
        <v>0</v>
      </c>
      <c r="Q95" s="130"/>
      <c r="R95" s="133"/>
      <c r="S95" s="104">
        <f t="shared" si="16"/>
        <v>0</v>
      </c>
      <c r="T95" s="130"/>
      <c r="U95" s="133"/>
      <c r="V95" s="104">
        <f t="shared" si="17"/>
        <v>0</v>
      </c>
      <c r="W95" s="130"/>
      <c r="X95" s="133"/>
      <c r="Y95" s="104">
        <f t="shared" si="18"/>
        <v>0</v>
      </c>
      <c r="Z95" s="130"/>
      <c r="AA95" s="133"/>
      <c r="AB95" s="104">
        <f t="shared" si="19"/>
        <v>0</v>
      </c>
      <c r="AC95" s="105">
        <f>AB95+Y95+V95+S95+P95+M95+J95+G95</f>
        <v>0</v>
      </c>
      <c r="AD95" s="140" t="s">
        <v>60</v>
      </c>
      <c r="AE95" s="140" t="s">
        <v>68</v>
      </c>
      <c r="AF95" s="258" t="s">
        <v>68</v>
      </c>
      <c r="AG95" s="244"/>
      <c r="AH95" s="136"/>
    </row>
    <row r="96" spans="2:34" ht="12.75" customHeight="1" thickBot="1" x14ac:dyDescent="0.3">
      <c r="B96" s="209"/>
      <c r="C96" s="124"/>
      <c r="D96" s="127"/>
      <c r="E96" s="130"/>
      <c r="F96" s="133"/>
      <c r="G96" s="104">
        <f t="shared" si="14"/>
        <v>0</v>
      </c>
      <c r="H96" s="130"/>
      <c r="I96" s="133"/>
      <c r="J96" s="104">
        <f t="shared" si="15"/>
        <v>0</v>
      </c>
      <c r="K96" s="130"/>
      <c r="L96" s="133"/>
      <c r="M96" s="104">
        <f>K96*L96</f>
        <v>0</v>
      </c>
      <c r="N96" s="130"/>
      <c r="O96" s="133"/>
      <c r="P96" s="104">
        <f>N96*O96</f>
        <v>0</v>
      </c>
      <c r="Q96" s="130"/>
      <c r="R96" s="133"/>
      <c r="S96" s="104">
        <f t="shared" si="16"/>
        <v>0</v>
      </c>
      <c r="T96" s="130"/>
      <c r="U96" s="133"/>
      <c r="V96" s="104">
        <f t="shared" si="17"/>
        <v>0</v>
      </c>
      <c r="W96" s="130"/>
      <c r="X96" s="133"/>
      <c r="Y96" s="104">
        <f t="shared" si="18"/>
        <v>0</v>
      </c>
      <c r="Z96" s="130"/>
      <c r="AA96" s="133"/>
      <c r="AB96" s="104">
        <f t="shared" si="19"/>
        <v>0</v>
      </c>
      <c r="AC96" s="105">
        <f>AB96+Y96+V96+S96+P96+M96+J96+G96</f>
        <v>0</v>
      </c>
      <c r="AD96" s="140" t="s">
        <v>60</v>
      </c>
      <c r="AE96" s="140" t="s">
        <v>68</v>
      </c>
      <c r="AF96" s="258" t="s">
        <v>68</v>
      </c>
      <c r="AG96" s="244"/>
      <c r="AH96" s="136"/>
    </row>
    <row r="97" spans="2:34" ht="12.75" customHeight="1" thickBot="1" x14ac:dyDescent="0.3">
      <c r="B97" s="209"/>
      <c r="C97" s="124"/>
      <c r="D97" s="127"/>
      <c r="E97" s="130"/>
      <c r="F97" s="133"/>
      <c r="G97" s="104">
        <f t="shared" si="14"/>
        <v>0</v>
      </c>
      <c r="H97" s="130"/>
      <c r="I97" s="133"/>
      <c r="J97" s="104">
        <f t="shared" si="15"/>
        <v>0</v>
      </c>
      <c r="K97" s="130"/>
      <c r="L97" s="133"/>
      <c r="M97" s="104">
        <f>K97*L97</f>
        <v>0</v>
      </c>
      <c r="N97" s="130"/>
      <c r="O97" s="133"/>
      <c r="P97" s="104">
        <f>N97*O97</f>
        <v>0</v>
      </c>
      <c r="Q97" s="130"/>
      <c r="R97" s="133"/>
      <c r="S97" s="104">
        <f t="shared" si="16"/>
        <v>0</v>
      </c>
      <c r="T97" s="130"/>
      <c r="U97" s="133"/>
      <c r="V97" s="104">
        <f t="shared" si="17"/>
        <v>0</v>
      </c>
      <c r="W97" s="130"/>
      <c r="X97" s="133"/>
      <c r="Y97" s="104">
        <f t="shared" si="18"/>
        <v>0</v>
      </c>
      <c r="Z97" s="130"/>
      <c r="AA97" s="133"/>
      <c r="AB97" s="104">
        <f t="shared" si="19"/>
        <v>0</v>
      </c>
      <c r="AC97" s="105">
        <f>AB97+Y97+V97+S97+P97+M97+J97+G97</f>
        <v>0</v>
      </c>
      <c r="AD97" s="140" t="s">
        <v>60</v>
      </c>
      <c r="AE97" s="140" t="s">
        <v>68</v>
      </c>
      <c r="AF97" s="258" t="s">
        <v>68</v>
      </c>
      <c r="AG97" s="244"/>
      <c r="AH97" s="136"/>
    </row>
    <row r="98" spans="2:34" ht="13" customHeight="1" thickBot="1" x14ac:dyDescent="0.3">
      <c r="B98" s="209"/>
      <c r="C98" s="124"/>
      <c r="D98" s="127"/>
      <c r="E98" s="130"/>
      <c r="F98" s="133"/>
      <c r="G98" s="104">
        <f t="shared" si="14"/>
        <v>0</v>
      </c>
      <c r="H98" s="130"/>
      <c r="I98" s="133"/>
      <c r="J98" s="104">
        <f t="shared" si="15"/>
        <v>0</v>
      </c>
      <c r="K98" s="130"/>
      <c r="L98" s="133"/>
      <c r="M98" s="104">
        <f>K98*L98</f>
        <v>0</v>
      </c>
      <c r="N98" s="130"/>
      <c r="O98" s="133"/>
      <c r="P98" s="104">
        <f>N98*O98</f>
        <v>0</v>
      </c>
      <c r="Q98" s="130"/>
      <c r="R98" s="133"/>
      <c r="S98" s="104">
        <f t="shared" si="16"/>
        <v>0</v>
      </c>
      <c r="T98" s="130"/>
      <c r="U98" s="133"/>
      <c r="V98" s="104">
        <f t="shared" si="17"/>
        <v>0</v>
      </c>
      <c r="W98" s="130"/>
      <c r="X98" s="133"/>
      <c r="Y98" s="104">
        <f t="shared" si="18"/>
        <v>0</v>
      </c>
      <c r="Z98" s="130"/>
      <c r="AA98" s="133"/>
      <c r="AB98" s="104">
        <f t="shared" si="19"/>
        <v>0</v>
      </c>
      <c r="AC98" s="105">
        <f>AB98+Y98+V98+S98+P98+M98+J98+G98</f>
        <v>0</v>
      </c>
      <c r="AD98" s="140" t="s">
        <v>60</v>
      </c>
      <c r="AE98" s="140" t="s">
        <v>68</v>
      </c>
      <c r="AF98" s="258" t="s">
        <v>68</v>
      </c>
      <c r="AG98" s="244"/>
      <c r="AH98" s="136"/>
    </row>
    <row r="99" spans="2:34" ht="13" customHeight="1" thickBot="1" x14ac:dyDescent="0.3">
      <c r="B99" s="209"/>
      <c r="C99" s="124"/>
      <c r="D99" s="127"/>
      <c r="E99" s="130"/>
      <c r="F99" s="133"/>
      <c r="G99" s="104">
        <f t="shared" si="14"/>
        <v>0</v>
      </c>
      <c r="H99" s="130"/>
      <c r="I99" s="133"/>
      <c r="J99" s="104">
        <f t="shared" si="15"/>
        <v>0</v>
      </c>
      <c r="K99" s="130"/>
      <c r="L99" s="133"/>
      <c r="M99" s="104">
        <f>K99*L99</f>
        <v>0</v>
      </c>
      <c r="N99" s="130"/>
      <c r="O99" s="133"/>
      <c r="P99" s="104">
        <f>N99*O99</f>
        <v>0</v>
      </c>
      <c r="Q99" s="130"/>
      <c r="R99" s="133"/>
      <c r="S99" s="104">
        <f t="shared" si="16"/>
        <v>0</v>
      </c>
      <c r="T99" s="130"/>
      <c r="U99" s="133"/>
      <c r="V99" s="104">
        <f t="shared" si="17"/>
        <v>0</v>
      </c>
      <c r="W99" s="130"/>
      <c r="X99" s="133"/>
      <c r="Y99" s="104">
        <f t="shared" si="18"/>
        <v>0</v>
      </c>
      <c r="Z99" s="130"/>
      <c r="AA99" s="133"/>
      <c r="AB99" s="104">
        <f t="shared" si="19"/>
        <v>0</v>
      </c>
      <c r="AC99" s="105">
        <f>AB99+Y99+V99+S99+P99+M99+J99+G99</f>
        <v>0</v>
      </c>
      <c r="AD99" s="140" t="s">
        <v>60</v>
      </c>
      <c r="AE99" s="140" t="s">
        <v>68</v>
      </c>
      <c r="AF99" s="258" t="s">
        <v>68</v>
      </c>
      <c r="AG99" s="244"/>
      <c r="AH99" s="136"/>
    </row>
    <row r="100" spans="2:34" ht="13" customHeight="1" thickBot="1" x14ac:dyDescent="0.3">
      <c r="B100" s="209"/>
      <c r="C100" s="124"/>
      <c r="D100" s="127"/>
      <c r="E100" s="130"/>
      <c r="F100" s="133"/>
      <c r="G100" s="104">
        <f t="shared" si="14"/>
        <v>0</v>
      </c>
      <c r="H100" s="130"/>
      <c r="I100" s="133"/>
      <c r="J100" s="104">
        <f t="shared" si="15"/>
        <v>0</v>
      </c>
      <c r="K100" s="130"/>
      <c r="L100" s="133"/>
      <c r="M100" s="104">
        <f>K100*L100</f>
        <v>0</v>
      </c>
      <c r="N100" s="130"/>
      <c r="O100" s="133"/>
      <c r="P100" s="104">
        <f>N100*O100</f>
        <v>0</v>
      </c>
      <c r="Q100" s="130"/>
      <c r="R100" s="133"/>
      <c r="S100" s="104">
        <f t="shared" si="16"/>
        <v>0</v>
      </c>
      <c r="T100" s="130"/>
      <c r="U100" s="133"/>
      <c r="V100" s="104">
        <f t="shared" si="17"/>
        <v>0</v>
      </c>
      <c r="W100" s="130"/>
      <c r="X100" s="133"/>
      <c r="Y100" s="104">
        <f t="shared" si="18"/>
        <v>0</v>
      </c>
      <c r="Z100" s="130"/>
      <c r="AA100" s="133"/>
      <c r="AB100" s="104">
        <f t="shared" si="19"/>
        <v>0</v>
      </c>
      <c r="AC100" s="105">
        <f>AB100+Y100+V100+S100+P100+M100+J100+G100</f>
        <v>0</v>
      </c>
      <c r="AD100" s="140" t="s">
        <v>60</v>
      </c>
      <c r="AE100" s="140" t="s">
        <v>68</v>
      </c>
      <c r="AF100" s="258" t="s">
        <v>68</v>
      </c>
      <c r="AG100" s="244"/>
      <c r="AH100" s="136"/>
    </row>
    <row r="101" spans="2:34" ht="13" customHeight="1" thickBot="1" x14ac:dyDescent="0.3">
      <c r="B101" s="209"/>
      <c r="C101" s="124"/>
      <c r="D101" s="127"/>
      <c r="E101" s="130"/>
      <c r="F101" s="133"/>
      <c r="G101" s="104">
        <f t="shared" si="14"/>
        <v>0</v>
      </c>
      <c r="H101" s="130"/>
      <c r="I101" s="133"/>
      <c r="J101" s="104">
        <f t="shared" si="15"/>
        <v>0</v>
      </c>
      <c r="K101" s="130"/>
      <c r="L101" s="133"/>
      <c r="M101" s="104">
        <f>K101*L101</f>
        <v>0</v>
      </c>
      <c r="N101" s="130"/>
      <c r="O101" s="133"/>
      <c r="P101" s="104">
        <f>N101*O101</f>
        <v>0</v>
      </c>
      <c r="Q101" s="130"/>
      <c r="R101" s="133"/>
      <c r="S101" s="104">
        <f t="shared" si="16"/>
        <v>0</v>
      </c>
      <c r="T101" s="130"/>
      <c r="U101" s="133"/>
      <c r="V101" s="104">
        <f t="shared" si="17"/>
        <v>0</v>
      </c>
      <c r="W101" s="130"/>
      <c r="X101" s="133"/>
      <c r="Y101" s="104">
        <f t="shared" si="18"/>
        <v>0</v>
      </c>
      <c r="Z101" s="130"/>
      <c r="AA101" s="133"/>
      <c r="AB101" s="104">
        <f t="shared" si="19"/>
        <v>0</v>
      </c>
      <c r="AC101" s="105">
        <f>AB101+Y101+V101+S101+P101+M101+J101+G101</f>
        <v>0</v>
      </c>
      <c r="AD101" s="140" t="s">
        <v>60</v>
      </c>
      <c r="AE101" s="140" t="s">
        <v>68</v>
      </c>
      <c r="AF101" s="258" t="s">
        <v>68</v>
      </c>
      <c r="AG101" s="244"/>
      <c r="AH101" s="136"/>
    </row>
    <row r="102" spans="2:34" ht="13" customHeight="1" thickBot="1" x14ac:dyDescent="0.3">
      <c r="B102" s="209"/>
      <c r="C102" s="124"/>
      <c r="D102" s="127"/>
      <c r="E102" s="130"/>
      <c r="F102" s="133"/>
      <c r="G102" s="104">
        <f t="shared" si="14"/>
        <v>0</v>
      </c>
      <c r="H102" s="130"/>
      <c r="I102" s="133"/>
      <c r="J102" s="104">
        <f t="shared" si="15"/>
        <v>0</v>
      </c>
      <c r="K102" s="130"/>
      <c r="L102" s="133"/>
      <c r="M102" s="104">
        <f>K102*L102</f>
        <v>0</v>
      </c>
      <c r="N102" s="130"/>
      <c r="O102" s="133"/>
      <c r="P102" s="104">
        <f>N102*O102</f>
        <v>0</v>
      </c>
      <c r="Q102" s="130"/>
      <c r="R102" s="133"/>
      <c r="S102" s="104">
        <f t="shared" si="16"/>
        <v>0</v>
      </c>
      <c r="T102" s="130"/>
      <c r="U102" s="133"/>
      <c r="V102" s="104">
        <f t="shared" si="17"/>
        <v>0</v>
      </c>
      <c r="W102" s="130"/>
      <c r="X102" s="133"/>
      <c r="Y102" s="104">
        <f t="shared" si="18"/>
        <v>0</v>
      </c>
      <c r="Z102" s="130"/>
      <c r="AA102" s="133"/>
      <c r="AB102" s="104">
        <f t="shared" si="19"/>
        <v>0</v>
      </c>
      <c r="AC102" s="105">
        <f>AB102+Y102+V102+S102+P102+M102+J102+G102</f>
        <v>0</v>
      </c>
      <c r="AD102" s="140" t="s">
        <v>60</v>
      </c>
      <c r="AE102" s="140" t="s">
        <v>68</v>
      </c>
      <c r="AF102" s="258" t="s">
        <v>68</v>
      </c>
      <c r="AG102" s="244"/>
      <c r="AH102" s="136"/>
    </row>
    <row r="103" spans="2:34" ht="13" customHeight="1" thickBot="1" x14ac:dyDescent="0.3">
      <c r="B103" s="209"/>
      <c r="C103" s="124"/>
      <c r="D103" s="127"/>
      <c r="E103" s="130"/>
      <c r="F103" s="133"/>
      <c r="G103" s="104">
        <f t="shared" si="14"/>
        <v>0</v>
      </c>
      <c r="H103" s="130"/>
      <c r="I103" s="133"/>
      <c r="J103" s="104">
        <f t="shared" si="15"/>
        <v>0</v>
      </c>
      <c r="K103" s="130"/>
      <c r="L103" s="133"/>
      <c r="M103" s="104">
        <f>K103*L103</f>
        <v>0</v>
      </c>
      <c r="N103" s="130"/>
      <c r="O103" s="133"/>
      <c r="P103" s="104">
        <f>N103*O103</f>
        <v>0</v>
      </c>
      <c r="Q103" s="130"/>
      <c r="R103" s="133"/>
      <c r="S103" s="104">
        <f t="shared" si="16"/>
        <v>0</v>
      </c>
      <c r="T103" s="130"/>
      <c r="U103" s="133"/>
      <c r="V103" s="104">
        <f t="shared" si="17"/>
        <v>0</v>
      </c>
      <c r="W103" s="130"/>
      <c r="X103" s="133"/>
      <c r="Y103" s="104">
        <f t="shared" si="18"/>
        <v>0</v>
      </c>
      <c r="Z103" s="130"/>
      <c r="AA103" s="133"/>
      <c r="AB103" s="104">
        <f t="shared" si="19"/>
        <v>0</v>
      </c>
      <c r="AC103" s="105">
        <f>AB103+Y103+V103+S103+P103+M103+J103+G103</f>
        <v>0</v>
      </c>
      <c r="AD103" s="140" t="s">
        <v>60</v>
      </c>
      <c r="AE103" s="140" t="s">
        <v>68</v>
      </c>
      <c r="AF103" s="258" t="s">
        <v>68</v>
      </c>
      <c r="AG103" s="244"/>
      <c r="AH103" s="136"/>
    </row>
    <row r="104" spans="2:34" ht="13" customHeight="1" thickBot="1" x14ac:dyDescent="0.3">
      <c r="B104" s="209"/>
      <c r="C104" s="124"/>
      <c r="D104" s="127"/>
      <c r="E104" s="130"/>
      <c r="F104" s="133"/>
      <c r="G104" s="104">
        <f t="shared" si="14"/>
        <v>0</v>
      </c>
      <c r="H104" s="130"/>
      <c r="I104" s="133"/>
      <c r="J104" s="104">
        <f t="shared" si="15"/>
        <v>0</v>
      </c>
      <c r="K104" s="130"/>
      <c r="L104" s="133"/>
      <c r="M104" s="104">
        <f>K104*L104</f>
        <v>0</v>
      </c>
      <c r="N104" s="130"/>
      <c r="O104" s="133"/>
      <c r="P104" s="104">
        <f>N104*O104</f>
        <v>0</v>
      </c>
      <c r="Q104" s="130"/>
      <c r="R104" s="133"/>
      <c r="S104" s="104">
        <f t="shared" si="16"/>
        <v>0</v>
      </c>
      <c r="T104" s="130"/>
      <c r="U104" s="133"/>
      <c r="V104" s="104">
        <f t="shared" si="17"/>
        <v>0</v>
      </c>
      <c r="W104" s="130"/>
      <c r="X104" s="133"/>
      <c r="Y104" s="104">
        <f t="shared" si="18"/>
        <v>0</v>
      </c>
      <c r="Z104" s="130"/>
      <c r="AA104" s="133"/>
      <c r="AB104" s="104">
        <f t="shared" si="19"/>
        <v>0</v>
      </c>
      <c r="AC104" s="105">
        <f>AB104+Y104+V104+S104+P104+M104+J104+G104</f>
        <v>0</v>
      </c>
      <c r="AD104" s="140" t="s">
        <v>60</v>
      </c>
      <c r="AE104" s="140" t="s">
        <v>68</v>
      </c>
      <c r="AF104" s="258" t="s">
        <v>68</v>
      </c>
      <c r="AG104" s="244"/>
      <c r="AH104" s="136"/>
    </row>
    <row r="105" spans="2:34" ht="13" customHeight="1" thickBot="1" x14ac:dyDescent="0.3">
      <c r="B105" s="209"/>
      <c r="C105" s="124"/>
      <c r="D105" s="127"/>
      <c r="E105" s="130"/>
      <c r="F105" s="133"/>
      <c r="G105" s="104">
        <f t="shared" si="14"/>
        <v>0</v>
      </c>
      <c r="H105" s="130"/>
      <c r="I105" s="133"/>
      <c r="J105" s="104">
        <f t="shared" si="15"/>
        <v>0</v>
      </c>
      <c r="K105" s="130"/>
      <c r="L105" s="133"/>
      <c r="M105" s="104">
        <f>K105*L105</f>
        <v>0</v>
      </c>
      <c r="N105" s="130"/>
      <c r="O105" s="133"/>
      <c r="P105" s="104">
        <f>N105*O105</f>
        <v>0</v>
      </c>
      <c r="Q105" s="130"/>
      <c r="R105" s="133"/>
      <c r="S105" s="104">
        <f t="shared" si="16"/>
        <v>0</v>
      </c>
      <c r="T105" s="130"/>
      <c r="U105" s="133"/>
      <c r="V105" s="104">
        <f t="shared" si="17"/>
        <v>0</v>
      </c>
      <c r="W105" s="130"/>
      <c r="X105" s="133"/>
      <c r="Y105" s="104">
        <f t="shared" si="18"/>
        <v>0</v>
      </c>
      <c r="Z105" s="130"/>
      <c r="AA105" s="133"/>
      <c r="AB105" s="104">
        <f t="shared" si="19"/>
        <v>0</v>
      </c>
      <c r="AC105" s="105">
        <f>AB105+Y105+V105+S105+P105+M105+J105+G105</f>
        <v>0</v>
      </c>
      <c r="AD105" s="140" t="s">
        <v>60</v>
      </c>
      <c r="AE105" s="140" t="s">
        <v>68</v>
      </c>
      <c r="AF105" s="258" t="s">
        <v>68</v>
      </c>
      <c r="AG105" s="244"/>
      <c r="AH105" s="136"/>
    </row>
    <row r="106" spans="2:34" ht="13.5" customHeight="1" thickBot="1" x14ac:dyDescent="0.3">
      <c r="B106" s="210"/>
      <c r="C106" s="125"/>
      <c r="D106" s="128"/>
      <c r="E106" s="131"/>
      <c r="F106" s="134"/>
      <c r="G106" s="106">
        <f t="shared" si="14"/>
        <v>0</v>
      </c>
      <c r="H106" s="131"/>
      <c r="I106" s="134"/>
      <c r="J106" s="106">
        <f t="shared" si="15"/>
        <v>0</v>
      </c>
      <c r="K106" s="131"/>
      <c r="L106" s="134"/>
      <c r="M106" s="106">
        <f>K106*L106</f>
        <v>0</v>
      </c>
      <c r="N106" s="131"/>
      <c r="O106" s="134"/>
      <c r="P106" s="106">
        <f>N106*O106</f>
        <v>0</v>
      </c>
      <c r="Q106" s="131"/>
      <c r="R106" s="134"/>
      <c r="S106" s="106">
        <f t="shared" si="16"/>
        <v>0</v>
      </c>
      <c r="T106" s="131"/>
      <c r="U106" s="134"/>
      <c r="V106" s="106">
        <f t="shared" si="17"/>
        <v>0</v>
      </c>
      <c r="W106" s="131"/>
      <c r="X106" s="134"/>
      <c r="Y106" s="106">
        <f t="shared" si="18"/>
        <v>0</v>
      </c>
      <c r="Z106" s="131"/>
      <c r="AA106" s="134"/>
      <c r="AB106" s="106">
        <f t="shared" si="19"/>
        <v>0</v>
      </c>
      <c r="AC106" s="107">
        <f>AB106+Y106+V106+S106+P106+M106+J106+G106</f>
        <v>0</v>
      </c>
      <c r="AD106" s="140" t="s">
        <v>60</v>
      </c>
      <c r="AE106" s="140" t="s">
        <v>68</v>
      </c>
      <c r="AF106" s="258" t="s">
        <v>68</v>
      </c>
      <c r="AG106" s="244"/>
      <c r="AH106" s="137"/>
    </row>
    <row r="107" spans="2:34" ht="13.5" thickBot="1" x14ac:dyDescent="0.3">
      <c r="B107" s="206" t="s">
        <v>31</v>
      </c>
      <c r="C107" s="206"/>
      <c r="D107" s="206"/>
      <c r="E107" s="207">
        <f>ROUNDUP(SUM(G87:G106),0)</f>
        <v>0</v>
      </c>
      <c r="F107" s="207"/>
      <c r="G107" s="207"/>
      <c r="H107" s="207">
        <f>ROUNDUP(SUM(J87:J106),0)</f>
        <v>0</v>
      </c>
      <c r="I107" s="207"/>
      <c r="J107" s="207"/>
      <c r="K107" s="272">
        <f>ROUNDUP(SUM(M87:M106),0)</f>
        <v>0</v>
      </c>
      <c r="L107" s="273"/>
      <c r="M107" s="274"/>
      <c r="N107" s="272">
        <f>ROUNDUP(SUM(P87:P106),0)</f>
        <v>0</v>
      </c>
      <c r="O107" s="273"/>
      <c r="P107" s="274"/>
      <c r="Q107" s="207">
        <f>ROUNDUP(SUM(S87:S106),0)</f>
        <v>0</v>
      </c>
      <c r="R107" s="207"/>
      <c r="S107" s="207"/>
      <c r="T107" s="207">
        <f>ROUNDUP(SUM(V87:V106),0)</f>
        <v>0</v>
      </c>
      <c r="U107" s="207"/>
      <c r="V107" s="207"/>
      <c r="W107" s="207">
        <f>ROUNDUP(SUM(Y87:Y106),0)</f>
        <v>0</v>
      </c>
      <c r="X107" s="207"/>
      <c r="Y107" s="207"/>
      <c r="Z107" s="207">
        <f>ROUNDUP(SUM(AB87:AB106),0)</f>
        <v>0</v>
      </c>
      <c r="AA107" s="207"/>
      <c r="AB107" s="207"/>
      <c r="AC107" s="108">
        <f>ROUNDUP(SUM(AC87:AC106),0)</f>
        <v>0</v>
      </c>
      <c r="AD107" s="141"/>
      <c r="AE107" s="141"/>
      <c r="AF107" s="141"/>
      <c r="AG107" s="245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08" t="s">
        <v>88</v>
      </c>
      <c r="C110" s="206" t="s">
        <v>21</v>
      </c>
      <c r="D110" s="206"/>
      <c r="E110" s="308" t="s">
        <v>22</v>
      </c>
      <c r="F110" s="308"/>
      <c r="G110" s="308"/>
      <c r="H110" s="309" t="s">
        <v>23</v>
      </c>
      <c r="I110" s="309"/>
      <c r="J110" s="309"/>
      <c r="K110" s="310" t="s">
        <v>24</v>
      </c>
      <c r="L110" s="311"/>
      <c r="M110" s="309"/>
      <c r="N110" s="310" t="s">
        <v>25</v>
      </c>
      <c r="O110" s="311"/>
      <c r="P110" s="309"/>
      <c r="Q110" s="308" t="s">
        <v>26</v>
      </c>
      <c r="R110" s="308"/>
      <c r="S110" s="308"/>
      <c r="T110" s="308" t="s">
        <v>27</v>
      </c>
      <c r="U110" s="308"/>
      <c r="V110" s="308"/>
      <c r="W110" s="308" t="s">
        <v>28</v>
      </c>
      <c r="X110" s="308"/>
      <c r="Y110" s="308"/>
      <c r="Z110" s="308" t="s">
        <v>29</v>
      </c>
      <c r="AA110" s="308"/>
      <c r="AB110" s="308"/>
      <c r="AC110" s="204" t="s">
        <v>16</v>
      </c>
      <c r="AD110" s="295" t="s">
        <v>116</v>
      </c>
      <c r="AE110" s="297" t="s">
        <v>117</v>
      </c>
      <c r="AF110" s="297" t="s">
        <v>118</v>
      </c>
      <c r="AG110" s="259" t="s">
        <v>92</v>
      </c>
      <c r="AH110" s="204" t="s">
        <v>59</v>
      </c>
    </row>
    <row r="111" spans="2:34" ht="21" customHeight="1" thickBot="1" x14ac:dyDescent="0.3">
      <c r="B111" s="209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04"/>
      <c r="AD111" s="296"/>
      <c r="AE111" s="260"/>
      <c r="AF111" s="260"/>
      <c r="AG111" s="261"/>
      <c r="AH111" s="205"/>
    </row>
    <row r="112" spans="2:34" ht="12.75" customHeight="1" thickBot="1" x14ac:dyDescent="0.3">
      <c r="B112" s="209"/>
      <c r="C112" s="123"/>
      <c r="D112" s="126"/>
      <c r="E112" s="129"/>
      <c r="F112" s="132"/>
      <c r="G112" s="102">
        <f t="shared" ref="G112:G131" si="20">E112*F112</f>
        <v>0</v>
      </c>
      <c r="H112" s="129"/>
      <c r="I112" s="132"/>
      <c r="J112" s="102">
        <f t="shared" ref="J112:J131" si="21">H112*I112</f>
        <v>0</v>
      </c>
      <c r="K112" s="129"/>
      <c r="L112" s="132"/>
      <c r="M112" s="102">
        <f>K112*L112</f>
        <v>0</v>
      </c>
      <c r="N112" s="129"/>
      <c r="O112" s="132"/>
      <c r="P112" s="102">
        <f>N112*O112</f>
        <v>0</v>
      </c>
      <c r="Q112" s="129"/>
      <c r="R112" s="132"/>
      <c r="S112" s="102">
        <f t="shared" ref="S112:S131" si="22">Q112*R112</f>
        <v>0</v>
      </c>
      <c r="T112" s="129"/>
      <c r="U112" s="132"/>
      <c r="V112" s="102">
        <f t="shared" ref="V112:V131" si="23">T112*U112</f>
        <v>0</v>
      </c>
      <c r="W112" s="129"/>
      <c r="X112" s="132"/>
      <c r="Y112" s="102">
        <f t="shared" ref="Y112:Y131" si="24">W112*X112</f>
        <v>0</v>
      </c>
      <c r="Z112" s="129"/>
      <c r="AA112" s="132"/>
      <c r="AB112" s="102">
        <f t="shared" ref="AB112:AB131" si="25">Z112*AA112</f>
        <v>0</v>
      </c>
      <c r="AC112" s="103">
        <f>AB112+Y112+V112+S112+P112+M112+J112+G112</f>
        <v>0</v>
      </c>
      <c r="AD112" s="139" t="s">
        <v>60</v>
      </c>
      <c r="AE112" s="139" t="s">
        <v>68</v>
      </c>
      <c r="AF112" s="258" t="s">
        <v>68</v>
      </c>
      <c r="AG112" s="243"/>
      <c r="AH112" s="135"/>
    </row>
    <row r="113" spans="2:34" ht="12.75" customHeight="1" thickBot="1" x14ac:dyDescent="0.3">
      <c r="B113" s="209"/>
      <c r="C113" s="124"/>
      <c r="D113" s="127"/>
      <c r="E113" s="130"/>
      <c r="F113" s="133"/>
      <c r="G113" s="104">
        <f t="shared" si="20"/>
        <v>0</v>
      </c>
      <c r="H113" s="130"/>
      <c r="I113" s="133"/>
      <c r="J113" s="104">
        <f t="shared" si="21"/>
        <v>0</v>
      </c>
      <c r="K113" s="130"/>
      <c r="L113" s="133"/>
      <c r="M113" s="104">
        <f>K113*L113</f>
        <v>0</v>
      </c>
      <c r="N113" s="130"/>
      <c r="O113" s="133"/>
      <c r="P113" s="104">
        <f>N113*O113</f>
        <v>0</v>
      </c>
      <c r="Q113" s="130"/>
      <c r="R113" s="133"/>
      <c r="S113" s="104">
        <f t="shared" si="22"/>
        <v>0</v>
      </c>
      <c r="T113" s="130"/>
      <c r="U113" s="133"/>
      <c r="V113" s="104">
        <f t="shared" si="23"/>
        <v>0</v>
      </c>
      <c r="W113" s="130"/>
      <c r="X113" s="133"/>
      <c r="Y113" s="104">
        <f t="shared" si="24"/>
        <v>0</v>
      </c>
      <c r="Z113" s="130"/>
      <c r="AA113" s="133"/>
      <c r="AB113" s="104">
        <f t="shared" si="25"/>
        <v>0</v>
      </c>
      <c r="AC113" s="105">
        <f>AB113+Y113+V113+S113+P113+M113+J113+G113</f>
        <v>0</v>
      </c>
      <c r="AD113" s="140" t="s">
        <v>60</v>
      </c>
      <c r="AE113" s="140" t="s">
        <v>68</v>
      </c>
      <c r="AF113" s="258" t="s">
        <v>68</v>
      </c>
      <c r="AG113" s="244"/>
      <c r="AH113" s="136"/>
    </row>
    <row r="114" spans="2:34" ht="12.75" customHeight="1" thickBot="1" x14ac:dyDescent="0.3">
      <c r="B114" s="209"/>
      <c r="C114" s="124"/>
      <c r="D114" s="127"/>
      <c r="E114" s="130"/>
      <c r="F114" s="133"/>
      <c r="G114" s="104">
        <f t="shared" si="20"/>
        <v>0</v>
      </c>
      <c r="H114" s="130"/>
      <c r="I114" s="133"/>
      <c r="J114" s="104">
        <f t="shared" si="21"/>
        <v>0</v>
      </c>
      <c r="K114" s="130"/>
      <c r="L114" s="133"/>
      <c r="M114" s="104">
        <f>K114*L114</f>
        <v>0</v>
      </c>
      <c r="N114" s="130"/>
      <c r="O114" s="133"/>
      <c r="P114" s="104">
        <f>N114*O114</f>
        <v>0</v>
      </c>
      <c r="Q114" s="130"/>
      <c r="R114" s="133"/>
      <c r="S114" s="104">
        <f t="shared" si="22"/>
        <v>0</v>
      </c>
      <c r="T114" s="130"/>
      <c r="U114" s="133"/>
      <c r="V114" s="104">
        <f t="shared" si="23"/>
        <v>0</v>
      </c>
      <c r="W114" s="130"/>
      <c r="X114" s="133"/>
      <c r="Y114" s="104">
        <f t="shared" si="24"/>
        <v>0</v>
      </c>
      <c r="Z114" s="130"/>
      <c r="AA114" s="133"/>
      <c r="AB114" s="104">
        <f t="shared" si="25"/>
        <v>0</v>
      </c>
      <c r="AC114" s="105">
        <f>AB114+Y114+V114+S114+P114+M114+J114+G114</f>
        <v>0</v>
      </c>
      <c r="AD114" s="140" t="s">
        <v>60</v>
      </c>
      <c r="AE114" s="140" t="s">
        <v>68</v>
      </c>
      <c r="AF114" s="258" t="s">
        <v>68</v>
      </c>
      <c r="AG114" s="244"/>
      <c r="AH114" s="136"/>
    </row>
    <row r="115" spans="2:34" ht="12.75" customHeight="1" thickBot="1" x14ac:dyDescent="0.3">
      <c r="B115" s="209"/>
      <c r="C115" s="124"/>
      <c r="D115" s="127"/>
      <c r="E115" s="130"/>
      <c r="F115" s="133"/>
      <c r="G115" s="104">
        <f t="shared" si="20"/>
        <v>0</v>
      </c>
      <c r="H115" s="130"/>
      <c r="I115" s="133"/>
      <c r="J115" s="104">
        <f t="shared" si="21"/>
        <v>0</v>
      </c>
      <c r="K115" s="130"/>
      <c r="L115" s="133"/>
      <c r="M115" s="104">
        <f>K115*L115</f>
        <v>0</v>
      </c>
      <c r="N115" s="130"/>
      <c r="O115" s="133"/>
      <c r="P115" s="104">
        <f>N115*O115</f>
        <v>0</v>
      </c>
      <c r="Q115" s="130"/>
      <c r="R115" s="133"/>
      <c r="S115" s="104">
        <f t="shared" si="22"/>
        <v>0</v>
      </c>
      <c r="T115" s="130"/>
      <c r="U115" s="133"/>
      <c r="V115" s="104">
        <f t="shared" si="23"/>
        <v>0</v>
      </c>
      <c r="W115" s="130"/>
      <c r="X115" s="133"/>
      <c r="Y115" s="104">
        <f t="shared" si="24"/>
        <v>0</v>
      </c>
      <c r="Z115" s="130"/>
      <c r="AA115" s="133"/>
      <c r="AB115" s="104">
        <f t="shared" si="25"/>
        <v>0</v>
      </c>
      <c r="AC115" s="105">
        <f>AB115+Y115+V115+S115+P115+M115+J115+G115</f>
        <v>0</v>
      </c>
      <c r="AD115" s="140" t="s">
        <v>60</v>
      </c>
      <c r="AE115" s="140" t="s">
        <v>68</v>
      </c>
      <c r="AF115" s="258" t="s">
        <v>68</v>
      </c>
      <c r="AG115" s="244"/>
      <c r="AH115" s="136"/>
    </row>
    <row r="116" spans="2:34" ht="12.75" customHeight="1" thickBot="1" x14ac:dyDescent="0.3">
      <c r="B116" s="209"/>
      <c r="C116" s="124"/>
      <c r="D116" s="127"/>
      <c r="E116" s="130"/>
      <c r="F116" s="133"/>
      <c r="G116" s="104">
        <f t="shared" si="20"/>
        <v>0</v>
      </c>
      <c r="H116" s="130"/>
      <c r="I116" s="133"/>
      <c r="J116" s="104">
        <f t="shared" si="21"/>
        <v>0</v>
      </c>
      <c r="K116" s="130"/>
      <c r="L116" s="133"/>
      <c r="M116" s="104">
        <f>K116*L116</f>
        <v>0</v>
      </c>
      <c r="N116" s="130"/>
      <c r="O116" s="133"/>
      <c r="P116" s="104">
        <f>N116*O116</f>
        <v>0</v>
      </c>
      <c r="Q116" s="130"/>
      <c r="R116" s="133"/>
      <c r="S116" s="104">
        <f t="shared" si="22"/>
        <v>0</v>
      </c>
      <c r="T116" s="130"/>
      <c r="U116" s="133"/>
      <c r="V116" s="104">
        <f t="shared" si="23"/>
        <v>0</v>
      </c>
      <c r="W116" s="130"/>
      <c r="X116" s="133"/>
      <c r="Y116" s="104">
        <f t="shared" si="24"/>
        <v>0</v>
      </c>
      <c r="Z116" s="130"/>
      <c r="AA116" s="133"/>
      <c r="AB116" s="104">
        <f t="shared" si="25"/>
        <v>0</v>
      </c>
      <c r="AC116" s="105">
        <f>AB116+Y116+V116+S116+P116+M116+J116+G116</f>
        <v>0</v>
      </c>
      <c r="AD116" s="140" t="s">
        <v>60</v>
      </c>
      <c r="AE116" s="140" t="s">
        <v>68</v>
      </c>
      <c r="AF116" s="258" t="s">
        <v>68</v>
      </c>
      <c r="AG116" s="244"/>
      <c r="AH116" s="136"/>
    </row>
    <row r="117" spans="2:34" ht="12.75" customHeight="1" thickBot="1" x14ac:dyDescent="0.3">
      <c r="B117" s="209"/>
      <c r="C117" s="124"/>
      <c r="D117" s="127"/>
      <c r="E117" s="130"/>
      <c r="F117" s="133"/>
      <c r="G117" s="104">
        <f t="shared" si="20"/>
        <v>0</v>
      </c>
      <c r="H117" s="130"/>
      <c r="I117" s="133"/>
      <c r="J117" s="104">
        <f t="shared" si="21"/>
        <v>0</v>
      </c>
      <c r="K117" s="130"/>
      <c r="L117" s="133"/>
      <c r="M117" s="104">
        <f>K117*L117</f>
        <v>0</v>
      </c>
      <c r="N117" s="130"/>
      <c r="O117" s="133"/>
      <c r="P117" s="104">
        <f>N117*O117</f>
        <v>0</v>
      </c>
      <c r="Q117" s="130"/>
      <c r="R117" s="133"/>
      <c r="S117" s="104">
        <f t="shared" si="22"/>
        <v>0</v>
      </c>
      <c r="T117" s="130"/>
      <c r="U117" s="133"/>
      <c r="V117" s="104">
        <f t="shared" si="23"/>
        <v>0</v>
      </c>
      <c r="W117" s="130"/>
      <c r="X117" s="133"/>
      <c r="Y117" s="104">
        <f t="shared" si="24"/>
        <v>0</v>
      </c>
      <c r="Z117" s="130"/>
      <c r="AA117" s="133"/>
      <c r="AB117" s="104">
        <f t="shared" si="25"/>
        <v>0</v>
      </c>
      <c r="AC117" s="105">
        <f>AB117+Y117+V117+S117+P117+M117+J117+G117</f>
        <v>0</v>
      </c>
      <c r="AD117" s="140" t="s">
        <v>60</v>
      </c>
      <c r="AE117" s="140" t="s">
        <v>68</v>
      </c>
      <c r="AF117" s="258" t="s">
        <v>68</v>
      </c>
      <c r="AG117" s="244"/>
      <c r="AH117" s="136"/>
    </row>
    <row r="118" spans="2:34" ht="12.75" customHeight="1" thickBot="1" x14ac:dyDescent="0.3">
      <c r="B118" s="209"/>
      <c r="C118" s="124"/>
      <c r="D118" s="127"/>
      <c r="E118" s="130"/>
      <c r="F118" s="133"/>
      <c r="G118" s="104">
        <f t="shared" si="20"/>
        <v>0</v>
      </c>
      <c r="H118" s="130"/>
      <c r="I118" s="133"/>
      <c r="J118" s="104">
        <f t="shared" si="21"/>
        <v>0</v>
      </c>
      <c r="K118" s="130"/>
      <c r="L118" s="133"/>
      <c r="M118" s="104">
        <f>K118*L118</f>
        <v>0</v>
      </c>
      <c r="N118" s="130"/>
      <c r="O118" s="133"/>
      <c r="P118" s="104">
        <f>N118*O118</f>
        <v>0</v>
      </c>
      <c r="Q118" s="130"/>
      <c r="R118" s="133"/>
      <c r="S118" s="104">
        <f t="shared" si="22"/>
        <v>0</v>
      </c>
      <c r="T118" s="130"/>
      <c r="U118" s="133"/>
      <c r="V118" s="104">
        <f t="shared" si="23"/>
        <v>0</v>
      </c>
      <c r="W118" s="130"/>
      <c r="X118" s="133"/>
      <c r="Y118" s="104">
        <f t="shared" si="24"/>
        <v>0</v>
      </c>
      <c r="Z118" s="130"/>
      <c r="AA118" s="133"/>
      <c r="AB118" s="104">
        <f t="shared" si="25"/>
        <v>0</v>
      </c>
      <c r="AC118" s="105">
        <f>AB118+Y118+V118+S118+P118+M118+J118+G118</f>
        <v>0</v>
      </c>
      <c r="AD118" s="140" t="s">
        <v>60</v>
      </c>
      <c r="AE118" s="140" t="s">
        <v>68</v>
      </c>
      <c r="AF118" s="258" t="s">
        <v>68</v>
      </c>
      <c r="AG118" s="244"/>
      <c r="AH118" s="136"/>
    </row>
    <row r="119" spans="2:34" ht="12.75" customHeight="1" thickBot="1" x14ac:dyDescent="0.3">
      <c r="B119" s="209"/>
      <c r="C119" s="124"/>
      <c r="D119" s="127"/>
      <c r="E119" s="130"/>
      <c r="F119" s="133"/>
      <c r="G119" s="104">
        <f t="shared" si="20"/>
        <v>0</v>
      </c>
      <c r="H119" s="130"/>
      <c r="I119" s="133"/>
      <c r="J119" s="104">
        <f t="shared" si="21"/>
        <v>0</v>
      </c>
      <c r="K119" s="130"/>
      <c r="L119" s="133"/>
      <c r="M119" s="104">
        <f>K119*L119</f>
        <v>0</v>
      </c>
      <c r="N119" s="130"/>
      <c r="O119" s="133"/>
      <c r="P119" s="104">
        <f>N119*O119</f>
        <v>0</v>
      </c>
      <c r="Q119" s="130"/>
      <c r="R119" s="133"/>
      <c r="S119" s="104">
        <f t="shared" si="22"/>
        <v>0</v>
      </c>
      <c r="T119" s="130"/>
      <c r="U119" s="133"/>
      <c r="V119" s="104">
        <f t="shared" si="23"/>
        <v>0</v>
      </c>
      <c r="W119" s="130"/>
      <c r="X119" s="133"/>
      <c r="Y119" s="104">
        <f t="shared" si="24"/>
        <v>0</v>
      </c>
      <c r="Z119" s="130"/>
      <c r="AA119" s="133"/>
      <c r="AB119" s="104">
        <f t="shared" si="25"/>
        <v>0</v>
      </c>
      <c r="AC119" s="105">
        <f>AB119+Y119+V119+S119+P119+M119+J119+G119</f>
        <v>0</v>
      </c>
      <c r="AD119" s="140" t="s">
        <v>60</v>
      </c>
      <c r="AE119" s="140" t="s">
        <v>68</v>
      </c>
      <c r="AF119" s="258" t="s">
        <v>68</v>
      </c>
      <c r="AG119" s="244"/>
      <c r="AH119" s="136"/>
    </row>
    <row r="120" spans="2:34" ht="12.75" customHeight="1" thickBot="1" x14ac:dyDescent="0.3">
      <c r="B120" s="209"/>
      <c r="C120" s="124"/>
      <c r="D120" s="127"/>
      <c r="E120" s="130"/>
      <c r="F120" s="133"/>
      <c r="G120" s="104">
        <f t="shared" si="20"/>
        <v>0</v>
      </c>
      <c r="H120" s="130"/>
      <c r="I120" s="133"/>
      <c r="J120" s="104">
        <f t="shared" si="21"/>
        <v>0</v>
      </c>
      <c r="K120" s="130"/>
      <c r="L120" s="133"/>
      <c r="M120" s="104">
        <f>K120*L120</f>
        <v>0</v>
      </c>
      <c r="N120" s="130"/>
      <c r="O120" s="133"/>
      <c r="P120" s="104">
        <f>N120*O120</f>
        <v>0</v>
      </c>
      <c r="Q120" s="130"/>
      <c r="R120" s="133"/>
      <c r="S120" s="104">
        <f t="shared" si="22"/>
        <v>0</v>
      </c>
      <c r="T120" s="130"/>
      <c r="U120" s="133"/>
      <c r="V120" s="104">
        <f t="shared" si="23"/>
        <v>0</v>
      </c>
      <c r="W120" s="130"/>
      <c r="X120" s="133"/>
      <c r="Y120" s="104">
        <f t="shared" si="24"/>
        <v>0</v>
      </c>
      <c r="Z120" s="130"/>
      <c r="AA120" s="133"/>
      <c r="AB120" s="104">
        <f t="shared" si="25"/>
        <v>0</v>
      </c>
      <c r="AC120" s="105">
        <f>AB120+Y120+V120+S120+P120+M120+J120+G120</f>
        <v>0</v>
      </c>
      <c r="AD120" s="140" t="s">
        <v>60</v>
      </c>
      <c r="AE120" s="140" t="s">
        <v>68</v>
      </c>
      <c r="AF120" s="258" t="s">
        <v>68</v>
      </c>
      <c r="AG120" s="244"/>
      <c r="AH120" s="136"/>
    </row>
    <row r="121" spans="2:34" ht="12.75" customHeight="1" thickBot="1" x14ac:dyDescent="0.3">
      <c r="B121" s="209"/>
      <c r="C121" s="124"/>
      <c r="D121" s="127"/>
      <c r="E121" s="130"/>
      <c r="F121" s="133"/>
      <c r="G121" s="104">
        <f t="shared" si="20"/>
        <v>0</v>
      </c>
      <c r="H121" s="130"/>
      <c r="I121" s="133"/>
      <c r="J121" s="104">
        <f t="shared" si="21"/>
        <v>0</v>
      </c>
      <c r="K121" s="130"/>
      <c r="L121" s="133"/>
      <c r="M121" s="104">
        <f>K121*L121</f>
        <v>0</v>
      </c>
      <c r="N121" s="130"/>
      <c r="O121" s="133"/>
      <c r="P121" s="104">
        <f>N121*O121</f>
        <v>0</v>
      </c>
      <c r="Q121" s="130"/>
      <c r="R121" s="133"/>
      <c r="S121" s="104">
        <f t="shared" si="22"/>
        <v>0</v>
      </c>
      <c r="T121" s="130"/>
      <c r="U121" s="133"/>
      <c r="V121" s="104">
        <f t="shared" si="23"/>
        <v>0</v>
      </c>
      <c r="W121" s="130"/>
      <c r="X121" s="133"/>
      <c r="Y121" s="104">
        <f t="shared" si="24"/>
        <v>0</v>
      </c>
      <c r="Z121" s="130"/>
      <c r="AA121" s="133"/>
      <c r="AB121" s="104">
        <f t="shared" si="25"/>
        <v>0</v>
      </c>
      <c r="AC121" s="105">
        <f>AB121+Y121+V121+S121+P121+M121+J121+G121</f>
        <v>0</v>
      </c>
      <c r="AD121" s="140" t="s">
        <v>60</v>
      </c>
      <c r="AE121" s="140" t="s">
        <v>68</v>
      </c>
      <c r="AF121" s="258" t="s">
        <v>68</v>
      </c>
      <c r="AG121" s="244"/>
      <c r="AH121" s="136"/>
    </row>
    <row r="122" spans="2:34" ht="12.75" customHeight="1" thickBot="1" x14ac:dyDescent="0.3">
      <c r="B122" s="209"/>
      <c r="C122" s="124"/>
      <c r="D122" s="127"/>
      <c r="E122" s="130"/>
      <c r="F122" s="133"/>
      <c r="G122" s="104">
        <f t="shared" si="20"/>
        <v>0</v>
      </c>
      <c r="H122" s="130"/>
      <c r="I122" s="133"/>
      <c r="J122" s="104">
        <f t="shared" si="21"/>
        <v>0</v>
      </c>
      <c r="K122" s="130"/>
      <c r="L122" s="133"/>
      <c r="M122" s="104">
        <f>K122*L122</f>
        <v>0</v>
      </c>
      <c r="N122" s="130"/>
      <c r="O122" s="133"/>
      <c r="P122" s="104">
        <f>N122*O122</f>
        <v>0</v>
      </c>
      <c r="Q122" s="130"/>
      <c r="R122" s="133"/>
      <c r="S122" s="104">
        <f t="shared" si="22"/>
        <v>0</v>
      </c>
      <c r="T122" s="130"/>
      <c r="U122" s="133"/>
      <c r="V122" s="104">
        <f t="shared" si="23"/>
        <v>0</v>
      </c>
      <c r="W122" s="130"/>
      <c r="X122" s="133"/>
      <c r="Y122" s="104">
        <f t="shared" si="24"/>
        <v>0</v>
      </c>
      <c r="Z122" s="130"/>
      <c r="AA122" s="133"/>
      <c r="AB122" s="104">
        <f t="shared" si="25"/>
        <v>0</v>
      </c>
      <c r="AC122" s="105">
        <f>AB122+Y122+V122+S122+P122+M122+J122+G122</f>
        <v>0</v>
      </c>
      <c r="AD122" s="140" t="s">
        <v>60</v>
      </c>
      <c r="AE122" s="140" t="s">
        <v>68</v>
      </c>
      <c r="AF122" s="258" t="s">
        <v>68</v>
      </c>
      <c r="AG122" s="244"/>
      <c r="AH122" s="136"/>
    </row>
    <row r="123" spans="2:34" ht="12.75" customHeight="1" thickBot="1" x14ac:dyDescent="0.3">
      <c r="B123" s="209"/>
      <c r="C123" s="124"/>
      <c r="D123" s="127"/>
      <c r="E123" s="130"/>
      <c r="F123" s="133"/>
      <c r="G123" s="104">
        <f t="shared" si="20"/>
        <v>0</v>
      </c>
      <c r="H123" s="130"/>
      <c r="I123" s="133"/>
      <c r="J123" s="104">
        <f t="shared" si="21"/>
        <v>0</v>
      </c>
      <c r="K123" s="130"/>
      <c r="L123" s="133"/>
      <c r="M123" s="104">
        <f>K123*L123</f>
        <v>0</v>
      </c>
      <c r="N123" s="130"/>
      <c r="O123" s="133"/>
      <c r="P123" s="104">
        <f>N123*O123</f>
        <v>0</v>
      </c>
      <c r="Q123" s="130"/>
      <c r="R123" s="133"/>
      <c r="S123" s="104">
        <f t="shared" si="22"/>
        <v>0</v>
      </c>
      <c r="T123" s="130"/>
      <c r="U123" s="133"/>
      <c r="V123" s="104">
        <f t="shared" si="23"/>
        <v>0</v>
      </c>
      <c r="W123" s="130"/>
      <c r="X123" s="133"/>
      <c r="Y123" s="104">
        <f t="shared" si="24"/>
        <v>0</v>
      </c>
      <c r="Z123" s="130"/>
      <c r="AA123" s="133"/>
      <c r="AB123" s="104">
        <f t="shared" si="25"/>
        <v>0</v>
      </c>
      <c r="AC123" s="105">
        <f>AB123+Y123+V123+S123+P123+M123+J123+G123</f>
        <v>0</v>
      </c>
      <c r="AD123" s="140" t="s">
        <v>60</v>
      </c>
      <c r="AE123" s="140" t="s">
        <v>68</v>
      </c>
      <c r="AF123" s="258" t="s">
        <v>68</v>
      </c>
      <c r="AG123" s="244"/>
      <c r="AH123" s="136"/>
    </row>
    <row r="124" spans="2:34" ht="12.75" customHeight="1" thickBot="1" x14ac:dyDescent="0.3">
      <c r="B124" s="209"/>
      <c r="C124" s="124"/>
      <c r="D124" s="127"/>
      <c r="E124" s="130"/>
      <c r="F124" s="133"/>
      <c r="G124" s="104">
        <f t="shared" si="20"/>
        <v>0</v>
      </c>
      <c r="H124" s="130"/>
      <c r="I124" s="133"/>
      <c r="J124" s="104">
        <f t="shared" si="21"/>
        <v>0</v>
      </c>
      <c r="K124" s="130"/>
      <c r="L124" s="133"/>
      <c r="M124" s="104">
        <f>K124*L124</f>
        <v>0</v>
      </c>
      <c r="N124" s="130"/>
      <c r="O124" s="133"/>
      <c r="P124" s="104">
        <f>N124*O124</f>
        <v>0</v>
      </c>
      <c r="Q124" s="130"/>
      <c r="R124" s="133"/>
      <c r="S124" s="104">
        <f t="shared" si="22"/>
        <v>0</v>
      </c>
      <c r="T124" s="130"/>
      <c r="U124" s="133"/>
      <c r="V124" s="104">
        <f t="shared" si="23"/>
        <v>0</v>
      </c>
      <c r="W124" s="130"/>
      <c r="X124" s="133"/>
      <c r="Y124" s="104">
        <f t="shared" si="24"/>
        <v>0</v>
      </c>
      <c r="Z124" s="130"/>
      <c r="AA124" s="133"/>
      <c r="AB124" s="104">
        <f t="shared" si="25"/>
        <v>0</v>
      </c>
      <c r="AC124" s="105">
        <f>AB124+Y124+V124+S124+P124+M124+J124+G124</f>
        <v>0</v>
      </c>
      <c r="AD124" s="140" t="s">
        <v>60</v>
      </c>
      <c r="AE124" s="140" t="s">
        <v>68</v>
      </c>
      <c r="AF124" s="258" t="s">
        <v>68</v>
      </c>
      <c r="AG124" s="244"/>
      <c r="AH124" s="136"/>
    </row>
    <row r="125" spans="2:34" ht="12.75" customHeight="1" thickBot="1" x14ac:dyDescent="0.3">
      <c r="B125" s="209"/>
      <c r="C125" s="124"/>
      <c r="D125" s="127"/>
      <c r="E125" s="130"/>
      <c r="F125" s="133"/>
      <c r="G125" s="104">
        <f t="shared" si="20"/>
        <v>0</v>
      </c>
      <c r="H125" s="130"/>
      <c r="I125" s="133"/>
      <c r="J125" s="104">
        <f t="shared" si="21"/>
        <v>0</v>
      </c>
      <c r="K125" s="130"/>
      <c r="L125" s="133"/>
      <c r="M125" s="104">
        <f>K125*L125</f>
        <v>0</v>
      </c>
      <c r="N125" s="130"/>
      <c r="O125" s="133"/>
      <c r="P125" s="104">
        <f>N125*O125</f>
        <v>0</v>
      </c>
      <c r="Q125" s="130"/>
      <c r="R125" s="133"/>
      <c r="S125" s="104">
        <f t="shared" si="22"/>
        <v>0</v>
      </c>
      <c r="T125" s="130"/>
      <c r="U125" s="133"/>
      <c r="V125" s="104">
        <f t="shared" si="23"/>
        <v>0</v>
      </c>
      <c r="W125" s="130"/>
      <c r="X125" s="133"/>
      <c r="Y125" s="104">
        <f t="shared" si="24"/>
        <v>0</v>
      </c>
      <c r="Z125" s="130"/>
      <c r="AA125" s="133"/>
      <c r="AB125" s="104">
        <f t="shared" si="25"/>
        <v>0</v>
      </c>
      <c r="AC125" s="105">
        <f>AB125+Y125+V125+S125+P125+M125+J125+G125</f>
        <v>0</v>
      </c>
      <c r="AD125" s="140" t="s">
        <v>60</v>
      </c>
      <c r="AE125" s="140" t="s">
        <v>68</v>
      </c>
      <c r="AF125" s="258" t="s">
        <v>68</v>
      </c>
      <c r="AG125" s="244"/>
      <c r="AH125" s="136"/>
    </row>
    <row r="126" spans="2:34" ht="12.75" customHeight="1" thickBot="1" x14ac:dyDescent="0.3">
      <c r="B126" s="209"/>
      <c r="C126" s="124"/>
      <c r="D126" s="127"/>
      <c r="E126" s="130"/>
      <c r="F126" s="133"/>
      <c r="G126" s="104">
        <f t="shared" si="20"/>
        <v>0</v>
      </c>
      <c r="H126" s="130"/>
      <c r="I126" s="133"/>
      <c r="J126" s="104">
        <f t="shared" si="21"/>
        <v>0</v>
      </c>
      <c r="K126" s="130"/>
      <c r="L126" s="133"/>
      <c r="M126" s="104">
        <f>K126*L126</f>
        <v>0</v>
      </c>
      <c r="N126" s="130"/>
      <c r="O126" s="133"/>
      <c r="P126" s="104">
        <f>N126*O126</f>
        <v>0</v>
      </c>
      <c r="Q126" s="130"/>
      <c r="R126" s="133"/>
      <c r="S126" s="104">
        <f t="shared" si="22"/>
        <v>0</v>
      </c>
      <c r="T126" s="130"/>
      <c r="U126" s="133"/>
      <c r="V126" s="104">
        <f t="shared" si="23"/>
        <v>0</v>
      </c>
      <c r="W126" s="130"/>
      <c r="X126" s="133"/>
      <c r="Y126" s="104">
        <f t="shared" si="24"/>
        <v>0</v>
      </c>
      <c r="Z126" s="130"/>
      <c r="AA126" s="133"/>
      <c r="AB126" s="104">
        <f t="shared" si="25"/>
        <v>0</v>
      </c>
      <c r="AC126" s="105">
        <f>AB126+Y126+V126+S126+P126+M126+J126+G126</f>
        <v>0</v>
      </c>
      <c r="AD126" s="140" t="s">
        <v>60</v>
      </c>
      <c r="AE126" s="140" t="s">
        <v>68</v>
      </c>
      <c r="AF126" s="258" t="s">
        <v>68</v>
      </c>
      <c r="AG126" s="244"/>
      <c r="AH126" s="136"/>
    </row>
    <row r="127" spans="2:34" ht="12.75" customHeight="1" thickBot="1" x14ac:dyDescent="0.3">
      <c r="B127" s="209"/>
      <c r="C127" s="124"/>
      <c r="D127" s="127"/>
      <c r="E127" s="130"/>
      <c r="F127" s="133"/>
      <c r="G127" s="104">
        <f t="shared" si="20"/>
        <v>0</v>
      </c>
      <c r="H127" s="130"/>
      <c r="I127" s="133"/>
      <c r="J127" s="104">
        <f t="shared" si="21"/>
        <v>0</v>
      </c>
      <c r="K127" s="130"/>
      <c r="L127" s="133"/>
      <c r="M127" s="104">
        <f>K127*L127</f>
        <v>0</v>
      </c>
      <c r="N127" s="130"/>
      <c r="O127" s="133"/>
      <c r="P127" s="104">
        <f>N127*O127</f>
        <v>0</v>
      </c>
      <c r="Q127" s="130"/>
      <c r="R127" s="133"/>
      <c r="S127" s="104">
        <f t="shared" si="22"/>
        <v>0</v>
      </c>
      <c r="T127" s="130"/>
      <c r="U127" s="133"/>
      <c r="V127" s="104">
        <f t="shared" si="23"/>
        <v>0</v>
      </c>
      <c r="W127" s="130"/>
      <c r="X127" s="133"/>
      <c r="Y127" s="104">
        <f t="shared" si="24"/>
        <v>0</v>
      </c>
      <c r="Z127" s="130"/>
      <c r="AA127" s="133"/>
      <c r="AB127" s="104">
        <f t="shared" si="25"/>
        <v>0</v>
      </c>
      <c r="AC127" s="105">
        <f>AB127+Y127+V127+S127+P127+M127+J127+G127</f>
        <v>0</v>
      </c>
      <c r="AD127" s="140" t="s">
        <v>60</v>
      </c>
      <c r="AE127" s="140" t="s">
        <v>68</v>
      </c>
      <c r="AF127" s="258" t="s">
        <v>68</v>
      </c>
      <c r="AG127" s="244"/>
      <c r="AH127" s="136"/>
    </row>
    <row r="128" spans="2:34" ht="12.75" customHeight="1" thickBot="1" x14ac:dyDescent="0.3">
      <c r="B128" s="209"/>
      <c r="C128" s="124"/>
      <c r="D128" s="127"/>
      <c r="E128" s="130"/>
      <c r="F128" s="133"/>
      <c r="G128" s="104">
        <f t="shared" si="20"/>
        <v>0</v>
      </c>
      <c r="H128" s="130"/>
      <c r="I128" s="133"/>
      <c r="J128" s="104">
        <f t="shared" si="21"/>
        <v>0</v>
      </c>
      <c r="K128" s="130"/>
      <c r="L128" s="133"/>
      <c r="M128" s="104">
        <f>K128*L128</f>
        <v>0</v>
      </c>
      <c r="N128" s="130"/>
      <c r="O128" s="133"/>
      <c r="P128" s="104">
        <f>N128*O128</f>
        <v>0</v>
      </c>
      <c r="Q128" s="130"/>
      <c r="R128" s="133"/>
      <c r="S128" s="104">
        <f t="shared" si="22"/>
        <v>0</v>
      </c>
      <c r="T128" s="130"/>
      <c r="U128" s="133"/>
      <c r="V128" s="104">
        <f t="shared" si="23"/>
        <v>0</v>
      </c>
      <c r="W128" s="130"/>
      <c r="X128" s="133"/>
      <c r="Y128" s="104">
        <f t="shared" si="24"/>
        <v>0</v>
      </c>
      <c r="Z128" s="130"/>
      <c r="AA128" s="133"/>
      <c r="AB128" s="104">
        <f t="shared" si="25"/>
        <v>0</v>
      </c>
      <c r="AC128" s="105">
        <f>AB128+Y128+V128+S128+P128+M128+J128+G128</f>
        <v>0</v>
      </c>
      <c r="AD128" s="140" t="s">
        <v>60</v>
      </c>
      <c r="AE128" s="140" t="s">
        <v>68</v>
      </c>
      <c r="AF128" s="258" t="s">
        <v>68</v>
      </c>
      <c r="AG128" s="244"/>
      <c r="AH128" s="136"/>
    </row>
    <row r="129" spans="2:34" ht="12.75" customHeight="1" thickBot="1" x14ac:dyDescent="0.3">
      <c r="B129" s="209"/>
      <c r="C129" s="124"/>
      <c r="D129" s="127"/>
      <c r="E129" s="130"/>
      <c r="F129" s="133"/>
      <c r="G129" s="104">
        <f t="shared" si="20"/>
        <v>0</v>
      </c>
      <c r="H129" s="130"/>
      <c r="I129" s="133"/>
      <c r="J129" s="104">
        <f t="shared" si="21"/>
        <v>0</v>
      </c>
      <c r="K129" s="130"/>
      <c r="L129" s="133"/>
      <c r="M129" s="104">
        <f>K129*L129</f>
        <v>0</v>
      </c>
      <c r="N129" s="130"/>
      <c r="O129" s="133"/>
      <c r="P129" s="104">
        <f>N129*O129</f>
        <v>0</v>
      </c>
      <c r="Q129" s="130"/>
      <c r="R129" s="133"/>
      <c r="S129" s="104">
        <f t="shared" si="22"/>
        <v>0</v>
      </c>
      <c r="T129" s="130"/>
      <c r="U129" s="133"/>
      <c r="V129" s="104">
        <f t="shared" si="23"/>
        <v>0</v>
      </c>
      <c r="W129" s="130"/>
      <c r="X129" s="133"/>
      <c r="Y129" s="104">
        <f t="shared" si="24"/>
        <v>0</v>
      </c>
      <c r="Z129" s="130"/>
      <c r="AA129" s="133"/>
      <c r="AB129" s="104">
        <f t="shared" si="25"/>
        <v>0</v>
      </c>
      <c r="AC129" s="105">
        <f>AB129+Y129+V129+S129+P129+M129+J129+G129</f>
        <v>0</v>
      </c>
      <c r="AD129" s="140" t="s">
        <v>60</v>
      </c>
      <c r="AE129" s="140" t="s">
        <v>68</v>
      </c>
      <c r="AF129" s="258" t="s">
        <v>68</v>
      </c>
      <c r="AG129" s="244"/>
      <c r="AH129" s="136"/>
    </row>
    <row r="130" spans="2:34" ht="12.75" customHeight="1" thickBot="1" x14ac:dyDescent="0.3">
      <c r="B130" s="209"/>
      <c r="C130" s="124"/>
      <c r="D130" s="127"/>
      <c r="E130" s="130"/>
      <c r="F130" s="133"/>
      <c r="G130" s="104">
        <f t="shared" si="20"/>
        <v>0</v>
      </c>
      <c r="H130" s="130"/>
      <c r="I130" s="133"/>
      <c r="J130" s="104">
        <f t="shared" si="21"/>
        <v>0</v>
      </c>
      <c r="K130" s="130"/>
      <c r="L130" s="133"/>
      <c r="M130" s="104">
        <f>K130*L130</f>
        <v>0</v>
      </c>
      <c r="N130" s="130"/>
      <c r="O130" s="133"/>
      <c r="P130" s="104">
        <f>N130*O130</f>
        <v>0</v>
      </c>
      <c r="Q130" s="130"/>
      <c r="R130" s="133"/>
      <c r="S130" s="104">
        <f t="shared" si="22"/>
        <v>0</v>
      </c>
      <c r="T130" s="130"/>
      <c r="U130" s="133"/>
      <c r="V130" s="104">
        <f t="shared" si="23"/>
        <v>0</v>
      </c>
      <c r="W130" s="130"/>
      <c r="X130" s="133"/>
      <c r="Y130" s="104">
        <f t="shared" si="24"/>
        <v>0</v>
      </c>
      <c r="Z130" s="130"/>
      <c r="AA130" s="133"/>
      <c r="AB130" s="104">
        <f t="shared" si="25"/>
        <v>0</v>
      </c>
      <c r="AC130" s="105">
        <f>AB130+Y130+V130+S130+P130+M130+J130+G130</f>
        <v>0</v>
      </c>
      <c r="AD130" s="140" t="s">
        <v>60</v>
      </c>
      <c r="AE130" s="140" t="s">
        <v>68</v>
      </c>
      <c r="AF130" s="258" t="s">
        <v>68</v>
      </c>
      <c r="AG130" s="244"/>
      <c r="AH130" s="136"/>
    </row>
    <row r="131" spans="2:34" ht="12.75" customHeight="1" thickBot="1" x14ac:dyDescent="0.3">
      <c r="B131" s="210"/>
      <c r="C131" s="125"/>
      <c r="D131" s="128"/>
      <c r="E131" s="131"/>
      <c r="F131" s="134"/>
      <c r="G131" s="106">
        <f t="shared" si="20"/>
        <v>0</v>
      </c>
      <c r="H131" s="131"/>
      <c r="I131" s="134"/>
      <c r="J131" s="106">
        <f t="shared" si="21"/>
        <v>0</v>
      </c>
      <c r="K131" s="131"/>
      <c r="L131" s="134"/>
      <c r="M131" s="106">
        <f>K131*L131</f>
        <v>0</v>
      </c>
      <c r="N131" s="131"/>
      <c r="O131" s="134"/>
      <c r="P131" s="106">
        <f>N131*O131</f>
        <v>0</v>
      </c>
      <c r="Q131" s="131"/>
      <c r="R131" s="134"/>
      <c r="S131" s="106">
        <f t="shared" si="22"/>
        <v>0</v>
      </c>
      <c r="T131" s="131"/>
      <c r="U131" s="134"/>
      <c r="V131" s="106">
        <f t="shared" si="23"/>
        <v>0</v>
      </c>
      <c r="W131" s="131"/>
      <c r="X131" s="134"/>
      <c r="Y131" s="106">
        <f t="shared" si="24"/>
        <v>0</v>
      </c>
      <c r="Z131" s="131"/>
      <c r="AA131" s="134"/>
      <c r="AB131" s="106">
        <f t="shared" si="25"/>
        <v>0</v>
      </c>
      <c r="AC131" s="107">
        <f>AB131+Y131+V131+S131+P131+M131+J131+G131</f>
        <v>0</v>
      </c>
      <c r="AD131" s="140" t="s">
        <v>60</v>
      </c>
      <c r="AE131" s="140" t="s">
        <v>68</v>
      </c>
      <c r="AF131" s="258" t="s">
        <v>68</v>
      </c>
      <c r="AG131" s="244"/>
      <c r="AH131" s="137"/>
    </row>
    <row r="132" spans="2:34" ht="13.5" thickBot="1" x14ac:dyDescent="0.3">
      <c r="B132" s="206" t="s">
        <v>31</v>
      </c>
      <c r="C132" s="206"/>
      <c r="D132" s="206"/>
      <c r="E132" s="207">
        <f>ROUNDUP(SUM(G112:G131),0)</f>
        <v>0</v>
      </c>
      <c r="F132" s="207"/>
      <c r="G132" s="207"/>
      <c r="H132" s="207">
        <f>ROUNDUP(SUM(J112:J131),0)</f>
        <v>0</v>
      </c>
      <c r="I132" s="207"/>
      <c r="J132" s="207"/>
      <c r="K132" s="272">
        <f>ROUNDUP(SUM(M112:M131),0)</f>
        <v>0</v>
      </c>
      <c r="L132" s="273"/>
      <c r="M132" s="274"/>
      <c r="N132" s="272">
        <f>ROUNDUP(SUM(P112:P131),0)</f>
        <v>0</v>
      </c>
      <c r="O132" s="273"/>
      <c r="P132" s="274"/>
      <c r="Q132" s="207">
        <f>ROUNDUP(SUM(S112:S131),0)</f>
        <v>0</v>
      </c>
      <c r="R132" s="207"/>
      <c r="S132" s="207"/>
      <c r="T132" s="207">
        <f>ROUNDUP(SUM(V112:V131),0)</f>
        <v>0</v>
      </c>
      <c r="U132" s="207"/>
      <c r="V132" s="207"/>
      <c r="W132" s="207">
        <f>ROUNDUP(SUM(Y112:Y131),0)</f>
        <v>0</v>
      </c>
      <c r="X132" s="207"/>
      <c r="Y132" s="207"/>
      <c r="Z132" s="207">
        <f>ROUNDUP(SUM(AB112:AB131),0)</f>
        <v>0</v>
      </c>
      <c r="AA132" s="207"/>
      <c r="AB132" s="207"/>
      <c r="AC132" s="108">
        <f>ROUNDUP(SUM(AC112:AC131),0)</f>
        <v>0</v>
      </c>
      <c r="AD132" s="141"/>
      <c r="AE132" s="141"/>
      <c r="AF132" s="141"/>
      <c r="AG132" s="245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08" t="s">
        <v>89</v>
      </c>
      <c r="C135" s="206" t="s">
        <v>21</v>
      </c>
      <c r="D135" s="206"/>
      <c r="E135" s="299" t="s">
        <v>22</v>
      </c>
      <c r="F135" s="299"/>
      <c r="G135" s="299"/>
      <c r="H135" s="300" t="s">
        <v>23</v>
      </c>
      <c r="I135" s="300"/>
      <c r="J135" s="300"/>
      <c r="K135" s="301" t="s">
        <v>24</v>
      </c>
      <c r="L135" s="302"/>
      <c r="M135" s="300"/>
      <c r="N135" s="301" t="s">
        <v>25</v>
      </c>
      <c r="O135" s="302"/>
      <c r="P135" s="300"/>
      <c r="Q135" s="299" t="s">
        <v>26</v>
      </c>
      <c r="R135" s="299"/>
      <c r="S135" s="299"/>
      <c r="T135" s="299" t="s">
        <v>27</v>
      </c>
      <c r="U135" s="299"/>
      <c r="V135" s="299"/>
      <c r="W135" s="299" t="s">
        <v>28</v>
      </c>
      <c r="X135" s="299"/>
      <c r="Y135" s="299"/>
      <c r="Z135" s="299" t="s">
        <v>29</v>
      </c>
      <c r="AA135" s="299"/>
      <c r="AB135" s="299"/>
      <c r="AC135" s="204" t="s">
        <v>16</v>
      </c>
      <c r="AD135" s="295" t="s">
        <v>116</v>
      </c>
      <c r="AE135" s="297" t="s">
        <v>117</v>
      </c>
      <c r="AF135" s="297" t="s">
        <v>118</v>
      </c>
      <c r="AG135" s="259" t="s">
        <v>92</v>
      </c>
      <c r="AH135" s="204" t="s">
        <v>59</v>
      </c>
    </row>
    <row r="136" spans="2:34" ht="19.5" customHeight="1" thickBot="1" x14ac:dyDescent="0.3">
      <c r="B136" s="209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04"/>
      <c r="AD136" s="296"/>
      <c r="AE136" s="260"/>
      <c r="AF136" s="260"/>
      <c r="AG136" s="261"/>
      <c r="AH136" s="205"/>
    </row>
    <row r="137" spans="2:34" ht="12.75" customHeight="1" thickBot="1" x14ac:dyDescent="0.3">
      <c r="B137" s="209"/>
      <c r="C137" s="123"/>
      <c r="D137" s="126"/>
      <c r="E137" s="129"/>
      <c r="F137" s="132"/>
      <c r="G137" s="102">
        <f t="shared" ref="G137:G156" si="26">E137*F137</f>
        <v>0</v>
      </c>
      <c r="H137" s="129"/>
      <c r="I137" s="132"/>
      <c r="J137" s="102">
        <f t="shared" ref="J137:J156" si="27">H137*I137</f>
        <v>0</v>
      </c>
      <c r="K137" s="129"/>
      <c r="L137" s="132"/>
      <c r="M137" s="102">
        <f>K137*L137</f>
        <v>0</v>
      </c>
      <c r="N137" s="129"/>
      <c r="O137" s="132"/>
      <c r="P137" s="102">
        <f>N137*O137</f>
        <v>0</v>
      </c>
      <c r="Q137" s="129"/>
      <c r="R137" s="132"/>
      <c r="S137" s="102">
        <f t="shared" ref="S137:S156" si="28">Q137*R137</f>
        <v>0</v>
      </c>
      <c r="T137" s="129"/>
      <c r="U137" s="132"/>
      <c r="V137" s="102">
        <f t="shared" ref="V137:V156" si="29">T137*U137</f>
        <v>0</v>
      </c>
      <c r="W137" s="129"/>
      <c r="X137" s="132"/>
      <c r="Y137" s="102">
        <f t="shared" ref="Y137:Y156" si="30">W137*X137</f>
        <v>0</v>
      </c>
      <c r="Z137" s="129"/>
      <c r="AA137" s="132"/>
      <c r="AB137" s="102">
        <f t="shared" ref="AB137:AB156" si="31">Z137*AA137</f>
        <v>0</v>
      </c>
      <c r="AC137" s="103">
        <f>AB137+Y137+V137+S137+P137+M137+J137+G137</f>
        <v>0</v>
      </c>
      <c r="AD137" s="139" t="s">
        <v>60</v>
      </c>
      <c r="AE137" s="139" t="s">
        <v>68</v>
      </c>
      <c r="AF137" s="258" t="s">
        <v>68</v>
      </c>
      <c r="AG137" s="243"/>
      <c r="AH137" s="135"/>
    </row>
    <row r="138" spans="2:34" ht="12.75" customHeight="1" thickBot="1" x14ac:dyDescent="0.3">
      <c r="B138" s="209"/>
      <c r="C138" s="124"/>
      <c r="D138" s="127"/>
      <c r="E138" s="130"/>
      <c r="F138" s="133"/>
      <c r="G138" s="104">
        <f t="shared" si="26"/>
        <v>0</v>
      </c>
      <c r="H138" s="130"/>
      <c r="I138" s="133"/>
      <c r="J138" s="104">
        <f t="shared" si="27"/>
        <v>0</v>
      </c>
      <c r="K138" s="130"/>
      <c r="L138" s="133"/>
      <c r="M138" s="104">
        <f>K138*L138</f>
        <v>0</v>
      </c>
      <c r="N138" s="130"/>
      <c r="O138" s="133"/>
      <c r="P138" s="104">
        <f>N138*O138</f>
        <v>0</v>
      </c>
      <c r="Q138" s="130"/>
      <c r="R138" s="133"/>
      <c r="S138" s="104">
        <f t="shared" si="28"/>
        <v>0</v>
      </c>
      <c r="T138" s="130"/>
      <c r="U138" s="133"/>
      <c r="V138" s="104">
        <f t="shared" si="29"/>
        <v>0</v>
      </c>
      <c r="W138" s="130"/>
      <c r="X138" s="133"/>
      <c r="Y138" s="104">
        <f t="shared" si="30"/>
        <v>0</v>
      </c>
      <c r="Z138" s="130"/>
      <c r="AA138" s="133"/>
      <c r="AB138" s="104">
        <f t="shared" si="31"/>
        <v>0</v>
      </c>
      <c r="AC138" s="105">
        <f>AB138+Y138+V138+S138+P138+M138+J138+G138</f>
        <v>0</v>
      </c>
      <c r="AD138" s="140" t="s">
        <v>60</v>
      </c>
      <c r="AE138" s="140" t="s">
        <v>68</v>
      </c>
      <c r="AF138" s="258" t="s">
        <v>68</v>
      </c>
      <c r="AG138" s="244"/>
      <c r="AH138" s="136"/>
    </row>
    <row r="139" spans="2:34" ht="12.75" customHeight="1" thickBot="1" x14ac:dyDescent="0.3">
      <c r="B139" s="209"/>
      <c r="C139" s="124"/>
      <c r="D139" s="127"/>
      <c r="E139" s="130"/>
      <c r="F139" s="133"/>
      <c r="G139" s="104">
        <f t="shared" si="26"/>
        <v>0</v>
      </c>
      <c r="H139" s="130"/>
      <c r="I139" s="133"/>
      <c r="J139" s="104">
        <f t="shared" si="27"/>
        <v>0</v>
      </c>
      <c r="K139" s="130"/>
      <c r="L139" s="133"/>
      <c r="M139" s="104">
        <f>K139*L139</f>
        <v>0</v>
      </c>
      <c r="N139" s="130"/>
      <c r="O139" s="133"/>
      <c r="P139" s="104">
        <f>N139*O139</f>
        <v>0</v>
      </c>
      <c r="Q139" s="130"/>
      <c r="R139" s="133"/>
      <c r="S139" s="104">
        <f t="shared" si="28"/>
        <v>0</v>
      </c>
      <c r="T139" s="130"/>
      <c r="U139" s="133"/>
      <c r="V139" s="104">
        <f t="shared" si="29"/>
        <v>0</v>
      </c>
      <c r="W139" s="130"/>
      <c r="X139" s="133"/>
      <c r="Y139" s="104">
        <f t="shared" si="30"/>
        <v>0</v>
      </c>
      <c r="Z139" s="130"/>
      <c r="AA139" s="133"/>
      <c r="AB139" s="104">
        <f t="shared" si="31"/>
        <v>0</v>
      </c>
      <c r="AC139" s="105">
        <f>AB139+Y139+V139+S139+P139+M139+J139+G139</f>
        <v>0</v>
      </c>
      <c r="AD139" s="140" t="s">
        <v>60</v>
      </c>
      <c r="AE139" s="140" t="s">
        <v>68</v>
      </c>
      <c r="AF139" s="258" t="s">
        <v>68</v>
      </c>
      <c r="AG139" s="244"/>
      <c r="AH139" s="136"/>
    </row>
    <row r="140" spans="2:34" ht="12.75" customHeight="1" thickBot="1" x14ac:dyDescent="0.3">
      <c r="B140" s="209"/>
      <c r="C140" s="124"/>
      <c r="D140" s="127"/>
      <c r="E140" s="130"/>
      <c r="F140" s="133"/>
      <c r="G140" s="104">
        <f t="shared" si="26"/>
        <v>0</v>
      </c>
      <c r="H140" s="130"/>
      <c r="I140" s="133"/>
      <c r="J140" s="104">
        <f t="shared" si="27"/>
        <v>0</v>
      </c>
      <c r="K140" s="130"/>
      <c r="L140" s="133"/>
      <c r="M140" s="104">
        <f>K140*L140</f>
        <v>0</v>
      </c>
      <c r="N140" s="130"/>
      <c r="O140" s="133"/>
      <c r="P140" s="104">
        <f>N140*O140</f>
        <v>0</v>
      </c>
      <c r="Q140" s="130"/>
      <c r="R140" s="133"/>
      <c r="S140" s="104">
        <f t="shared" si="28"/>
        <v>0</v>
      </c>
      <c r="T140" s="130"/>
      <c r="U140" s="133"/>
      <c r="V140" s="104">
        <f t="shared" si="29"/>
        <v>0</v>
      </c>
      <c r="W140" s="130"/>
      <c r="X140" s="133"/>
      <c r="Y140" s="104">
        <f t="shared" si="30"/>
        <v>0</v>
      </c>
      <c r="Z140" s="130"/>
      <c r="AA140" s="133"/>
      <c r="AB140" s="104">
        <f t="shared" si="31"/>
        <v>0</v>
      </c>
      <c r="AC140" s="105">
        <f>AB140+Y140+V140+S140+P140+M140+J140+G140</f>
        <v>0</v>
      </c>
      <c r="AD140" s="140" t="s">
        <v>60</v>
      </c>
      <c r="AE140" s="140" t="s">
        <v>68</v>
      </c>
      <c r="AF140" s="258" t="s">
        <v>68</v>
      </c>
      <c r="AG140" s="244"/>
      <c r="AH140" s="136"/>
    </row>
    <row r="141" spans="2:34" ht="12.75" customHeight="1" thickBot="1" x14ac:dyDescent="0.3">
      <c r="B141" s="209"/>
      <c r="C141" s="124"/>
      <c r="D141" s="127"/>
      <c r="E141" s="130"/>
      <c r="F141" s="133"/>
      <c r="G141" s="104">
        <f t="shared" si="26"/>
        <v>0</v>
      </c>
      <c r="H141" s="130"/>
      <c r="I141" s="133"/>
      <c r="J141" s="104">
        <f t="shared" si="27"/>
        <v>0</v>
      </c>
      <c r="K141" s="130"/>
      <c r="L141" s="133"/>
      <c r="M141" s="104">
        <f>K141*L141</f>
        <v>0</v>
      </c>
      <c r="N141" s="130"/>
      <c r="O141" s="133"/>
      <c r="P141" s="104">
        <f>N141*O141</f>
        <v>0</v>
      </c>
      <c r="Q141" s="130"/>
      <c r="R141" s="133"/>
      <c r="S141" s="104">
        <f t="shared" si="28"/>
        <v>0</v>
      </c>
      <c r="T141" s="130"/>
      <c r="U141" s="133"/>
      <c r="V141" s="104">
        <f t="shared" si="29"/>
        <v>0</v>
      </c>
      <c r="W141" s="130"/>
      <c r="X141" s="133"/>
      <c r="Y141" s="104">
        <f t="shared" si="30"/>
        <v>0</v>
      </c>
      <c r="Z141" s="130"/>
      <c r="AA141" s="133"/>
      <c r="AB141" s="104">
        <f t="shared" si="31"/>
        <v>0</v>
      </c>
      <c r="AC141" s="105">
        <f>AB141+Y141+V141+S141+P141+M141+J141+G141</f>
        <v>0</v>
      </c>
      <c r="AD141" s="140" t="s">
        <v>60</v>
      </c>
      <c r="AE141" s="140" t="s">
        <v>68</v>
      </c>
      <c r="AF141" s="258" t="s">
        <v>68</v>
      </c>
      <c r="AG141" s="244"/>
      <c r="AH141" s="136"/>
    </row>
    <row r="142" spans="2:34" ht="12.75" customHeight="1" thickBot="1" x14ac:dyDescent="0.3">
      <c r="B142" s="209"/>
      <c r="C142" s="124"/>
      <c r="D142" s="127"/>
      <c r="E142" s="130"/>
      <c r="F142" s="133"/>
      <c r="G142" s="104">
        <f t="shared" si="26"/>
        <v>0</v>
      </c>
      <c r="H142" s="130"/>
      <c r="I142" s="133"/>
      <c r="J142" s="104">
        <f t="shared" si="27"/>
        <v>0</v>
      </c>
      <c r="K142" s="130"/>
      <c r="L142" s="133"/>
      <c r="M142" s="104">
        <f>K142*L142</f>
        <v>0</v>
      </c>
      <c r="N142" s="130"/>
      <c r="O142" s="133"/>
      <c r="P142" s="104">
        <f>N142*O142</f>
        <v>0</v>
      </c>
      <c r="Q142" s="130"/>
      <c r="R142" s="133"/>
      <c r="S142" s="104">
        <f t="shared" si="28"/>
        <v>0</v>
      </c>
      <c r="T142" s="130"/>
      <c r="U142" s="133"/>
      <c r="V142" s="104">
        <f t="shared" si="29"/>
        <v>0</v>
      </c>
      <c r="W142" s="130"/>
      <c r="X142" s="133"/>
      <c r="Y142" s="104">
        <f t="shared" si="30"/>
        <v>0</v>
      </c>
      <c r="Z142" s="130"/>
      <c r="AA142" s="133"/>
      <c r="AB142" s="104">
        <f t="shared" si="31"/>
        <v>0</v>
      </c>
      <c r="AC142" s="105">
        <f>AB142+Y142+V142+S142+P142+M142+J142+G142</f>
        <v>0</v>
      </c>
      <c r="AD142" s="140" t="s">
        <v>60</v>
      </c>
      <c r="AE142" s="140" t="s">
        <v>68</v>
      </c>
      <c r="AF142" s="258" t="s">
        <v>68</v>
      </c>
      <c r="AG142" s="244"/>
      <c r="AH142" s="136"/>
    </row>
    <row r="143" spans="2:34" ht="12.75" customHeight="1" thickBot="1" x14ac:dyDescent="0.3">
      <c r="B143" s="209"/>
      <c r="C143" s="124"/>
      <c r="D143" s="127"/>
      <c r="E143" s="130"/>
      <c r="F143" s="133"/>
      <c r="G143" s="104">
        <f t="shared" si="26"/>
        <v>0</v>
      </c>
      <c r="H143" s="130"/>
      <c r="I143" s="133"/>
      <c r="J143" s="104">
        <f t="shared" si="27"/>
        <v>0</v>
      </c>
      <c r="K143" s="130"/>
      <c r="L143" s="133"/>
      <c r="M143" s="104">
        <f>K143*L143</f>
        <v>0</v>
      </c>
      <c r="N143" s="130"/>
      <c r="O143" s="133"/>
      <c r="P143" s="104">
        <f>N143*O143</f>
        <v>0</v>
      </c>
      <c r="Q143" s="130"/>
      <c r="R143" s="133"/>
      <c r="S143" s="104">
        <f t="shared" si="28"/>
        <v>0</v>
      </c>
      <c r="T143" s="130"/>
      <c r="U143" s="133"/>
      <c r="V143" s="104">
        <f t="shared" si="29"/>
        <v>0</v>
      </c>
      <c r="W143" s="130"/>
      <c r="X143" s="133"/>
      <c r="Y143" s="104">
        <f t="shared" si="30"/>
        <v>0</v>
      </c>
      <c r="Z143" s="130"/>
      <c r="AA143" s="133"/>
      <c r="AB143" s="104">
        <f t="shared" si="31"/>
        <v>0</v>
      </c>
      <c r="AC143" s="105">
        <f>AB143+Y143+V143+S143+P143+M143+J143+G143</f>
        <v>0</v>
      </c>
      <c r="AD143" s="140" t="s">
        <v>60</v>
      </c>
      <c r="AE143" s="140" t="s">
        <v>68</v>
      </c>
      <c r="AF143" s="258" t="s">
        <v>68</v>
      </c>
      <c r="AG143" s="244"/>
      <c r="AH143" s="136"/>
    </row>
    <row r="144" spans="2:34" ht="12.75" customHeight="1" thickBot="1" x14ac:dyDescent="0.3">
      <c r="B144" s="209"/>
      <c r="C144" s="124"/>
      <c r="D144" s="127"/>
      <c r="E144" s="130"/>
      <c r="F144" s="133"/>
      <c r="G144" s="104">
        <f t="shared" si="26"/>
        <v>0</v>
      </c>
      <c r="H144" s="130"/>
      <c r="I144" s="133"/>
      <c r="J144" s="104">
        <f t="shared" si="27"/>
        <v>0</v>
      </c>
      <c r="K144" s="130"/>
      <c r="L144" s="133"/>
      <c r="M144" s="104">
        <f>K144*L144</f>
        <v>0</v>
      </c>
      <c r="N144" s="130"/>
      <c r="O144" s="133"/>
      <c r="P144" s="104">
        <f>N144*O144</f>
        <v>0</v>
      </c>
      <c r="Q144" s="130"/>
      <c r="R144" s="133"/>
      <c r="S144" s="104">
        <f t="shared" si="28"/>
        <v>0</v>
      </c>
      <c r="T144" s="130"/>
      <c r="U144" s="133"/>
      <c r="V144" s="104">
        <f t="shared" si="29"/>
        <v>0</v>
      </c>
      <c r="W144" s="130"/>
      <c r="X144" s="133"/>
      <c r="Y144" s="104">
        <f t="shared" si="30"/>
        <v>0</v>
      </c>
      <c r="Z144" s="130"/>
      <c r="AA144" s="133"/>
      <c r="AB144" s="104">
        <f t="shared" si="31"/>
        <v>0</v>
      </c>
      <c r="AC144" s="105">
        <f>AB144+Y144+V144+S144+P144+M144+J144+G144</f>
        <v>0</v>
      </c>
      <c r="AD144" s="140" t="s">
        <v>60</v>
      </c>
      <c r="AE144" s="140" t="s">
        <v>68</v>
      </c>
      <c r="AF144" s="258" t="s">
        <v>68</v>
      </c>
      <c r="AG144" s="244"/>
      <c r="AH144" s="136"/>
    </row>
    <row r="145" spans="2:34" ht="12.75" customHeight="1" thickBot="1" x14ac:dyDescent="0.3">
      <c r="B145" s="209"/>
      <c r="C145" s="124"/>
      <c r="D145" s="127"/>
      <c r="E145" s="130"/>
      <c r="F145" s="133"/>
      <c r="G145" s="104">
        <f t="shared" si="26"/>
        <v>0</v>
      </c>
      <c r="H145" s="130"/>
      <c r="I145" s="133"/>
      <c r="J145" s="104">
        <f t="shared" si="27"/>
        <v>0</v>
      </c>
      <c r="K145" s="130"/>
      <c r="L145" s="133"/>
      <c r="M145" s="104">
        <f>K145*L145</f>
        <v>0</v>
      </c>
      <c r="N145" s="130"/>
      <c r="O145" s="133"/>
      <c r="P145" s="104">
        <f>N145*O145</f>
        <v>0</v>
      </c>
      <c r="Q145" s="130"/>
      <c r="R145" s="133"/>
      <c r="S145" s="104">
        <f t="shared" si="28"/>
        <v>0</v>
      </c>
      <c r="T145" s="130"/>
      <c r="U145" s="133"/>
      <c r="V145" s="104">
        <f t="shared" si="29"/>
        <v>0</v>
      </c>
      <c r="W145" s="130"/>
      <c r="X145" s="133"/>
      <c r="Y145" s="104">
        <f t="shared" si="30"/>
        <v>0</v>
      </c>
      <c r="Z145" s="130"/>
      <c r="AA145" s="133"/>
      <c r="AB145" s="104">
        <f t="shared" si="31"/>
        <v>0</v>
      </c>
      <c r="AC145" s="105">
        <f>AB145+Y145+V145+S145+P145+M145+J145+G145</f>
        <v>0</v>
      </c>
      <c r="AD145" s="140" t="s">
        <v>60</v>
      </c>
      <c r="AE145" s="140" t="s">
        <v>68</v>
      </c>
      <c r="AF145" s="258" t="s">
        <v>68</v>
      </c>
      <c r="AG145" s="244"/>
      <c r="AH145" s="136"/>
    </row>
    <row r="146" spans="2:34" ht="12.75" customHeight="1" thickBot="1" x14ac:dyDescent="0.3">
      <c r="B146" s="209"/>
      <c r="C146" s="124"/>
      <c r="D146" s="127"/>
      <c r="E146" s="130"/>
      <c r="F146" s="133"/>
      <c r="G146" s="104">
        <f t="shared" si="26"/>
        <v>0</v>
      </c>
      <c r="H146" s="130"/>
      <c r="I146" s="133"/>
      <c r="J146" s="104">
        <f t="shared" si="27"/>
        <v>0</v>
      </c>
      <c r="K146" s="130"/>
      <c r="L146" s="133"/>
      <c r="M146" s="104">
        <f>K146*L146</f>
        <v>0</v>
      </c>
      <c r="N146" s="130"/>
      <c r="O146" s="133"/>
      <c r="P146" s="104">
        <f>N146*O146</f>
        <v>0</v>
      </c>
      <c r="Q146" s="130"/>
      <c r="R146" s="133"/>
      <c r="S146" s="104">
        <f t="shared" si="28"/>
        <v>0</v>
      </c>
      <c r="T146" s="130"/>
      <c r="U146" s="133"/>
      <c r="V146" s="104">
        <f t="shared" si="29"/>
        <v>0</v>
      </c>
      <c r="W146" s="130"/>
      <c r="X146" s="133"/>
      <c r="Y146" s="104">
        <f t="shared" si="30"/>
        <v>0</v>
      </c>
      <c r="Z146" s="130"/>
      <c r="AA146" s="133"/>
      <c r="AB146" s="104">
        <f t="shared" si="31"/>
        <v>0</v>
      </c>
      <c r="AC146" s="105">
        <f>AB146+Y146+V146+S146+P146+M146+J146+G146</f>
        <v>0</v>
      </c>
      <c r="AD146" s="140" t="s">
        <v>60</v>
      </c>
      <c r="AE146" s="140" t="s">
        <v>68</v>
      </c>
      <c r="AF146" s="258" t="s">
        <v>68</v>
      </c>
      <c r="AG146" s="244"/>
      <c r="AH146" s="136"/>
    </row>
    <row r="147" spans="2:34" ht="12.75" customHeight="1" thickBot="1" x14ac:dyDescent="0.3">
      <c r="B147" s="209"/>
      <c r="C147" s="124"/>
      <c r="D147" s="127"/>
      <c r="E147" s="130"/>
      <c r="F147" s="133"/>
      <c r="G147" s="104">
        <f t="shared" si="26"/>
        <v>0</v>
      </c>
      <c r="H147" s="130"/>
      <c r="I147" s="133"/>
      <c r="J147" s="104">
        <f t="shared" si="27"/>
        <v>0</v>
      </c>
      <c r="K147" s="130"/>
      <c r="L147" s="133"/>
      <c r="M147" s="104">
        <f>K147*L147</f>
        <v>0</v>
      </c>
      <c r="N147" s="130"/>
      <c r="O147" s="133"/>
      <c r="P147" s="104">
        <f>N147*O147</f>
        <v>0</v>
      </c>
      <c r="Q147" s="130"/>
      <c r="R147" s="133"/>
      <c r="S147" s="104">
        <f t="shared" si="28"/>
        <v>0</v>
      </c>
      <c r="T147" s="130"/>
      <c r="U147" s="133"/>
      <c r="V147" s="104">
        <f t="shared" si="29"/>
        <v>0</v>
      </c>
      <c r="W147" s="130"/>
      <c r="X147" s="133"/>
      <c r="Y147" s="104">
        <f t="shared" si="30"/>
        <v>0</v>
      </c>
      <c r="Z147" s="130"/>
      <c r="AA147" s="133"/>
      <c r="AB147" s="104">
        <f t="shared" si="31"/>
        <v>0</v>
      </c>
      <c r="AC147" s="105">
        <f>AB147+Y147+V147+S147+P147+M147+J147+G147</f>
        <v>0</v>
      </c>
      <c r="AD147" s="140" t="s">
        <v>60</v>
      </c>
      <c r="AE147" s="140" t="s">
        <v>68</v>
      </c>
      <c r="AF147" s="258" t="s">
        <v>68</v>
      </c>
      <c r="AG147" s="244"/>
      <c r="AH147" s="136"/>
    </row>
    <row r="148" spans="2:34" ht="12.75" customHeight="1" thickBot="1" x14ac:dyDescent="0.3">
      <c r="B148" s="209"/>
      <c r="C148" s="124"/>
      <c r="D148" s="127"/>
      <c r="E148" s="130"/>
      <c r="F148" s="133"/>
      <c r="G148" s="104">
        <f t="shared" si="26"/>
        <v>0</v>
      </c>
      <c r="H148" s="130"/>
      <c r="I148" s="133"/>
      <c r="J148" s="104">
        <f t="shared" si="27"/>
        <v>0</v>
      </c>
      <c r="K148" s="130"/>
      <c r="L148" s="133"/>
      <c r="M148" s="104">
        <f>K148*L148</f>
        <v>0</v>
      </c>
      <c r="N148" s="130"/>
      <c r="O148" s="133"/>
      <c r="P148" s="104">
        <f>N148*O148</f>
        <v>0</v>
      </c>
      <c r="Q148" s="130"/>
      <c r="R148" s="133"/>
      <c r="S148" s="104">
        <f t="shared" si="28"/>
        <v>0</v>
      </c>
      <c r="T148" s="130"/>
      <c r="U148" s="133"/>
      <c r="V148" s="104">
        <f t="shared" si="29"/>
        <v>0</v>
      </c>
      <c r="W148" s="130"/>
      <c r="X148" s="133"/>
      <c r="Y148" s="104">
        <f t="shared" si="30"/>
        <v>0</v>
      </c>
      <c r="Z148" s="130"/>
      <c r="AA148" s="133"/>
      <c r="AB148" s="104">
        <f t="shared" si="31"/>
        <v>0</v>
      </c>
      <c r="AC148" s="105">
        <f>AB148+Y148+V148+S148+P148+M148+J148+G148</f>
        <v>0</v>
      </c>
      <c r="AD148" s="140" t="s">
        <v>60</v>
      </c>
      <c r="AE148" s="140" t="s">
        <v>68</v>
      </c>
      <c r="AF148" s="258" t="s">
        <v>68</v>
      </c>
      <c r="AG148" s="244"/>
      <c r="AH148" s="136"/>
    </row>
    <row r="149" spans="2:34" ht="12.75" customHeight="1" thickBot="1" x14ac:dyDescent="0.3">
      <c r="B149" s="209"/>
      <c r="C149" s="124"/>
      <c r="D149" s="127"/>
      <c r="E149" s="130"/>
      <c r="F149" s="133"/>
      <c r="G149" s="104">
        <f t="shared" si="26"/>
        <v>0</v>
      </c>
      <c r="H149" s="130"/>
      <c r="I149" s="133"/>
      <c r="J149" s="104">
        <f t="shared" si="27"/>
        <v>0</v>
      </c>
      <c r="K149" s="130"/>
      <c r="L149" s="133"/>
      <c r="M149" s="104">
        <f>K149*L149</f>
        <v>0</v>
      </c>
      <c r="N149" s="130"/>
      <c r="O149" s="133"/>
      <c r="P149" s="104">
        <f>N149*O149</f>
        <v>0</v>
      </c>
      <c r="Q149" s="130"/>
      <c r="R149" s="133"/>
      <c r="S149" s="104">
        <f t="shared" si="28"/>
        <v>0</v>
      </c>
      <c r="T149" s="130"/>
      <c r="U149" s="133"/>
      <c r="V149" s="104">
        <f t="shared" si="29"/>
        <v>0</v>
      </c>
      <c r="W149" s="130"/>
      <c r="X149" s="133"/>
      <c r="Y149" s="104">
        <f t="shared" si="30"/>
        <v>0</v>
      </c>
      <c r="Z149" s="130"/>
      <c r="AA149" s="133"/>
      <c r="AB149" s="104">
        <f t="shared" si="31"/>
        <v>0</v>
      </c>
      <c r="AC149" s="105">
        <f>AB149+Y149+V149+S149+P149+M149+J149+G149</f>
        <v>0</v>
      </c>
      <c r="AD149" s="140" t="s">
        <v>60</v>
      </c>
      <c r="AE149" s="140" t="s">
        <v>68</v>
      </c>
      <c r="AF149" s="258" t="s">
        <v>68</v>
      </c>
      <c r="AG149" s="244"/>
      <c r="AH149" s="136"/>
    </row>
    <row r="150" spans="2:34" ht="12.75" customHeight="1" thickBot="1" x14ac:dyDescent="0.3">
      <c r="B150" s="209"/>
      <c r="C150" s="124"/>
      <c r="D150" s="127"/>
      <c r="E150" s="130"/>
      <c r="F150" s="133"/>
      <c r="G150" s="104">
        <f t="shared" si="26"/>
        <v>0</v>
      </c>
      <c r="H150" s="130"/>
      <c r="I150" s="133"/>
      <c r="J150" s="104">
        <f t="shared" si="27"/>
        <v>0</v>
      </c>
      <c r="K150" s="130"/>
      <c r="L150" s="133"/>
      <c r="M150" s="104">
        <f>K150*L150</f>
        <v>0</v>
      </c>
      <c r="N150" s="130"/>
      <c r="O150" s="133"/>
      <c r="P150" s="104">
        <f>N150*O150</f>
        <v>0</v>
      </c>
      <c r="Q150" s="130"/>
      <c r="R150" s="133"/>
      <c r="S150" s="104">
        <f t="shared" si="28"/>
        <v>0</v>
      </c>
      <c r="T150" s="130"/>
      <c r="U150" s="133"/>
      <c r="V150" s="104">
        <f t="shared" si="29"/>
        <v>0</v>
      </c>
      <c r="W150" s="130"/>
      <c r="X150" s="133"/>
      <c r="Y150" s="104">
        <f t="shared" si="30"/>
        <v>0</v>
      </c>
      <c r="Z150" s="130"/>
      <c r="AA150" s="133"/>
      <c r="AB150" s="104">
        <f t="shared" si="31"/>
        <v>0</v>
      </c>
      <c r="AC150" s="105">
        <f>AB150+Y150+V150+S150+P150+M150+J150+G150</f>
        <v>0</v>
      </c>
      <c r="AD150" s="140" t="s">
        <v>60</v>
      </c>
      <c r="AE150" s="140" t="s">
        <v>68</v>
      </c>
      <c r="AF150" s="258" t="s">
        <v>68</v>
      </c>
      <c r="AG150" s="244"/>
      <c r="AH150" s="136"/>
    </row>
    <row r="151" spans="2:34" ht="12.75" customHeight="1" thickBot="1" x14ac:dyDescent="0.3">
      <c r="B151" s="209"/>
      <c r="C151" s="124"/>
      <c r="D151" s="127"/>
      <c r="E151" s="130"/>
      <c r="F151" s="133"/>
      <c r="G151" s="104">
        <f t="shared" si="26"/>
        <v>0</v>
      </c>
      <c r="H151" s="130"/>
      <c r="I151" s="133"/>
      <c r="J151" s="104">
        <f t="shared" si="27"/>
        <v>0</v>
      </c>
      <c r="K151" s="130"/>
      <c r="L151" s="133"/>
      <c r="M151" s="104">
        <f>K151*L151</f>
        <v>0</v>
      </c>
      <c r="N151" s="130"/>
      <c r="O151" s="133"/>
      <c r="P151" s="104">
        <f>N151*O151</f>
        <v>0</v>
      </c>
      <c r="Q151" s="130"/>
      <c r="R151" s="133"/>
      <c r="S151" s="104">
        <f t="shared" si="28"/>
        <v>0</v>
      </c>
      <c r="T151" s="130"/>
      <c r="U151" s="133"/>
      <c r="V151" s="104">
        <f t="shared" si="29"/>
        <v>0</v>
      </c>
      <c r="W151" s="130"/>
      <c r="X151" s="133"/>
      <c r="Y151" s="104">
        <f t="shared" si="30"/>
        <v>0</v>
      </c>
      <c r="Z151" s="130"/>
      <c r="AA151" s="133"/>
      <c r="AB151" s="104">
        <f t="shared" si="31"/>
        <v>0</v>
      </c>
      <c r="AC151" s="105">
        <f>AB151+Y151+V151+S151+P151+M151+J151+G151</f>
        <v>0</v>
      </c>
      <c r="AD151" s="140" t="s">
        <v>60</v>
      </c>
      <c r="AE151" s="140" t="s">
        <v>68</v>
      </c>
      <c r="AF151" s="258" t="s">
        <v>68</v>
      </c>
      <c r="AG151" s="244"/>
      <c r="AH151" s="136"/>
    </row>
    <row r="152" spans="2:34" ht="12.75" customHeight="1" thickBot="1" x14ac:dyDescent="0.3">
      <c r="B152" s="209"/>
      <c r="C152" s="124"/>
      <c r="D152" s="127"/>
      <c r="E152" s="130"/>
      <c r="F152" s="133"/>
      <c r="G152" s="104">
        <f t="shared" si="26"/>
        <v>0</v>
      </c>
      <c r="H152" s="130"/>
      <c r="I152" s="133"/>
      <c r="J152" s="104">
        <f t="shared" si="27"/>
        <v>0</v>
      </c>
      <c r="K152" s="130"/>
      <c r="L152" s="133"/>
      <c r="M152" s="104">
        <f>K152*L152</f>
        <v>0</v>
      </c>
      <c r="N152" s="130"/>
      <c r="O152" s="133"/>
      <c r="P152" s="104">
        <f>N152*O152</f>
        <v>0</v>
      </c>
      <c r="Q152" s="130"/>
      <c r="R152" s="133"/>
      <c r="S152" s="104">
        <f t="shared" si="28"/>
        <v>0</v>
      </c>
      <c r="T152" s="130"/>
      <c r="U152" s="133"/>
      <c r="V152" s="104">
        <f t="shared" si="29"/>
        <v>0</v>
      </c>
      <c r="W152" s="130"/>
      <c r="X152" s="133"/>
      <c r="Y152" s="104">
        <f t="shared" si="30"/>
        <v>0</v>
      </c>
      <c r="Z152" s="130"/>
      <c r="AA152" s="133"/>
      <c r="AB152" s="104">
        <f t="shared" si="31"/>
        <v>0</v>
      </c>
      <c r="AC152" s="105">
        <f>AB152+Y152+V152+S152+P152+M152+J152+G152</f>
        <v>0</v>
      </c>
      <c r="AD152" s="140" t="s">
        <v>60</v>
      </c>
      <c r="AE152" s="140" t="s">
        <v>68</v>
      </c>
      <c r="AF152" s="258" t="s">
        <v>68</v>
      </c>
      <c r="AG152" s="244"/>
      <c r="AH152" s="136"/>
    </row>
    <row r="153" spans="2:34" ht="12.75" customHeight="1" thickBot="1" x14ac:dyDescent="0.3">
      <c r="B153" s="209"/>
      <c r="C153" s="124"/>
      <c r="D153" s="127"/>
      <c r="E153" s="130"/>
      <c r="F153" s="133"/>
      <c r="G153" s="104">
        <f t="shared" si="26"/>
        <v>0</v>
      </c>
      <c r="H153" s="130"/>
      <c r="I153" s="133"/>
      <c r="J153" s="104">
        <f t="shared" si="27"/>
        <v>0</v>
      </c>
      <c r="K153" s="130"/>
      <c r="L153" s="133"/>
      <c r="M153" s="104">
        <f>K153*L153</f>
        <v>0</v>
      </c>
      <c r="N153" s="130"/>
      <c r="O153" s="133"/>
      <c r="P153" s="104">
        <f>N153*O153</f>
        <v>0</v>
      </c>
      <c r="Q153" s="130"/>
      <c r="R153" s="133"/>
      <c r="S153" s="104">
        <f t="shared" si="28"/>
        <v>0</v>
      </c>
      <c r="T153" s="130"/>
      <c r="U153" s="133"/>
      <c r="V153" s="104">
        <f t="shared" si="29"/>
        <v>0</v>
      </c>
      <c r="W153" s="130"/>
      <c r="X153" s="133"/>
      <c r="Y153" s="104">
        <f t="shared" si="30"/>
        <v>0</v>
      </c>
      <c r="Z153" s="130"/>
      <c r="AA153" s="133"/>
      <c r="AB153" s="104">
        <f t="shared" si="31"/>
        <v>0</v>
      </c>
      <c r="AC153" s="105">
        <f>AB153+Y153+V153+S153+P153+M153+J153+G153</f>
        <v>0</v>
      </c>
      <c r="AD153" s="140" t="s">
        <v>60</v>
      </c>
      <c r="AE153" s="140" t="s">
        <v>68</v>
      </c>
      <c r="AF153" s="258" t="s">
        <v>68</v>
      </c>
      <c r="AG153" s="244"/>
      <c r="AH153" s="136"/>
    </row>
    <row r="154" spans="2:34" ht="12.75" customHeight="1" thickBot="1" x14ac:dyDescent="0.3">
      <c r="B154" s="209"/>
      <c r="C154" s="124"/>
      <c r="D154" s="127"/>
      <c r="E154" s="130"/>
      <c r="F154" s="133"/>
      <c r="G154" s="104">
        <f t="shared" si="26"/>
        <v>0</v>
      </c>
      <c r="H154" s="130"/>
      <c r="I154" s="133"/>
      <c r="J154" s="104">
        <f t="shared" si="27"/>
        <v>0</v>
      </c>
      <c r="K154" s="130"/>
      <c r="L154" s="133"/>
      <c r="M154" s="104">
        <f>K154*L154</f>
        <v>0</v>
      </c>
      <c r="N154" s="130"/>
      <c r="O154" s="133"/>
      <c r="P154" s="104">
        <f>N154*O154</f>
        <v>0</v>
      </c>
      <c r="Q154" s="130"/>
      <c r="R154" s="133"/>
      <c r="S154" s="104">
        <f t="shared" si="28"/>
        <v>0</v>
      </c>
      <c r="T154" s="130"/>
      <c r="U154" s="133"/>
      <c r="V154" s="104">
        <f t="shared" si="29"/>
        <v>0</v>
      </c>
      <c r="W154" s="130"/>
      <c r="X154" s="133"/>
      <c r="Y154" s="104">
        <f t="shared" si="30"/>
        <v>0</v>
      </c>
      <c r="Z154" s="130"/>
      <c r="AA154" s="133"/>
      <c r="AB154" s="104">
        <f t="shared" si="31"/>
        <v>0</v>
      </c>
      <c r="AC154" s="105">
        <f>AB154+Y154+V154+S154+P154+M154+J154+G154</f>
        <v>0</v>
      </c>
      <c r="AD154" s="140" t="s">
        <v>60</v>
      </c>
      <c r="AE154" s="140" t="s">
        <v>68</v>
      </c>
      <c r="AF154" s="258" t="s">
        <v>68</v>
      </c>
      <c r="AG154" s="244"/>
      <c r="AH154" s="136"/>
    </row>
    <row r="155" spans="2:34" ht="12.75" customHeight="1" thickBot="1" x14ac:dyDescent="0.3">
      <c r="B155" s="209"/>
      <c r="C155" s="124"/>
      <c r="D155" s="127"/>
      <c r="E155" s="130"/>
      <c r="F155" s="133"/>
      <c r="G155" s="104">
        <f t="shared" si="26"/>
        <v>0</v>
      </c>
      <c r="H155" s="130"/>
      <c r="I155" s="133"/>
      <c r="J155" s="104">
        <f t="shared" si="27"/>
        <v>0</v>
      </c>
      <c r="K155" s="130"/>
      <c r="L155" s="133"/>
      <c r="M155" s="104">
        <f>K155*L155</f>
        <v>0</v>
      </c>
      <c r="N155" s="130"/>
      <c r="O155" s="133"/>
      <c r="P155" s="104">
        <f>N155*O155</f>
        <v>0</v>
      </c>
      <c r="Q155" s="130"/>
      <c r="R155" s="133"/>
      <c r="S155" s="104">
        <f t="shared" si="28"/>
        <v>0</v>
      </c>
      <c r="T155" s="130"/>
      <c r="U155" s="133"/>
      <c r="V155" s="104">
        <f t="shared" si="29"/>
        <v>0</v>
      </c>
      <c r="W155" s="130"/>
      <c r="X155" s="133"/>
      <c r="Y155" s="104">
        <f t="shared" si="30"/>
        <v>0</v>
      </c>
      <c r="Z155" s="130"/>
      <c r="AA155" s="133"/>
      <c r="AB155" s="104">
        <f t="shared" si="31"/>
        <v>0</v>
      </c>
      <c r="AC155" s="105">
        <f>AB155+Y155+V155+S155+P155+M155+J155+G155</f>
        <v>0</v>
      </c>
      <c r="AD155" s="140" t="s">
        <v>60</v>
      </c>
      <c r="AE155" s="140" t="s">
        <v>68</v>
      </c>
      <c r="AF155" s="258" t="s">
        <v>68</v>
      </c>
      <c r="AG155" s="244"/>
      <c r="AH155" s="136"/>
    </row>
    <row r="156" spans="2:34" ht="12.75" customHeight="1" thickBot="1" x14ac:dyDescent="0.3">
      <c r="B156" s="210"/>
      <c r="C156" s="125"/>
      <c r="D156" s="128"/>
      <c r="E156" s="131"/>
      <c r="F156" s="134"/>
      <c r="G156" s="106">
        <f t="shared" si="26"/>
        <v>0</v>
      </c>
      <c r="H156" s="131"/>
      <c r="I156" s="134"/>
      <c r="J156" s="106">
        <f t="shared" si="27"/>
        <v>0</v>
      </c>
      <c r="K156" s="131"/>
      <c r="L156" s="134"/>
      <c r="M156" s="106">
        <f>K156*L156</f>
        <v>0</v>
      </c>
      <c r="N156" s="131"/>
      <c r="O156" s="134"/>
      <c r="P156" s="106">
        <f>N156*O156</f>
        <v>0</v>
      </c>
      <c r="Q156" s="131"/>
      <c r="R156" s="134"/>
      <c r="S156" s="106">
        <f t="shared" si="28"/>
        <v>0</v>
      </c>
      <c r="T156" s="131"/>
      <c r="U156" s="134"/>
      <c r="V156" s="106">
        <f t="shared" si="29"/>
        <v>0</v>
      </c>
      <c r="W156" s="131"/>
      <c r="X156" s="134"/>
      <c r="Y156" s="106">
        <f t="shared" si="30"/>
        <v>0</v>
      </c>
      <c r="Z156" s="131"/>
      <c r="AA156" s="134"/>
      <c r="AB156" s="106">
        <f t="shared" si="31"/>
        <v>0</v>
      </c>
      <c r="AC156" s="107">
        <f>AB156+Y156+V156+S156+P156+M156+J156+G156</f>
        <v>0</v>
      </c>
      <c r="AD156" s="140" t="s">
        <v>60</v>
      </c>
      <c r="AE156" s="140" t="s">
        <v>68</v>
      </c>
      <c r="AF156" s="258" t="s">
        <v>68</v>
      </c>
      <c r="AG156" s="244"/>
      <c r="AH156" s="137"/>
    </row>
    <row r="157" spans="2:34" ht="13.5" thickBot="1" x14ac:dyDescent="0.3">
      <c r="B157" s="206" t="s">
        <v>31</v>
      </c>
      <c r="C157" s="206"/>
      <c r="D157" s="206"/>
      <c r="E157" s="207">
        <f>ROUNDUP(SUM(G137:G156),0)</f>
        <v>0</v>
      </c>
      <c r="F157" s="207"/>
      <c r="G157" s="207"/>
      <c r="H157" s="207">
        <f>ROUNDUP(SUM(J137:J156),0)</f>
        <v>0</v>
      </c>
      <c r="I157" s="207"/>
      <c r="J157" s="207"/>
      <c r="K157" s="272">
        <f>ROUNDUP(SUM(M137:M156),0)</f>
        <v>0</v>
      </c>
      <c r="L157" s="273"/>
      <c r="M157" s="274"/>
      <c r="N157" s="272">
        <f>ROUNDUP(SUM(P137:P156),0)</f>
        <v>0</v>
      </c>
      <c r="O157" s="273"/>
      <c r="P157" s="274"/>
      <c r="Q157" s="207">
        <f>ROUNDUP(SUM(S137:S156),0)</f>
        <v>0</v>
      </c>
      <c r="R157" s="207"/>
      <c r="S157" s="207"/>
      <c r="T157" s="207">
        <f>ROUNDUP(SUM(V137:V156),0)</f>
        <v>0</v>
      </c>
      <c r="U157" s="207"/>
      <c r="V157" s="207"/>
      <c r="W157" s="207">
        <f>ROUNDUP(SUM(Y137:Y156),0)</f>
        <v>0</v>
      </c>
      <c r="X157" s="207"/>
      <c r="Y157" s="207"/>
      <c r="Z157" s="207">
        <f>ROUNDUP(SUM(AB137:AB156),0)</f>
        <v>0</v>
      </c>
      <c r="AA157" s="207"/>
      <c r="AB157" s="207"/>
      <c r="AC157" s="108">
        <f>ROUNDUP(SUM(AC137:AC156),0)</f>
        <v>0</v>
      </c>
      <c r="AD157" s="141"/>
      <c r="AE157" s="141"/>
      <c r="AF157" s="141"/>
      <c r="AG157" s="245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08" t="s">
        <v>90</v>
      </c>
      <c r="C160" s="206" t="s">
        <v>21</v>
      </c>
      <c r="D160" s="206"/>
      <c r="E160" s="308" t="s">
        <v>22</v>
      </c>
      <c r="F160" s="308"/>
      <c r="G160" s="308"/>
      <c r="H160" s="309" t="s">
        <v>23</v>
      </c>
      <c r="I160" s="309"/>
      <c r="J160" s="309"/>
      <c r="K160" s="310" t="s">
        <v>24</v>
      </c>
      <c r="L160" s="311"/>
      <c r="M160" s="309"/>
      <c r="N160" s="310" t="s">
        <v>25</v>
      </c>
      <c r="O160" s="311"/>
      <c r="P160" s="309"/>
      <c r="Q160" s="308" t="s">
        <v>26</v>
      </c>
      <c r="R160" s="308"/>
      <c r="S160" s="308"/>
      <c r="T160" s="308" t="s">
        <v>27</v>
      </c>
      <c r="U160" s="308"/>
      <c r="V160" s="308"/>
      <c r="W160" s="308" t="s">
        <v>28</v>
      </c>
      <c r="X160" s="308"/>
      <c r="Y160" s="308"/>
      <c r="Z160" s="308" t="s">
        <v>29</v>
      </c>
      <c r="AA160" s="308"/>
      <c r="AB160" s="308"/>
      <c r="AC160" s="204" t="s">
        <v>16</v>
      </c>
      <c r="AD160" s="295" t="s">
        <v>116</v>
      </c>
      <c r="AE160" s="297" t="s">
        <v>117</v>
      </c>
      <c r="AF160" s="297" t="s">
        <v>118</v>
      </c>
      <c r="AG160" s="259" t="s">
        <v>92</v>
      </c>
      <c r="AH160" s="204" t="s">
        <v>59</v>
      </c>
    </row>
    <row r="161" spans="2:34" ht="18" customHeight="1" thickBot="1" x14ac:dyDescent="0.3">
      <c r="B161" s="209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04"/>
      <c r="AD161" s="296"/>
      <c r="AE161" s="260"/>
      <c r="AF161" s="260"/>
      <c r="AG161" s="261"/>
      <c r="AH161" s="205"/>
    </row>
    <row r="162" spans="2:34" ht="12.75" customHeight="1" thickBot="1" x14ac:dyDescent="0.3">
      <c r="B162" s="209"/>
      <c r="C162" s="123"/>
      <c r="D162" s="126"/>
      <c r="E162" s="129"/>
      <c r="F162" s="132"/>
      <c r="G162" s="102">
        <f t="shared" ref="G162:G181" si="32">E162*F162</f>
        <v>0</v>
      </c>
      <c r="H162" s="129"/>
      <c r="I162" s="132"/>
      <c r="J162" s="102">
        <f t="shared" ref="J162:J181" si="33">H162*I162</f>
        <v>0</v>
      </c>
      <c r="K162" s="129"/>
      <c r="L162" s="132"/>
      <c r="M162" s="102">
        <f>K162*L162</f>
        <v>0</v>
      </c>
      <c r="N162" s="129"/>
      <c r="O162" s="132"/>
      <c r="P162" s="102">
        <f>N162*O162</f>
        <v>0</v>
      </c>
      <c r="Q162" s="129"/>
      <c r="R162" s="132"/>
      <c r="S162" s="102">
        <f t="shared" ref="S162:S181" si="34">Q162*R162</f>
        <v>0</v>
      </c>
      <c r="T162" s="129"/>
      <c r="U162" s="132"/>
      <c r="V162" s="102">
        <f t="shared" ref="V162:V181" si="35">T162*U162</f>
        <v>0</v>
      </c>
      <c r="W162" s="129"/>
      <c r="X162" s="132"/>
      <c r="Y162" s="102">
        <f t="shared" ref="Y162:Y181" si="36">W162*X162</f>
        <v>0</v>
      </c>
      <c r="Z162" s="129"/>
      <c r="AA162" s="132"/>
      <c r="AB162" s="102">
        <f t="shared" ref="AB162:AB181" si="37">Z162*AA162</f>
        <v>0</v>
      </c>
      <c r="AC162" s="103">
        <f>AB162+Y162+V162+S162+P162+M162+J162+G162</f>
        <v>0</v>
      </c>
      <c r="AD162" s="139" t="s">
        <v>60</v>
      </c>
      <c r="AE162" s="139" t="s">
        <v>68</v>
      </c>
      <c r="AF162" s="258" t="s">
        <v>68</v>
      </c>
      <c r="AG162" s="243"/>
      <c r="AH162" s="135"/>
    </row>
    <row r="163" spans="2:34" ht="12.75" customHeight="1" thickBot="1" x14ac:dyDescent="0.3">
      <c r="B163" s="209"/>
      <c r="C163" s="124"/>
      <c r="D163" s="127"/>
      <c r="E163" s="130"/>
      <c r="F163" s="133"/>
      <c r="G163" s="104">
        <f t="shared" si="32"/>
        <v>0</v>
      </c>
      <c r="H163" s="130"/>
      <c r="I163" s="133"/>
      <c r="J163" s="104">
        <f t="shared" si="33"/>
        <v>0</v>
      </c>
      <c r="K163" s="130"/>
      <c r="L163" s="133"/>
      <c r="M163" s="104">
        <f>K163*L163</f>
        <v>0</v>
      </c>
      <c r="N163" s="130"/>
      <c r="O163" s="133"/>
      <c r="P163" s="104">
        <f>N163*O163</f>
        <v>0</v>
      </c>
      <c r="Q163" s="130"/>
      <c r="R163" s="133"/>
      <c r="S163" s="104">
        <f t="shared" si="34"/>
        <v>0</v>
      </c>
      <c r="T163" s="130"/>
      <c r="U163" s="133"/>
      <c r="V163" s="104">
        <f t="shared" si="35"/>
        <v>0</v>
      </c>
      <c r="W163" s="130"/>
      <c r="X163" s="133"/>
      <c r="Y163" s="104">
        <f t="shared" si="36"/>
        <v>0</v>
      </c>
      <c r="Z163" s="130"/>
      <c r="AA163" s="133"/>
      <c r="AB163" s="104">
        <f t="shared" si="37"/>
        <v>0</v>
      </c>
      <c r="AC163" s="105">
        <f>AB163+Y163+V163+S163+P163+M163+J163+G163</f>
        <v>0</v>
      </c>
      <c r="AD163" s="140" t="s">
        <v>60</v>
      </c>
      <c r="AE163" s="140" t="s">
        <v>68</v>
      </c>
      <c r="AF163" s="258" t="s">
        <v>68</v>
      </c>
      <c r="AG163" s="244"/>
      <c r="AH163" s="136"/>
    </row>
    <row r="164" spans="2:34" ht="12.75" customHeight="1" thickBot="1" x14ac:dyDescent="0.3">
      <c r="B164" s="209"/>
      <c r="C164" s="124"/>
      <c r="D164" s="127"/>
      <c r="E164" s="130"/>
      <c r="F164" s="133"/>
      <c r="G164" s="104">
        <f t="shared" si="32"/>
        <v>0</v>
      </c>
      <c r="H164" s="130"/>
      <c r="I164" s="133"/>
      <c r="J164" s="104">
        <f t="shared" si="33"/>
        <v>0</v>
      </c>
      <c r="K164" s="130"/>
      <c r="L164" s="133"/>
      <c r="M164" s="104">
        <f>K164*L164</f>
        <v>0</v>
      </c>
      <c r="N164" s="130"/>
      <c r="O164" s="133"/>
      <c r="P164" s="104">
        <f>N164*O164</f>
        <v>0</v>
      </c>
      <c r="Q164" s="130"/>
      <c r="R164" s="133"/>
      <c r="S164" s="104">
        <f t="shared" si="34"/>
        <v>0</v>
      </c>
      <c r="T164" s="130"/>
      <c r="U164" s="133"/>
      <c r="V164" s="104">
        <f t="shared" si="35"/>
        <v>0</v>
      </c>
      <c r="W164" s="130"/>
      <c r="X164" s="133"/>
      <c r="Y164" s="104">
        <f t="shared" si="36"/>
        <v>0</v>
      </c>
      <c r="Z164" s="130"/>
      <c r="AA164" s="133"/>
      <c r="AB164" s="104">
        <f t="shared" si="37"/>
        <v>0</v>
      </c>
      <c r="AC164" s="105">
        <f>AB164+Y164+V164+S164+P164+M164+J164+G164</f>
        <v>0</v>
      </c>
      <c r="AD164" s="140" t="s">
        <v>60</v>
      </c>
      <c r="AE164" s="140" t="s">
        <v>68</v>
      </c>
      <c r="AF164" s="258" t="s">
        <v>68</v>
      </c>
      <c r="AG164" s="244"/>
      <c r="AH164" s="136"/>
    </row>
    <row r="165" spans="2:34" ht="12.75" customHeight="1" thickBot="1" x14ac:dyDescent="0.3">
      <c r="B165" s="209"/>
      <c r="C165" s="124"/>
      <c r="D165" s="127"/>
      <c r="E165" s="130"/>
      <c r="F165" s="133"/>
      <c r="G165" s="104">
        <f t="shared" si="32"/>
        <v>0</v>
      </c>
      <c r="H165" s="130"/>
      <c r="I165" s="133"/>
      <c r="J165" s="104">
        <f t="shared" si="33"/>
        <v>0</v>
      </c>
      <c r="K165" s="130"/>
      <c r="L165" s="133"/>
      <c r="M165" s="104">
        <f>K165*L165</f>
        <v>0</v>
      </c>
      <c r="N165" s="130"/>
      <c r="O165" s="133"/>
      <c r="P165" s="104">
        <f>N165*O165</f>
        <v>0</v>
      </c>
      <c r="Q165" s="130"/>
      <c r="R165" s="133"/>
      <c r="S165" s="104">
        <f t="shared" si="34"/>
        <v>0</v>
      </c>
      <c r="T165" s="130"/>
      <c r="U165" s="133"/>
      <c r="V165" s="104">
        <f t="shared" si="35"/>
        <v>0</v>
      </c>
      <c r="W165" s="130"/>
      <c r="X165" s="133"/>
      <c r="Y165" s="104">
        <f t="shared" si="36"/>
        <v>0</v>
      </c>
      <c r="Z165" s="130"/>
      <c r="AA165" s="133"/>
      <c r="AB165" s="104">
        <f t="shared" si="37"/>
        <v>0</v>
      </c>
      <c r="AC165" s="105">
        <f>AB165+Y165+V165+S165+P165+M165+J165+G165</f>
        <v>0</v>
      </c>
      <c r="AD165" s="140" t="s">
        <v>60</v>
      </c>
      <c r="AE165" s="140" t="s">
        <v>68</v>
      </c>
      <c r="AF165" s="258" t="s">
        <v>68</v>
      </c>
      <c r="AG165" s="244"/>
      <c r="AH165" s="136"/>
    </row>
    <row r="166" spans="2:34" ht="12.75" customHeight="1" thickBot="1" x14ac:dyDescent="0.3">
      <c r="B166" s="209"/>
      <c r="C166" s="124"/>
      <c r="D166" s="127"/>
      <c r="E166" s="130"/>
      <c r="F166" s="133"/>
      <c r="G166" s="104">
        <f t="shared" si="32"/>
        <v>0</v>
      </c>
      <c r="H166" s="130"/>
      <c r="I166" s="133"/>
      <c r="J166" s="104">
        <f t="shared" si="33"/>
        <v>0</v>
      </c>
      <c r="K166" s="130"/>
      <c r="L166" s="133"/>
      <c r="M166" s="104">
        <f>K166*L166</f>
        <v>0</v>
      </c>
      <c r="N166" s="130"/>
      <c r="O166" s="133"/>
      <c r="P166" s="104">
        <f>N166*O166</f>
        <v>0</v>
      </c>
      <c r="Q166" s="130"/>
      <c r="R166" s="133"/>
      <c r="S166" s="104">
        <f t="shared" si="34"/>
        <v>0</v>
      </c>
      <c r="T166" s="130"/>
      <c r="U166" s="133"/>
      <c r="V166" s="104">
        <f t="shared" si="35"/>
        <v>0</v>
      </c>
      <c r="W166" s="130"/>
      <c r="X166" s="133"/>
      <c r="Y166" s="104">
        <f t="shared" si="36"/>
        <v>0</v>
      </c>
      <c r="Z166" s="130"/>
      <c r="AA166" s="133"/>
      <c r="AB166" s="104">
        <f t="shared" si="37"/>
        <v>0</v>
      </c>
      <c r="AC166" s="105">
        <f>AB166+Y166+V166+S166+P166+M166+J166+G166</f>
        <v>0</v>
      </c>
      <c r="AD166" s="140" t="s">
        <v>60</v>
      </c>
      <c r="AE166" s="140" t="s">
        <v>68</v>
      </c>
      <c r="AF166" s="258" t="s">
        <v>68</v>
      </c>
      <c r="AG166" s="244"/>
      <c r="AH166" s="136"/>
    </row>
    <row r="167" spans="2:34" ht="12.75" customHeight="1" thickBot="1" x14ac:dyDescent="0.3">
      <c r="B167" s="209"/>
      <c r="C167" s="124"/>
      <c r="D167" s="127"/>
      <c r="E167" s="130"/>
      <c r="F167" s="133"/>
      <c r="G167" s="104">
        <f t="shared" si="32"/>
        <v>0</v>
      </c>
      <c r="H167" s="130"/>
      <c r="I167" s="133"/>
      <c r="J167" s="104">
        <f t="shared" si="33"/>
        <v>0</v>
      </c>
      <c r="K167" s="130"/>
      <c r="L167" s="133"/>
      <c r="M167" s="104">
        <f>K167*L167</f>
        <v>0</v>
      </c>
      <c r="N167" s="130"/>
      <c r="O167" s="133"/>
      <c r="P167" s="104">
        <f>N167*O167</f>
        <v>0</v>
      </c>
      <c r="Q167" s="130"/>
      <c r="R167" s="133"/>
      <c r="S167" s="104">
        <f t="shared" si="34"/>
        <v>0</v>
      </c>
      <c r="T167" s="130"/>
      <c r="U167" s="133"/>
      <c r="V167" s="104">
        <f t="shared" si="35"/>
        <v>0</v>
      </c>
      <c r="W167" s="130"/>
      <c r="X167" s="133"/>
      <c r="Y167" s="104">
        <f t="shared" si="36"/>
        <v>0</v>
      </c>
      <c r="Z167" s="130"/>
      <c r="AA167" s="133"/>
      <c r="AB167" s="104">
        <f t="shared" si="37"/>
        <v>0</v>
      </c>
      <c r="AC167" s="105">
        <f>AB167+Y167+V167+S167+P167+M167+J167+G167</f>
        <v>0</v>
      </c>
      <c r="AD167" s="140" t="s">
        <v>60</v>
      </c>
      <c r="AE167" s="140" t="s">
        <v>68</v>
      </c>
      <c r="AF167" s="258" t="s">
        <v>68</v>
      </c>
      <c r="AG167" s="244"/>
      <c r="AH167" s="136"/>
    </row>
    <row r="168" spans="2:34" ht="12.75" customHeight="1" thickBot="1" x14ac:dyDescent="0.3">
      <c r="B168" s="209"/>
      <c r="C168" s="124"/>
      <c r="D168" s="127"/>
      <c r="E168" s="130"/>
      <c r="F168" s="133"/>
      <c r="G168" s="104">
        <f t="shared" si="32"/>
        <v>0</v>
      </c>
      <c r="H168" s="130"/>
      <c r="I168" s="133"/>
      <c r="J168" s="104">
        <f t="shared" si="33"/>
        <v>0</v>
      </c>
      <c r="K168" s="130"/>
      <c r="L168" s="133"/>
      <c r="M168" s="104">
        <f>K168*L168</f>
        <v>0</v>
      </c>
      <c r="N168" s="130"/>
      <c r="O168" s="133"/>
      <c r="P168" s="104">
        <f>N168*O168</f>
        <v>0</v>
      </c>
      <c r="Q168" s="130"/>
      <c r="R168" s="133"/>
      <c r="S168" s="104">
        <f t="shared" si="34"/>
        <v>0</v>
      </c>
      <c r="T168" s="130"/>
      <c r="U168" s="133"/>
      <c r="V168" s="104">
        <f t="shared" si="35"/>
        <v>0</v>
      </c>
      <c r="W168" s="130"/>
      <c r="X168" s="133"/>
      <c r="Y168" s="104">
        <f t="shared" si="36"/>
        <v>0</v>
      </c>
      <c r="Z168" s="130"/>
      <c r="AA168" s="133"/>
      <c r="AB168" s="104">
        <f t="shared" si="37"/>
        <v>0</v>
      </c>
      <c r="AC168" s="105">
        <f>AB168+Y168+V168+S168+P168+M168+J168+G168</f>
        <v>0</v>
      </c>
      <c r="AD168" s="140" t="s">
        <v>60</v>
      </c>
      <c r="AE168" s="140" t="s">
        <v>68</v>
      </c>
      <c r="AF168" s="258" t="s">
        <v>68</v>
      </c>
      <c r="AG168" s="244"/>
      <c r="AH168" s="136"/>
    </row>
    <row r="169" spans="2:34" ht="12.75" customHeight="1" thickBot="1" x14ac:dyDescent="0.3">
      <c r="B169" s="209"/>
      <c r="C169" s="124"/>
      <c r="D169" s="127"/>
      <c r="E169" s="130"/>
      <c r="F169" s="133"/>
      <c r="G169" s="104">
        <f t="shared" si="32"/>
        <v>0</v>
      </c>
      <c r="H169" s="130"/>
      <c r="I169" s="133"/>
      <c r="J169" s="104">
        <f t="shared" si="33"/>
        <v>0</v>
      </c>
      <c r="K169" s="130"/>
      <c r="L169" s="133"/>
      <c r="M169" s="104">
        <f>K169*L169</f>
        <v>0</v>
      </c>
      <c r="N169" s="130"/>
      <c r="O169" s="133"/>
      <c r="P169" s="104">
        <f>N169*O169</f>
        <v>0</v>
      </c>
      <c r="Q169" s="130"/>
      <c r="R169" s="133"/>
      <c r="S169" s="104">
        <f t="shared" si="34"/>
        <v>0</v>
      </c>
      <c r="T169" s="130"/>
      <c r="U169" s="133"/>
      <c r="V169" s="104">
        <f t="shared" si="35"/>
        <v>0</v>
      </c>
      <c r="W169" s="130"/>
      <c r="X169" s="133"/>
      <c r="Y169" s="104">
        <f t="shared" si="36"/>
        <v>0</v>
      </c>
      <c r="Z169" s="130"/>
      <c r="AA169" s="133"/>
      <c r="AB169" s="104">
        <f t="shared" si="37"/>
        <v>0</v>
      </c>
      <c r="AC169" s="105">
        <f>AB169+Y169+V169+S169+P169+M169+J169+G169</f>
        <v>0</v>
      </c>
      <c r="AD169" s="140" t="s">
        <v>60</v>
      </c>
      <c r="AE169" s="140" t="s">
        <v>68</v>
      </c>
      <c r="AF169" s="258" t="s">
        <v>68</v>
      </c>
      <c r="AG169" s="244"/>
      <c r="AH169" s="136"/>
    </row>
    <row r="170" spans="2:34" ht="12.75" customHeight="1" thickBot="1" x14ac:dyDescent="0.3">
      <c r="B170" s="209"/>
      <c r="C170" s="124"/>
      <c r="D170" s="127"/>
      <c r="E170" s="130"/>
      <c r="F170" s="133"/>
      <c r="G170" s="104">
        <f t="shared" si="32"/>
        <v>0</v>
      </c>
      <c r="H170" s="130"/>
      <c r="I170" s="133"/>
      <c r="J170" s="104">
        <f t="shared" si="33"/>
        <v>0</v>
      </c>
      <c r="K170" s="130"/>
      <c r="L170" s="133"/>
      <c r="M170" s="104">
        <f>K170*L170</f>
        <v>0</v>
      </c>
      <c r="N170" s="130"/>
      <c r="O170" s="133"/>
      <c r="P170" s="104">
        <f>N170*O170</f>
        <v>0</v>
      </c>
      <c r="Q170" s="130"/>
      <c r="R170" s="133"/>
      <c r="S170" s="104">
        <f t="shared" si="34"/>
        <v>0</v>
      </c>
      <c r="T170" s="130"/>
      <c r="U170" s="133"/>
      <c r="V170" s="104">
        <f t="shared" si="35"/>
        <v>0</v>
      </c>
      <c r="W170" s="130"/>
      <c r="X170" s="133"/>
      <c r="Y170" s="104">
        <f t="shared" si="36"/>
        <v>0</v>
      </c>
      <c r="Z170" s="130"/>
      <c r="AA170" s="133"/>
      <c r="AB170" s="104">
        <f t="shared" si="37"/>
        <v>0</v>
      </c>
      <c r="AC170" s="105">
        <f>AB170+Y170+V170+S170+P170+M170+J170+G170</f>
        <v>0</v>
      </c>
      <c r="AD170" s="140" t="s">
        <v>60</v>
      </c>
      <c r="AE170" s="140" t="s">
        <v>68</v>
      </c>
      <c r="AF170" s="258" t="s">
        <v>68</v>
      </c>
      <c r="AG170" s="244"/>
      <c r="AH170" s="136"/>
    </row>
    <row r="171" spans="2:34" ht="12.75" customHeight="1" thickBot="1" x14ac:dyDescent="0.3">
      <c r="B171" s="209"/>
      <c r="C171" s="124"/>
      <c r="D171" s="127"/>
      <c r="E171" s="130"/>
      <c r="F171" s="133"/>
      <c r="G171" s="104">
        <f t="shared" si="32"/>
        <v>0</v>
      </c>
      <c r="H171" s="130"/>
      <c r="I171" s="133"/>
      <c r="J171" s="104">
        <f t="shared" si="33"/>
        <v>0</v>
      </c>
      <c r="K171" s="130"/>
      <c r="L171" s="133"/>
      <c r="M171" s="104">
        <f>K171*L171</f>
        <v>0</v>
      </c>
      <c r="N171" s="130"/>
      <c r="O171" s="133"/>
      <c r="P171" s="104">
        <f>N171*O171</f>
        <v>0</v>
      </c>
      <c r="Q171" s="130"/>
      <c r="R171" s="133"/>
      <c r="S171" s="104">
        <f t="shared" si="34"/>
        <v>0</v>
      </c>
      <c r="T171" s="130"/>
      <c r="U171" s="133"/>
      <c r="V171" s="104">
        <f t="shared" si="35"/>
        <v>0</v>
      </c>
      <c r="W171" s="130"/>
      <c r="X171" s="133"/>
      <c r="Y171" s="104">
        <f t="shared" si="36"/>
        <v>0</v>
      </c>
      <c r="Z171" s="130"/>
      <c r="AA171" s="133"/>
      <c r="AB171" s="104">
        <f t="shared" si="37"/>
        <v>0</v>
      </c>
      <c r="AC171" s="105">
        <f>AB171+Y171+V171+S171+P171+M171+J171+G171</f>
        <v>0</v>
      </c>
      <c r="AD171" s="140" t="s">
        <v>60</v>
      </c>
      <c r="AE171" s="140" t="s">
        <v>68</v>
      </c>
      <c r="AF171" s="258" t="s">
        <v>68</v>
      </c>
      <c r="AG171" s="244"/>
      <c r="AH171" s="136"/>
    </row>
    <row r="172" spans="2:34" ht="12.75" customHeight="1" thickBot="1" x14ac:dyDescent="0.3">
      <c r="B172" s="209"/>
      <c r="C172" s="124"/>
      <c r="D172" s="127"/>
      <c r="E172" s="130"/>
      <c r="F172" s="133"/>
      <c r="G172" s="104">
        <f t="shared" si="32"/>
        <v>0</v>
      </c>
      <c r="H172" s="130"/>
      <c r="I172" s="133"/>
      <c r="J172" s="104">
        <f t="shared" si="33"/>
        <v>0</v>
      </c>
      <c r="K172" s="130"/>
      <c r="L172" s="133"/>
      <c r="M172" s="104">
        <f>K172*L172</f>
        <v>0</v>
      </c>
      <c r="N172" s="130"/>
      <c r="O172" s="133"/>
      <c r="P172" s="104">
        <f>N172*O172</f>
        <v>0</v>
      </c>
      <c r="Q172" s="130"/>
      <c r="R172" s="133"/>
      <c r="S172" s="104">
        <f t="shared" si="34"/>
        <v>0</v>
      </c>
      <c r="T172" s="130"/>
      <c r="U172" s="133"/>
      <c r="V172" s="104">
        <f t="shared" si="35"/>
        <v>0</v>
      </c>
      <c r="W172" s="130"/>
      <c r="X172" s="133"/>
      <c r="Y172" s="104">
        <f t="shared" si="36"/>
        <v>0</v>
      </c>
      <c r="Z172" s="130"/>
      <c r="AA172" s="133"/>
      <c r="AB172" s="104">
        <f t="shared" si="37"/>
        <v>0</v>
      </c>
      <c r="AC172" s="105">
        <f>AB172+Y172+V172+S172+P172+M172+J172+G172</f>
        <v>0</v>
      </c>
      <c r="AD172" s="140" t="s">
        <v>60</v>
      </c>
      <c r="AE172" s="140" t="s">
        <v>68</v>
      </c>
      <c r="AF172" s="258" t="s">
        <v>68</v>
      </c>
      <c r="AG172" s="244"/>
      <c r="AH172" s="136"/>
    </row>
    <row r="173" spans="2:34" ht="12.75" customHeight="1" thickBot="1" x14ac:dyDescent="0.3">
      <c r="B173" s="209"/>
      <c r="C173" s="124"/>
      <c r="D173" s="127"/>
      <c r="E173" s="130"/>
      <c r="F173" s="133"/>
      <c r="G173" s="104">
        <f t="shared" si="32"/>
        <v>0</v>
      </c>
      <c r="H173" s="130"/>
      <c r="I173" s="133"/>
      <c r="J173" s="104">
        <f t="shared" si="33"/>
        <v>0</v>
      </c>
      <c r="K173" s="130"/>
      <c r="L173" s="133"/>
      <c r="M173" s="104">
        <f>K173*L173</f>
        <v>0</v>
      </c>
      <c r="N173" s="130"/>
      <c r="O173" s="133"/>
      <c r="P173" s="104">
        <f>N173*O173</f>
        <v>0</v>
      </c>
      <c r="Q173" s="130"/>
      <c r="R173" s="133"/>
      <c r="S173" s="104">
        <f t="shared" si="34"/>
        <v>0</v>
      </c>
      <c r="T173" s="130"/>
      <c r="U173" s="133"/>
      <c r="V173" s="104">
        <f t="shared" si="35"/>
        <v>0</v>
      </c>
      <c r="W173" s="130"/>
      <c r="X173" s="133"/>
      <c r="Y173" s="104">
        <f t="shared" si="36"/>
        <v>0</v>
      </c>
      <c r="Z173" s="130"/>
      <c r="AA173" s="133"/>
      <c r="AB173" s="104">
        <f t="shared" si="37"/>
        <v>0</v>
      </c>
      <c r="AC173" s="105">
        <f>AB173+Y173+V173+S173+P173+M173+J173+G173</f>
        <v>0</v>
      </c>
      <c r="AD173" s="140" t="s">
        <v>60</v>
      </c>
      <c r="AE173" s="140" t="s">
        <v>68</v>
      </c>
      <c r="AF173" s="258" t="s">
        <v>68</v>
      </c>
      <c r="AG173" s="244"/>
      <c r="AH173" s="136"/>
    </row>
    <row r="174" spans="2:34" ht="12.75" customHeight="1" thickBot="1" x14ac:dyDescent="0.3">
      <c r="B174" s="209"/>
      <c r="C174" s="124"/>
      <c r="D174" s="127"/>
      <c r="E174" s="130"/>
      <c r="F174" s="133"/>
      <c r="G174" s="104">
        <f t="shared" si="32"/>
        <v>0</v>
      </c>
      <c r="H174" s="130"/>
      <c r="I174" s="133"/>
      <c r="J174" s="104">
        <f t="shared" si="33"/>
        <v>0</v>
      </c>
      <c r="K174" s="130"/>
      <c r="L174" s="133"/>
      <c r="M174" s="104">
        <f>K174*L174</f>
        <v>0</v>
      </c>
      <c r="N174" s="130"/>
      <c r="O174" s="133"/>
      <c r="P174" s="104">
        <f>N174*O174</f>
        <v>0</v>
      </c>
      <c r="Q174" s="130"/>
      <c r="R174" s="133"/>
      <c r="S174" s="104">
        <f t="shared" si="34"/>
        <v>0</v>
      </c>
      <c r="T174" s="130"/>
      <c r="U174" s="133"/>
      <c r="V174" s="104">
        <f t="shared" si="35"/>
        <v>0</v>
      </c>
      <c r="W174" s="130"/>
      <c r="X174" s="133"/>
      <c r="Y174" s="104">
        <f t="shared" si="36"/>
        <v>0</v>
      </c>
      <c r="Z174" s="130"/>
      <c r="AA174" s="133"/>
      <c r="AB174" s="104">
        <f t="shared" si="37"/>
        <v>0</v>
      </c>
      <c r="AC174" s="105">
        <f>AB174+Y174+V174+S174+P174+M174+J174+G174</f>
        <v>0</v>
      </c>
      <c r="AD174" s="140" t="s">
        <v>60</v>
      </c>
      <c r="AE174" s="140" t="s">
        <v>68</v>
      </c>
      <c r="AF174" s="258" t="s">
        <v>68</v>
      </c>
      <c r="AG174" s="244"/>
      <c r="AH174" s="136"/>
    </row>
    <row r="175" spans="2:34" ht="12.75" customHeight="1" thickBot="1" x14ac:dyDescent="0.3">
      <c r="B175" s="209"/>
      <c r="C175" s="124"/>
      <c r="D175" s="127"/>
      <c r="E175" s="130"/>
      <c r="F175" s="133"/>
      <c r="G175" s="104">
        <f t="shared" si="32"/>
        <v>0</v>
      </c>
      <c r="H175" s="130"/>
      <c r="I175" s="133"/>
      <c r="J175" s="104">
        <f t="shared" si="33"/>
        <v>0</v>
      </c>
      <c r="K175" s="130"/>
      <c r="L175" s="133"/>
      <c r="M175" s="104">
        <f>K175*L175</f>
        <v>0</v>
      </c>
      <c r="N175" s="130"/>
      <c r="O175" s="133"/>
      <c r="P175" s="104">
        <f>N175*O175</f>
        <v>0</v>
      </c>
      <c r="Q175" s="130"/>
      <c r="R175" s="133"/>
      <c r="S175" s="104">
        <f t="shared" si="34"/>
        <v>0</v>
      </c>
      <c r="T175" s="130"/>
      <c r="U175" s="133"/>
      <c r="V175" s="104">
        <f t="shared" si="35"/>
        <v>0</v>
      </c>
      <c r="W175" s="130"/>
      <c r="X175" s="133"/>
      <c r="Y175" s="104">
        <f t="shared" si="36"/>
        <v>0</v>
      </c>
      <c r="Z175" s="130"/>
      <c r="AA175" s="133"/>
      <c r="AB175" s="104">
        <f t="shared" si="37"/>
        <v>0</v>
      </c>
      <c r="AC175" s="105">
        <f>AB175+Y175+V175+S175+P175+M175+J175+G175</f>
        <v>0</v>
      </c>
      <c r="AD175" s="140" t="s">
        <v>60</v>
      </c>
      <c r="AE175" s="140" t="s">
        <v>68</v>
      </c>
      <c r="AF175" s="258" t="s">
        <v>68</v>
      </c>
      <c r="AG175" s="244"/>
      <c r="AH175" s="136"/>
    </row>
    <row r="176" spans="2:34" ht="12.75" customHeight="1" thickBot="1" x14ac:dyDescent="0.3">
      <c r="B176" s="209"/>
      <c r="C176" s="124"/>
      <c r="D176" s="127"/>
      <c r="E176" s="130"/>
      <c r="F176" s="133"/>
      <c r="G176" s="104">
        <f t="shared" si="32"/>
        <v>0</v>
      </c>
      <c r="H176" s="130"/>
      <c r="I176" s="133"/>
      <c r="J176" s="104">
        <f t="shared" si="33"/>
        <v>0</v>
      </c>
      <c r="K176" s="130"/>
      <c r="L176" s="133"/>
      <c r="M176" s="104">
        <f>K176*L176</f>
        <v>0</v>
      </c>
      <c r="N176" s="130"/>
      <c r="O176" s="133"/>
      <c r="P176" s="104">
        <f>N176*O176</f>
        <v>0</v>
      </c>
      <c r="Q176" s="130"/>
      <c r="R176" s="133"/>
      <c r="S176" s="104">
        <f t="shared" si="34"/>
        <v>0</v>
      </c>
      <c r="T176" s="130"/>
      <c r="U176" s="133"/>
      <c r="V176" s="104">
        <f t="shared" si="35"/>
        <v>0</v>
      </c>
      <c r="W176" s="130"/>
      <c r="X176" s="133"/>
      <c r="Y176" s="104">
        <f t="shared" si="36"/>
        <v>0</v>
      </c>
      <c r="Z176" s="130"/>
      <c r="AA176" s="133"/>
      <c r="AB176" s="104">
        <f t="shared" si="37"/>
        <v>0</v>
      </c>
      <c r="AC176" s="105">
        <f>AB176+Y176+V176+S176+P176+M176+J176+G176</f>
        <v>0</v>
      </c>
      <c r="AD176" s="140" t="s">
        <v>60</v>
      </c>
      <c r="AE176" s="140" t="s">
        <v>68</v>
      </c>
      <c r="AF176" s="258" t="s">
        <v>68</v>
      </c>
      <c r="AG176" s="244"/>
      <c r="AH176" s="136"/>
    </row>
    <row r="177" spans="2:34" ht="12.75" customHeight="1" thickBot="1" x14ac:dyDescent="0.3">
      <c r="B177" s="209"/>
      <c r="C177" s="124"/>
      <c r="D177" s="127"/>
      <c r="E177" s="130"/>
      <c r="F177" s="133"/>
      <c r="G177" s="104">
        <f t="shared" si="32"/>
        <v>0</v>
      </c>
      <c r="H177" s="130"/>
      <c r="I177" s="133"/>
      <c r="J177" s="104">
        <f t="shared" si="33"/>
        <v>0</v>
      </c>
      <c r="K177" s="130"/>
      <c r="L177" s="133"/>
      <c r="M177" s="104">
        <f>K177*L177</f>
        <v>0</v>
      </c>
      <c r="N177" s="130"/>
      <c r="O177" s="133"/>
      <c r="P177" s="104">
        <f>N177*O177</f>
        <v>0</v>
      </c>
      <c r="Q177" s="130"/>
      <c r="R177" s="133"/>
      <c r="S177" s="104">
        <f t="shared" si="34"/>
        <v>0</v>
      </c>
      <c r="T177" s="130"/>
      <c r="U177" s="133"/>
      <c r="V177" s="104">
        <f t="shared" si="35"/>
        <v>0</v>
      </c>
      <c r="W177" s="130"/>
      <c r="X177" s="133"/>
      <c r="Y177" s="104">
        <f t="shared" si="36"/>
        <v>0</v>
      </c>
      <c r="Z177" s="130"/>
      <c r="AA177" s="133"/>
      <c r="AB177" s="104">
        <f t="shared" si="37"/>
        <v>0</v>
      </c>
      <c r="AC177" s="105">
        <f>AB177+Y177+V177+S177+P177+M177+J177+G177</f>
        <v>0</v>
      </c>
      <c r="AD177" s="140" t="s">
        <v>60</v>
      </c>
      <c r="AE177" s="140" t="s">
        <v>68</v>
      </c>
      <c r="AF177" s="258" t="s">
        <v>68</v>
      </c>
      <c r="AG177" s="244"/>
      <c r="AH177" s="136"/>
    </row>
    <row r="178" spans="2:34" ht="12.75" customHeight="1" thickBot="1" x14ac:dyDescent="0.3">
      <c r="B178" s="209"/>
      <c r="C178" s="124"/>
      <c r="D178" s="127"/>
      <c r="E178" s="130"/>
      <c r="F178" s="133"/>
      <c r="G178" s="104">
        <f t="shared" si="32"/>
        <v>0</v>
      </c>
      <c r="H178" s="130"/>
      <c r="I178" s="133"/>
      <c r="J178" s="104">
        <f t="shared" si="33"/>
        <v>0</v>
      </c>
      <c r="K178" s="130"/>
      <c r="L178" s="133"/>
      <c r="M178" s="104">
        <f>K178*L178</f>
        <v>0</v>
      </c>
      <c r="N178" s="130"/>
      <c r="O178" s="133"/>
      <c r="P178" s="104">
        <f>N178*O178</f>
        <v>0</v>
      </c>
      <c r="Q178" s="130"/>
      <c r="R178" s="133"/>
      <c r="S178" s="104">
        <f t="shared" si="34"/>
        <v>0</v>
      </c>
      <c r="T178" s="130"/>
      <c r="U178" s="133"/>
      <c r="V178" s="104">
        <f t="shared" si="35"/>
        <v>0</v>
      </c>
      <c r="W178" s="130"/>
      <c r="X178" s="133"/>
      <c r="Y178" s="104">
        <f t="shared" si="36"/>
        <v>0</v>
      </c>
      <c r="Z178" s="130"/>
      <c r="AA178" s="133"/>
      <c r="AB178" s="104">
        <f t="shared" si="37"/>
        <v>0</v>
      </c>
      <c r="AC178" s="105">
        <f>AB178+Y178+V178+S178+P178+M178+J178+G178</f>
        <v>0</v>
      </c>
      <c r="AD178" s="140" t="s">
        <v>60</v>
      </c>
      <c r="AE178" s="140" t="s">
        <v>68</v>
      </c>
      <c r="AF178" s="258" t="s">
        <v>68</v>
      </c>
      <c r="AG178" s="244"/>
      <c r="AH178" s="136"/>
    </row>
    <row r="179" spans="2:34" ht="12.75" customHeight="1" thickBot="1" x14ac:dyDescent="0.3">
      <c r="B179" s="209"/>
      <c r="C179" s="124"/>
      <c r="D179" s="127"/>
      <c r="E179" s="130"/>
      <c r="F179" s="133"/>
      <c r="G179" s="104">
        <f t="shared" si="32"/>
        <v>0</v>
      </c>
      <c r="H179" s="130"/>
      <c r="I179" s="133"/>
      <c r="J179" s="104">
        <f t="shared" si="33"/>
        <v>0</v>
      </c>
      <c r="K179" s="130"/>
      <c r="L179" s="133"/>
      <c r="M179" s="104">
        <f>K179*L179</f>
        <v>0</v>
      </c>
      <c r="N179" s="130"/>
      <c r="O179" s="133"/>
      <c r="P179" s="104">
        <f>N179*O179</f>
        <v>0</v>
      </c>
      <c r="Q179" s="130"/>
      <c r="R179" s="133"/>
      <c r="S179" s="104">
        <f t="shared" si="34"/>
        <v>0</v>
      </c>
      <c r="T179" s="130"/>
      <c r="U179" s="133"/>
      <c r="V179" s="104">
        <f t="shared" si="35"/>
        <v>0</v>
      </c>
      <c r="W179" s="130"/>
      <c r="X179" s="133"/>
      <c r="Y179" s="104">
        <f t="shared" si="36"/>
        <v>0</v>
      </c>
      <c r="Z179" s="130"/>
      <c r="AA179" s="133"/>
      <c r="AB179" s="104">
        <f t="shared" si="37"/>
        <v>0</v>
      </c>
      <c r="AC179" s="105">
        <f>AB179+Y179+V179+S179+P179+M179+J179+G179</f>
        <v>0</v>
      </c>
      <c r="AD179" s="140" t="s">
        <v>60</v>
      </c>
      <c r="AE179" s="140" t="s">
        <v>68</v>
      </c>
      <c r="AF179" s="258" t="s">
        <v>68</v>
      </c>
      <c r="AG179" s="244"/>
      <c r="AH179" s="136"/>
    </row>
    <row r="180" spans="2:34" ht="12.75" customHeight="1" thickBot="1" x14ac:dyDescent="0.3">
      <c r="B180" s="209"/>
      <c r="C180" s="124"/>
      <c r="D180" s="127"/>
      <c r="E180" s="130"/>
      <c r="F180" s="133"/>
      <c r="G180" s="104">
        <f t="shared" si="32"/>
        <v>0</v>
      </c>
      <c r="H180" s="130"/>
      <c r="I180" s="133"/>
      <c r="J180" s="104">
        <f t="shared" si="33"/>
        <v>0</v>
      </c>
      <c r="K180" s="130"/>
      <c r="L180" s="133"/>
      <c r="M180" s="104">
        <f>K180*L180</f>
        <v>0</v>
      </c>
      <c r="N180" s="130"/>
      <c r="O180" s="133"/>
      <c r="P180" s="104">
        <f>N180*O180</f>
        <v>0</v>
      </c>
      <c r="Q180" s="130"/>
      <c r="R180" s="133"/>
      <c r="S180" s="104">
        <f t="shared" si="34"/>
        <v>0</v>
      </c>
      <c r="T180" s="130"/>
      <c r="U180" s="133"/>
      <c r="V180" s="104">
        <f t="shared" si="35"/>
        <v>0</v>
      </c>
      <c r="W180" s="130"/>
      <c r="X180" s="133"/>
      <c r="Y180" s="104">
        <f t="shared" si="36"/>
        <v>0</v>
      </c>
      <c r="Z180" s="130"/>
      <c r="AA180" s="133"/>
      <c r="AB180" s="104">
        <f t="shared" si="37"/>
        <v>0</v>
      </c>
      <c r="AC180" s="105">
        <f>AB180+Y180+V180+S180+P180+M180+J180+G180</f>
        <v>0</v>
      </c>
      <c r="AD180" s="140" t="s">
        <v>60</v>
      </c>
      <c r="AE180" s="140" t="s">
        <v>68</v>
      </c>
      <c r="AF180" s="258" t="s">
        <v>68</v>
      </c>
      <c r="AG180" s="244"/>
      <c r="AH180" s="136"/>
    </row>
    <row r="181" spans="2:34" ht="12.75" customHeight="1" thickBot="1" x14ac:dyDescent="0.3">
      <c r="B181" s="210"/>
      <c r="C181" s="125"/>
      <c r="D181" s="128"/>
      <c r="E181" s="131"/>
      <c r="F181" s="134"/>
      <c r="G181" s="106">
        <f t="shared" si="32"/>
        <v>0</v>
      </c>
      <c r="H181" s="131"/>
      <c r="I181" s="134"/>
      <c r="J181" s="106">
        <f t="shared" si="33"/>
        <v>0</v>
      </c>
      <c r="K181" s="131"/>
      <c r="L181" s="134"/>
      <c r="M181" s="106">
        <f>K181*L181</f>
        <v>0</v>
      </c>
      <c r="N181" s="131"/>
      <c r="O181" s="134"/>
      <c r="P181" s="106">
        <f>N181*O181</f>
        <v>0</v>
      </c>
      <c r="Q181" s="131"/>
      <c r="R181" s="134"/>
      <c r="S181" s="106">
        <f t="shared" si="34"/>
        <v>0</v>
      </c>
      <c r="T181" s="131"/>
      <c r="U181" s="134"/>
      <c r="V181" s="106">
        <f t="shared" si="35"/>
        <v>0</v>
      </c>
      <c r="W181" s="131"/>
      <c r="X181" s="134"/>
      <c r="Y181" s="106">
        <f t="shared" si="36"/>
        <v>0</v>
      </c>
      <c r="Z181" s="131"/>
      <c r="AA181" s="134"/>
      <c r="AB181" s="106">
        <f t="shared" si="37"/>
        <v>0</v>
      </c>
      <c r="AC181" s="107">
        <f>AB181+Y181+V181+S181+P181+M181+J181+G181</f>
        <v>0</v>
      </c>
      <c r="AD181" s="140" t="s">
        <v>60</v>
      </c>
      <c r="AE181" s="140" t="s">
        <v>68</v>
      </c>
      <c r="AF181" s="258" t="s">
        <v>68</v>
      </c>
      <c r="AG181" s="244"/>
      <c r="AH181" s="137"/>
    </row>
    <row r="182" spans="2:34" ht="13.5" thickBot="1" x14ac:dyDescent="0.3">
      <c r="B182" s="206" t="s">
        <v>31</v>
      </c>
      <c r="C182" s="206"/>
      <c r="D182" s="206"/>
      <c r="E182" s="207">
        <f>ROUNDUP(SUM(G162:G181),0)</f>
        <v>0</v>
      </c>
      <c r="F182" s="207"/>
      <c r="G182" s="207"/>
      <c r="H182" s="207">
        <f>ROUNDUP(SUM(J162:J181),0)</f>
        <v>0</v>
      </c>
      <c r="I182" s="207"/>
      <c r="J182" s="207"/>
      <c r="K182" s="272">
        <f>ROUNDUP(SUM(M162:M181),0)</f>
        <v>0</v>
      </c>
      <c r="L182" s="273"/>
      <c r="M182" s="274"/>
      <c r="N182" s="272">
        <f>ROUNDUP(SUM(P162:P181),0)</f>
        <v>0</v>
      </c>
      <c r="O182" s="273"/>
      <c r="P182" s="274"/>
      <c r="Q182" s="207">
        <f>ROUNDUP(SUM(S162:S181),0)</f>
        <v>0</v>
      </c>
      <c r="R182" s="207"/>
      <c r="S182" s="207"/>
      <c r="T182" s="207">
        <f>ROUNDUP(SUM(V162:V181),0)</f>
        <v>0</v>
      </c>
      <c r="U182" s="207"/>
      <c r="V182" s="207"/>
      <c r="W182" s="207">
        <f>ROUNDUP(SUM(Y162:Y181),0)</f>
        <v>0</v>
      </c>
      <c r="X182" s="207"/>
      <c r="Y182" s="207"/>
      <c r="Z182" s="207">
        <f>ROUNDUP(SUM(AB162:AB181),0)</f>
        <v>0</v>
      </c>
      <c r="AA182" s="207"/>
      <c r="AB182" s="207"/>
      <c r="AC182" s="108">
        <f>ROUNDUP(SUM(AC162:AC181),0)</f>
        <v>0</v>
      </c>
      <c r="AD182" s="109"/>
      <c r="AE182" s="109"/>
      <c r="AF182" s="109"/>
      <c r="AG182" s="245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08" t="s">
        <v>91</v>
      </c>
      <c r="C185" s="206" t="s">
        <v>21</v>
      </c>
      <c r="D185" s="206"/>
      <c r="E185" s="299" t="s">
        <v>22</v>
      </c>
      <c r="F185" s="299"/>
      <c r="G185" s="299"/>
      <c r="H185" s="300" t="s">
        <v>23</v>
      </c>
      <c r="I185" s="300"/>
      <c r="J185" s="300"/>
      <c r="K185" s="301" t="s">
        <v>24</v>
      </c>
      <c r="L185" s="302"/>
      <c r="M185" s="300"/>
      <c r="N185" s="301" t="s">
        <v>25</v>
      </c>
      <c r="O185" s="302"/>
      <c r="P185" s="300"/>
      <c r="Q185" s="299" t="s">
        <v>26</v>
      </c>
      <c r="R185" s="299"/>
      <c r="S185" s="299"/>
      <c r="T185" s="299" t="s">
        <v>27</v>
      </c>
      <c r="U185" s="299"/>
      <c r="V185" s="299"/>
      <c r="W185" s="299" t="s">
        <v>28</v>
      </c>
      <c r="X185" s="299"/>
      <c r="Y185" s="299"/>
      <c r="Z185" s="299" t="s">
        <v>29</v>
      </c>
      <c r="AA185" s="299"/>
      <c r="AB185" s="299"/>
      <c r="AC185" s="204" t="s">
        <v>16</v>
      </c>
      <c r="AD185" s="295" t="s">
        <v>116</v>
      </c>
      <c r="AE185" s="297" t="s">
        <v>117</v>
      </c>
      <c r="AF185" s="297" t="s">
        <v>118</v>
      </c>
      <c r="AG185" s="259" t="s">
        <v>92</v>
      </c>
      <c r="AH185" s="204" t="s">
        <v>59</v>
      </c>
    </row>
    <row r="186" spans="2:34" ht="20.5" customHeight="1" thickBot="1" x14ac:dyDescent="0.3">
      <c r="B186" s="209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04"/>
      <c r="AD186" s="296"/>
      <c r="AE186" s="260"/>
      <c r="AF186" s="260"/>
      <c r="AG186" s="261"/>
      <c r="AH186" s="205"/>
    </row>
    <row r="187" spans="2:34" ht="15.75" customHeight="1" thickBot="1" x14ac:dyDescent="0.3">
      <c r="B187" s="209"/>
      <c r="C187" s="123"/>
      <c r="D187" s="126"/>
      <c r="E187" s="129"/>
      <c r="F187" s="132"/>
      <c r="G187" s="102">
        <f t="shared" ref="G187:G206" si="38">E187*F187</f>
        <v>0</v>
      </c>
      <c r="H187" s="129"/>
      <c r="I187" s="132"/>
      <c r="J187" s="102">
        <f t="shared" ref="J187:J206" si="39">H187*I187</f>
        <v>0</v>
      </c>
      <c r="K187" s="129"/>
      <c r="L187" s="132"/>
      <c r="M187" s="264">
        <f>K187*L187</f>
        <v>0</v>
      </c>
      <c r="N187" s="129"/>
      <c r="O187" s="132"/>
      <c r="P187" s="102">
        <f>N187*O187</f>
        <v>0</v>
      </c>
      <c r="Q187" s="129"/>
      <c r="R187" s="132"/>
      <c r="S187" s="102">
        <f t="shared" ref="S187:S206" si="40">Q187*R187</f>
        <v>0</v>
      </c>
      <c r="T187" s="129"/>
      <c r="U187" s="132"/>
      <c r="V187" s="102">
        <f t="shared" ref="V187:V206" si="41">T187*U187</f>
        <v>0</v>
      </c>
      <c r="W187" s="129"/>
      <c r="X187" s="132"/>
      <c r="Y187" s="102">
        <f t="shared" ref="Y187:Y206" si="42">W187*X187</f>
        <v>0</v>
      </c>
      <c r="Z187" s="129"/>
      <c r="AA187" s="132"/>
      <c r="AB187" s="102">
        <f t="shared" ref="AB187:AB206" si="43">Z187*AA187</f>
        <v>0</v>
      </c>
      <c r="AC187" s="103">
        <f>AB187+Y187+V187+S187+P187+M187+J187+G187</f>
        <v>0</v>
      </c>
      <c r="AD187" s="139" t="s">
        <v>60</v>
      </c>
      <c r="AE187" s="139" t="s">
        <v>68</v>
      </c>
      <c r="AF187" s="258" t="s">
        <v>68</v>
      </c>
      <c r="AG187" s="243"/>
      <c r="AH187" s="135"/>
    </row>
    <row r="188" spans="2:34" ht="13" customHeight="1" thickBot="1" x14ac:dyDescent="0.3">
      <c r="B188" s="209"/>
      <c r="C188" s="124"/>
      <c r="D188" s="127"/>
      <c r="E188" s="130"/>
      <c r="F188" s="133"/>
      <c r="G188" s="104">
        <f t="shared" si="38"/>
        <v>0</v>
      </c>
      <c r="H188" s="130"/>
      <c r="I188" s="133"/>
      <c r="J188" s="104">
        <f t="shared" si="39"/>
        <v>0</v>
      </c>
      <c r="K188" s="130"/>
      <c r="L188" s="133"/>
      <c r="M188" s="265">
        <f>K188*L188</f>
        <v>0</v>
      </c>
      <c r="N188" s="130"/>
      <c r="O188" s="133"/>
      <c r="P188" s="104">
        <f>N188*O188</f>
        <v>0</v>
      </c>
      <c r="Q188" s="130"/>
      <c r="R188" s="133"/>
      <c r="S188" s="104">
        <f t="shared" si="40"/>
        <v>0</v>
      </c>
      <c r="T188" s="130"/>
      <c r="U188" s="133"/>
      <c r="V188" s="104">
        <f t="shared" si="41"/>
        <v>0</v>
      </c>
      <c r="W188" s="130"/>
      <c r="X188" s="133"/>
      <c r="Y188" s="104">
        <f t="shared" si="42"/>
        <v>0</v>
      </c>
      <c r="Z188" s="130"/>
      <c r="AA188" s="133"/>
      <c r="AB188" s="104">
        <f t="shared" si="43"/>
        <v>0</v>
      </c>
      <c r="AC188" s="105">
        <f>AB188+Y188+V188+S188+P188+M188+J188+G188</f>
        <v>0</v>
      </c>
      <c r="AD188" s="140" t="s">
        <v>60</v>
      </c>
      <c r="AE188" s="140" t="s">
        <v>68</v>
      </c>
      <c r="AF188" s="258" t="s">
        <v>68</v>
      </c>
      <c r="AG188" s="244"/>
      <c r="AH188" s="136"/>
    </row>
    <row r="189" spans="2:34" ht="12.75" customHeight="1" thickBot="1" x14ac:dyDescent="0.3">
      <c r="B189" s="209"/>
      <c r="C189" s="124"/>
      <c r="D189" s="127"/>
      <c r="E189" s="130"/>
      <c r="F189" s="133"/>
      <c r="G189" s="104">
        <f t="shared" si="38"/>
        <v>0</v>
      </c>
      <c r="H189" s="130"/>
      <c r="I189" s="133"/>
      <c r="J189" s="104">
        <f t="shared" si="39"/>
        <v>0</v>
      </c>
      <c r="K189" s="130"/>
      <c r="L189" s="133"/>
      <c r="M189" s="265">
        <f>K189*L189</f>
        <v>0</v>
      </c>
      <c r="N189" s="130"/>
      <c r="O189" s="133"/>
      <c r="P189" s="104">
        <f>N189*O189</f>
        <v>0</v>
      </c>
      <c r="Q189" s="130"/>
      <c r="R189" s="133"/>
      <c r="S189" s="104">
        <f t="shared" si="40"/>
        <v>0</v>
      </c>
      <c r="T189" s="130"/>
      <c r="U189" s="133"/>
      <c r="V189" s="104">
        <f t="shared" si="41"/>
        <v>0</v>
      </c>
      <c r="W189" s="130"/>
      <c r="X189" s="133"/>
      <c r="Y189" s="104">
        <f t="shared" si="42"/>
        <v>0</v>
      </c>
      <c r="Z189" s="130"/>
      <c r="AA189" s="133"/>
      <c r="AB189" s="104">
        <f t="shared" si="43"/>
        <v>0</v>
      </c>
      <c r="AC189" s="105">
        <f>AB189+Y189+V189+S189+P189+M189+J189+G189</f>
        <v>0</v>
      </c>
      <c r="AD189" s="140" t="s">
        <v>60</v>
      </c>
      <c r="AE189" s="140" t="s">
        <v>68</v>
      </c>
      <c r="AF189" s="258" t="s">
        <v>68</v>
      </c>
      <c r="AG189" s="244"/>
      <c r="AH189" s="136"/>
    </row>
    <row r="190" spans="2:34" ht="12.75" customHeight="1" thickBot="1" x14ac:dyDescent="0.3">
      <c r="B190" s="209"/>
      <c r="C190" s="124"/>
      <c r="D190" s="127"/>
      <c r="E190" s="130"/>
      <c r="F190" s="133"/>
      <c r="G190" s="104">
        <f t="shared" si="38"/>
        <v>0</v>
      </c>
      <c r="H190" s="130"/>
      <c r="I190" s="133"/>
      <c r="J190" s="104">
        <f t="shared" si="39"/>
        <v>0</v>
      </c>
      <c r="K190" s="130"/>
      <c r="L190" s="133"/>
      <c r="M190" s="265">
        <f>K190*L190</f>
        <v>0</v>
      </c>
      <c r="N190" s="130"/>
      <c r="O190" s="133"/>
      <c r="P190" s="104">
        <f>N190*O190</f>
        <v>0</v>
      </c>
      <c r="Q190" s="130"/>
      <c r="R190" s="133"/>
      <c r="S190" s="104">
        <f t="shared" si="40"/>
        <v>0</v>
      </c>
      <c r="T190" s="130"/>
      <c r="U190" s="133"/>
      <c r="V190" s="104">
        <f t="shared" si="41"/>
        <v>0</v>
      </c>
      <c r="W190" s="130"/>
      <c r="X190" s="133"/>
      <c r="Y190" s="104">
        <f t="shared" si="42"/>
        <v>0</v>
      </c>
      <c r="Z190" s="130"/>
      <c r="AA190" s="133"/>
      <c r="AB190" s="104">
        <f t="shared" si="43"/>
        <v>0</v>
      </c>
      <c r="AC190" s="105">
        <f>AB190+Y190+V190+S190+P190+M190+J190+G190</f>
        <v>0</v>
      </c>
      <c r="AD190" s="140" t="s">
        <v>60</v>
      </c>
      <c r="AE190" s="140" t="s">
        <v>68</v>
      </c>
      <c r="AF190" s="258" t="s">
        <v>68</v>
      </c>
      <c r="AG190" s="244"/>
      <c r="AH190" s="136"/>
    </row>
    <row r="191" spans="2:34" ht="12.75" customHeight="1" thickBot="1" x14ac:dyDescent="0.3">
      <c r="B191" s="209"/>
      <c r="C191" s="124"/>
      <c r="D191" s="127"/>
      <c r="E191" s="130"/>
      <c r="F191" s="133"/>
      <c r="G191" s="104">
        <f t="shared" si="38"/>
        <v>0</v>
      </c>
      <c r="H191" s="130"/>
      <c r="I191" s="133"/>
      <c r="J191" s="104">
        <f t="shared" si="39"/>
        <v>0</v>
      </c>
      <c r="K191" s="130"/>
      <c r="L191" s="133"/>
      <c r="M191" s="265">
        <f>K191*L191</f>
        <v>0</v>
      </c>
      <c r="N191" s="130"/>
      <c r="O191" s="133"/>
      <c r="P191" s="104">
        <f>N191*O191</f>
        <v>0</v>
      </c>
      <c r="Q191" s="130"/>
      <c r="R191" s="133"/>
      <c r="S191" s="104">
        <f t="shared" si="40"/>
        <v>0</v>
      </c>
      <c r="T191" s="130"/>
      <c r="U191" s="133"/>
      <c r="V191" s="104">
        <f t="shared" si="41"/>
        <v>0</v>
      </c>
      <c r="W191" s="130"/>
      <c r="X191" s="133"/>
      <c r="Y191" s="104">
        <f t="shared" si="42"/>
        <v>0</v>
      </c>
      <c r="Z191" s="130"/>
      <c r="AA191" s="133"/>
      <c r="AB191" s="104">
        <f t="shared" si="43"/>
        <v>0</v>
      </c>
      <c r="AC191" s="105">
        <f>AB191+Y191+V191+S191+P191+M191+J191+G191</f>
        <v>0</v>
      </c>
      <c r="AD191" s="140" t="s">
        <v>60</v>
      </c>
      <c r="AE191" s="140" t="s">
        <v>68</v>
      </c>
      <c r="AF191" s="258" t="s">
        <v>68</v>
      </c>
      <c r="AG191" s="244"/>
      <c r="AH191" s="136"/>
    </row>
    <row r="192" spans="2:34" ht="12.75" customHeight="1" thickBot="1" x14ac:dyDescent="0.3">
      <c r="B192" s="209"/>
      <c r="C192" s="124"/>
      <c r="D192" s="127"/>
      <c r="E192" s="130"/>
      <c r="F192" s="133"/>
      <c r="G192" s="104">
        <f t="shared" si="38"/>
        <v>0</v>
      </c>
      <c r="H192" s="130"/>
      <c r="I192" s="133"/>
      <c r="J192" s="104">
        <f t="shared" si="39"/>
        <v>0</v>
      </c>
      <c r="K192" s="130"/>
      <c r="L192" s="133"/>
      <c r="M192" s="265">
        <f>K192*L192</f>
        <v>0</v>
      </c>
      <c r="N192" s="130"/>
      <c r="O192" s="133"/>
      <c r="P192" s="104">
        <f>N192*O192</f>
        <v>0</v>
      </c>
      <c r="Q192" s="130"/>
      <c r="R192" s="133"/>
      <c r="S192" s="104">
        <f t="shared" si="40"/>
        <v>0</v>
      </c>
      <c r="T192" s="130"/>
      <c r="U192" s="133"/>
      <c r="V192" s="104">
        <f t="shared" si="41"/>
        <v>0</v>
      </c>
      <c r="W192" s="130"/>
      <c r="X192" s="133"/>
      <c r="Y192" s="104">
        <f t="shared" si="42"/>
        <v>0</v>
      </c>
      <c r="Z192" s="130"/>
      <c r="AA192" s="133"/>
      <c r="AB192" s="104">
        <f t="shared" si="43"/>
        <v>0</v>
      </c>
      <c r="AC192" s="105">
        <f>AB192+Y192+V192+S192+P192+M192+J192+G192</f>
        <v>0</v>
      </c>
      <c r="AD192" s="140" t="s">
        <v>60</v>
      </c>
      <c r="AE192" s="140" t="s">
        <v>68</v>
      </c>
      <c r="AF192" s="258" t="s">
        <v>68</v>
      </c>
      <c r="AG192" s="244"/>
      <c r="AH192" s="136"/>
    </row>
    <row r="193" spans="2:34" ht="12.75" customHeight="1" thickBot="1" x14ac:dyDescent="0.3">
      <c r="B193" s="209"/>
      <c r="C193" s="124"/>
      <c r="D193" s="127"/>
      <c r="E193" s="130"/>
      <c r="F193" s="133"/>
      <c r="G193" s="104">
        <f t="shared" si="38"/>
        <v>0</v>
      </c>
      <c r="H193" s="130"/>
      <c r="I193" s="133"/>
      <c r="J193" s="104">
        <f t="shared" si="39"/>
        <v>0</v>
      </c>
      <c r="K193" s="130"/>
      <c r="L193" s="133"/>
      <c r="M193" s="265">
        <f>K193*L193</f>
        <v>0</v>
      </c>
      <c r="N193" s="130"/>
      <c r="O193" s="133"/>
      <c r="P193" s="104">
        <f>N193*O193</f>
        <v>0</v>
      </c>
      <c r="Q193" s="130"/>
      <c r="R193" s="133"/>
      <c r="S193" s="104">
        <f t="shared" si="40"/>
        <v>0</v>
      </c>
      <c r="T193" s="130"/>
      <c r="U193" s="133"/>
      <c r="V193" s="104">
        <f t="shared" si="41"/>
        <v>0</v>
      </c>
      <c r="W193" s="130"/>
      <c r="X193" s="133"/>
      <c r="Y193" s="104">
        <f t="shared" si="42"/>
        <v>0</v>
      </c>
      <c r="Z193" s="130"/>
      <c r="AA193" s="133"/>
      <c r="AB193" s="104">
        <f t="shared" si="43"/>
        <v>0</v>
      </c>
      <c r="AC193" s="105">
        <f>AB193+Y193+V193+S193+P193+M193+J193+G193</f>
        <v>0</v>
      </c>
      <c r="AD193" s="140" t="s">
        <v>60</v>
      </c>
      <c r="AE193" s="140" t="s">
        <v>68</v>
      </c>
      <c r="AF193" s="258" t="s">
        <v>68</v>
      </c>
      <c r="AG193" s="244"/>
      <c r="AH193" s="136"/>
    </row>
    <row r="194" spans="2:34" ht="12.75" customHeight="1" thickBot="1" x14ac:dyDescent="0.3">
      <c r="B194" s="209"/>
      <c r="C194" s="124"/>
      <c r="D194" s="127"/>
      <c r="E194" s="130"/>
      <c r="F194" s="133"/>
      <c r="G194" s="104">
        <f t="shared" si="38"/>
        <v>0</v>
      </c>
      <c r="H194" s="130"/>
      <c r="I194" s="133"/>
      <c r="J194" s="104">
        <f t="shared" si="39"/>
        <v>0</v>
      </c>
      <c r="K194" s="130"/>
      <c r="L194" s="133"/>
      <c r="M194" s="265">
        <f>K194*L194</f>
        <v>0</v>
      </c>
      <c r="N194" s="130"/>
      <c r="O194" s="133"/>
      <c r="P194" s="104">
        <f>N194*O194</f>
        <v>0</v>
      </c>
      <c r="Q194" s="130"/>
      <c r="R194" s="133"/>
      <c r="S194" s="104">
        <f t="shared" si="40"/>
        <v>0</v>
      </c>
      <c r="T194" s="130"/>
      <c r="U194" s="133"/>
      <c r="V194" s="104">
        <f t="shared" si="41"/>
        <v>0</v>
      </c>
      <c r="W194" s="130"/>
      <c r="X194" s="133"/>
      <c r="Y194" s="104">
        <f t="shared" si="42"/>
        <v>0</v>
      </c>
      <c r="Z194" s="130"/>
      <c r="AA194" s="133"/>
      <c r="AB194" s="104">
        <f t="shared" si="43"/>
        <v>0</v>
      </c>
      <c r="AC194" s="105">
        <f>AB194+Y194+V194+S194+P194+M194+J194+G194</f>
        <v>0</v>
      </c>
      <c r="AD194" s="140" t="s">
        <v>60</v>
      </c>
      <c r="AE194" s="140" t="s">
        <v>68</v>
      </c>
      <c r="AF194" s="258" t="s">
        <v>68</v>
      </c>
      <c r="AG194" s="244"/>
      <c r="AH194" s="136"/>
    </row>
    <row r="195" spans="2:34" ht="12.75" customHeight="1" thickBot="1" x14ac:dyDescent="0.3">
      <c r="B195" s="209"/>
      <c r="C195" s="124"/>
      <c r="D195" s="127"/>
      <c r="E195" s="130"/>
      <c r="F195" s="133"/>
      <c r="G195" s="104">
        <f t="shared" si="38"/>
        <v>0</v>
      </c>
      <c r="H195" s="130"/>
      <c r="I195" s="133"/>
      <c r="J195" s="104">
        <f t="shared" si="39"/>
        <v>0</v>
      </c>
      <c r="K195" s="130"/>
      <c r="L195" s="133"/>
      <c r="M195" s="265">
        <f>K195*L195</f>
        <v>0</v>
      </c>
      <c r="N195" s="130"/>
      <c r="O195" s="133"/>
      <c r="P195" s="104">
        <f>N195*O195</f>
        <v>0</v>
      </c>
      <c r="Q195" s="130"/>
      <c r="R195" s="133"/>
      <c r="S195" s="104">
        <f t="shared" si="40"/>
        <v>0</v>
      </c>
      <c r="T195" s="130"/>
      <c r="U195" s="133"/>
      <c r="V195" s="104">
        <f t="shared" si="41"/>
        <v>0</v>
      </c>
      <c r="W195" s="130"/>
      <c r="X195" s="133"/>
      <c r="Y195" s="104">
        <f t="shared" si="42"/>
        <v>0</v>
      </c>
      <c r="Z195" s="130"/>
      <c r="AA195" s="133"/>
      <c r="AB195" s="104">
        <f t="shared" si="43"/>
        <v>0</v>
      </c>
      <c r="AC195" s="105">
        <f>AB195+Y195+V195+S195+P195+M195+J195+G195</f>
        <v>0</v>
      </c>
      <c r="AD195" s="140" t="s">
        <v>60</v>
      </c>
      <c r="AE195" s="140" t="s">
        <v>68</v>
      </c>
      <c r="AF195" s="258" t="s">
        <v>68</v>
      </c>
      <c r="AG195" s="244"/>
      <c r="AH195" s="136"/>
    </row>
    <row r="196" spans="2:34" ht="12.75" customHeight="1" thickBot="1" x14ac:dyDescent="0.3">
      <c r="B196" s="209"/>
      <c r="C196" s="124"/>
      <c r="D196" s="127"/>
      <c r="E196" s="130"/>
      <c r="F196" s="133"/>
      <c r="G196" s="104">
        <f t="shared" si="38"/>
        <v>0</v>
      </c>
      <c r="H196" s="130"/>
      <c r="I196" s="133"/>
      <c r="J196" s="104">
        <f t="shared" si="39"/>
        <v>0</v>
      </c>
      <c r="K196" s="130"/>
      <c r="L196" s="133"/>
      <c r="M196" s="265">
        <f>K196*L196</f>
        <v>0</v>
      </c>
      <c r="N196" s="130"/>
      <c r="O196" s="133"/>
      <c r="P196" s="104">
        <f>N196*O196</f>
        <v>0</v>
      </c>
      <c r="Q196" s="130"/>
      <c r="R196" s="133"/>
      <c r="S196" s="104">
        <f t="shared" si="40"/>
        <v>0</v>
      </c>
      <c r="T196" s="130"/>
      <c r="U196" s="133"/>
      <c r="V196" s="104">
        <f t="shared" si="41"/>
        <v>0</v>
      </c>
      <c r="W196" s="130"/>
      <c r="X196" s="133"/>
      <c r="Y196" s="104">
        <f t="shared" si="42"/>
        <v>0</v>
      </c>
      <c r="Z196" s="130"/>
      <c r="AA196" s="133"/>
      <c r="AB196" s="104">
        <f t="shared" si="43"/>
        <v>0</v>
      </c>
      <c r="AC196" s="105">
        <f>AB196+Y196+V196+S196+P196+M196+J196+G196</f>
        <v>0</v>
      </c>
      <c r="AD196" s="140" t="s">
        <v>60</v>
      </c>
      <c r="AE196" s="140" t="s">
        <v>68</v>
      </c>
      <c r="AF196" s="258" t="s">
        <v>68</v>
      </c>
      <c r="AG196" s="244"/>
      <c r="AH196" s="136"/>
    </row>
    <row r="197" spans="2:34" ht="12.75" customHeight="1" thickBot="1" x14ac:dyDescent="0.3">
      <c r="B197" s="209"/>
      <c r="C197" s="124"/>
      <c r="D197" s="127"/>
      <c r="E197" s="130"/>
      <c r="F197" s="133"/>
      <c r="G197" s="104">
        <f t="shared" si="38"/>
        <v>0</v>
      </c>
      <c r="H197" s="130"/>
      <c r="I197" s="133"/>
      <c r="J197" s="104">
        <f t="shared" si="39"/>
        <v>0</v>
      </c>
      <c r="K197" s="130"/>
      <c r="L197" s="133"/>
      <c r="M197" s="265">
        <f>K197*L197</f>
        <v>0</v>
      </c>
      <c r="N197" s="130"/>
      <c r="O197" s="133"/>
      <c r="P197" s="104">
        <f>N197*O197</f>
        <v>0</v>
      </c>
      <c r="Q197" s="130"/>
      <c r="R197" s="133"/>
      <c r="S197" s="104">
        <f t="shared" si="40"/>
        <v>0</v>
      </c>
      <c r="T197" s="130"/>
      <c r="U197" s="133"/>
      <c r="V197" s="104">
        <f t="shared" si="41"/>
        <v>0</v>
      </c>
      <c r="W197" s="130"/>
      <c r="X197" s="133"/>
      <c r="Y197" s="104">
        <f t="shared" si="42"/>
        <v>0</v>
      </c>
      <c r="Z197" s="130"/>
      <c r="AA197" s="133"/>
      <c r="AB197" s="104">
        <f t="shared" si="43"/>
        <v>0</v>
      </c>
      <c r="AC197" s="105">
        <f>AB197+Y197+V197+S197+P197+M197+J197+G197</f>
        <v>0</v>
      </c>
      <c r="AD197" s="140" t="s">
        <v>60</v>
      </c>
      <c r="AE197" s="140" t="s">
        <v>68</v>
      </c>
      <c r="AF197" s="258" t="s">
        <v>68</v>
      </c>
      <c r="AG197" s="244"/>
      <c r="AH197" s="136"/>
    </row>
    <row r="198" spans="2:34" ht="12.75" customHeight="1" thickBot="1" x14ac:dyDescent="0.3">
      <c r="B198" s="209"/>
      <c r="C198" s="124"/>
      <c r="D198" s="127"/>
      <c r="E198" s="130"/>
      <c r="F198" s="133"/>
      <c r="G198" s="104">
        <f t="shared" si="38"/>
        <v>0</v>
      </c>
      <c r="H198" s="130"/>
      <c r="I198" s="133"/>
      <c r="J198" s="104">
        <f t="shared" si="39"/>
        <v>0</v>
      </c>
      <c r="K198" s="130"/>
      <c r="L198" s="133"/>
      <c r="M198" s="265">
        <f>K198*L198</f>
        <v>0</v>
      </c>
      <c r="N198" s="130"/>
      <c r="O198" s="133"/>
      <c r="P198" s="104">
        <f>N198*O198</f>
        <v>0</v>
      </c>
      <c r="Q198" s="130"/>
      <c r="R198" s="133"/>
      <c r="S198" s="104">
        <f t="shared" si="40"/>
        <v>0</v>
      </c>
      <c r="T198" s="130"/>
      <c r="U198" s="133"/>
      <c r="V198" s="104">
        <f t="shared" si="41"/>
        <v>0</v>
      </c>
      <c r="W198" s="130"/>
      <c r="X198" s="133"/>
      <c r="Y198" s="104">
        <f t="shared" si="42"/>
        <v>0</v>
      </c>
      <c r="Z198" s="130"/>
      <c r="AA198" s="133"/>
      <c r="AB198" s="104">
        <f t="shared" si="43"/>
        <v>0</v>
      </c>
      <c r="AC198" s="105">
        <f>AB198+Y198+V198+S198+P198+M198+J198+G198</f>
        <v>0</v>
      </c>
      <c r="AD198" s="140" t="s">
        <v>60</v>
      </c>
      <c r="AE198" s="140" t="s">
        <v>68</v>
      </c>
      <c r="AF198" s="258" t="s">
        <v>68</v>
      </c>
      <c r="AG198" s="244"/>
      <c r="AH198" s="136"/>
    </row>
    <row r="199" spans="2:34" ht="12.75" customHeight="1" thickBot="1" x14ac:dyDescent="0.3">
      <c r="B199" s="209"/>
      <c r="C199" s="124"/>
      <c r="D199" s="127"/>
      <c r="E199" s="130"/>
      <c r="F199" s="133"/>
      <c r="G199" s="104">
        <f t="shared" si="38"/>
        <v>0</v>
      </c>
      <c r="H199" s="130"/>
      <c r="I199" s="133"/>
      <c r="J199" s="104">
        <f t="shared" si="39"/>
        <v>0</v>
      </c>
      <c r="K199" s="130"/>
      <c r="L199" s="133"/>
      <c r="M199" s="265">
        <f>K199*L199</f>
        <v>0</v>
      </c>
      <c r="N199" s="130"/>
      <c r="O199" s="133"/>
      <c r="P199" s="104">
        <f>N199*O199</f>
        <v>0</v>
      </c>
      <c r="Q199" s="130"/>
      <c r="R199" s="133"/>
      <c r="S199" s="104">
        <f t="shared" si="40"/>
        <v>0</v>
      </c>
      <c r="T199" s="130"/>
      <c r="U199" s="133"/>
      <c r="V199" s="104">
        <f t="shared" si="41"/>
        <v>0</v>
      </c>
      <c r="W199" s="130"/>
      <c r="X199" s="133"/>
      <c r="Y199" s="104">
        <f t="shared" si="42"/>
        <v>0</v>
      </c>
      <c r="Z199" s="130"/>
      <c r="AA199" s="133"/>
      <c r="AB199" s="104">
        <f t="shared" si="43"/>
        <v>0</v>
      </c>
      <c r="AC199" s="105">
        <f>AB199+Y199+V199+S199+P199+M199+J199+G199</f>
        <v>0</v>
      </c>
      <c r="AD199" s="140" t="s">
        <v>60</v>
      </c>
      <c r="AE199" s="140" t="s">
        <v>68</v>
      </c>
      <c r="AF199" s="258" t="s">
        <v>68</v>
      </c>
      <c r="AG199" s="244"/>
      <c r="AH199" s="136"/>
    </row>
    <row r="200" spans="2:34" ht="13" customHeight="1" thickBot="1" x14ac:dyDescent="0.3">
      <c r="B200" s="209"/>
      <c r="C200" s="124"/>
      <c r="D200" s="127"/>
      <c r="E200" s="130"/>
      <c r="F200" s="133"/>
      <c r="G200" s="104">
        <f t="shared" si="38"/>
        <v>0</v>
      </c>
      <c r="H200" s="130"/>
      <c r="I200" s="133"/>
      <c r="J200" s="104">
        <f t="shared" si="39"/>
        <v>0</v>
      </c>
      <c r="K200" s="130"/>
      <c r="L200" s="133"/>
      <c r="M200" s="265">
        <f>K200*L200</f>
        <v>0</v>
      </c>
      <c r="N200" s="130"/>
      <c r="O200" s="133"/>
      <c r="P200" s="104">
        <f>N200*O200</f>
        <v>0</v>
      </c>
      <c r="Q200" s="130"/>
      <c r="R200" s="133"/>
      <c r="S200" s="104">
        <f t="shared" si="40"/>
        <v>0</v>
      </c>
      <c r="T200" s="130"/>
      <c r="U200" s="133"/>
      <c r="V200" s="104">
        <f t="shared" si="41"/>
        <v>0</v>
      </c>
      <c r="W200" s="130"/>
      <c r="X200" s="133"/>
      <c r="Y200" s="104">
        <f t="shared" si="42"/>
        <v>0</v>
      </c>
      <c r="Z200" s="130"/>
      <c r="AA200" s="133"/>
      <c r="AB200" s="104">
        <f t="shared" si="43"/>
        <v>0</v>
      </c>
      <c r="AC200" s="105">
        <f>AB200+Y200+V200+S200+P200+M200+J200+G200</f>
        <v>0</v>
      </c>
      <c r="AD200" s="140" t="s">
        <v>60</v>
      </c>
      <c r="AE200" s="140" t="s">
        <v>68</v>
      </c>
      <c r="AF200" s="258" t="s">
        <v>68</v>
      </c>
      <c r="AG200" s="244"/>
      <c r="AH200" s="136"/>
    </row>
    <row r="201" spans="2:34" ht="13" customHeight="1" thickBot="1" x14ac:dyDescent="0.3">
      <c r="B201" s="209"/>
      <c r="C201" s="124"/>
      <c r="D201" s="127"/>
      <c r="E201" s="130"/>
      <c r="F201" s="133"/>
      <c r="G201" s="104">
        <f t="shared" si="38"/>
        <v>0</v>
      </c>
      <c r="H201" s="130"/>
      <c r="I201" s="133"/>
      <c r="J201" s="104">
        <f t="shared" si="39"/>
        <v>0</v>
      </c>
      <c r="K201" s="130"/>
      <c r="L201" s="133"/>
      <c r="M201" s="265">
        <f>K201*L201</f>
        <v>0</v>
      </c>
      <c r="N201" s="130"/>
      <c r="O201" s="133"/>
      <c r="P201" s="104">
        <f>N201*O201</f>
        <v>0</v>
      </c>
      <c r="Q201" s="130"/>
      <c r="R201" s="133"/>
      <c r="S201" s="104">
        <f t="shared" si="40"/>
        <v>0</v>
      </c>
      <c r="T201" s="130"/>
      <c r="U201" s="133"/>
      <c r="V201" s="104">
        <f t="shared" si="41"/>
        <v>0</v>
      </c>
      <c r="W201" s="130"/>
      <c r="X201" s="133"/>
      <c r="Y201" s="104">
        <f t="shared" si="42"/>
        <v>0</v>
      </c>
      <c r="Z201" s="130"/>
      <c r="AA201" s="133"/>
      <c r="AB201" s="104">
        <f t="shared" si="43"/>
        <v>0</v>
      </c>
      <c r="AC201" s="105">
        <f>AB201+Y201+V201+S201+P201+M201+J201+G201</f>
        <v>0</v>
      </c>
      <c r="AD201" s="140" t="s">
        <v>60</v>
      </c>
      <c r="AE201" s="140" t="s">
        <v>68</v>
      </c>
      <c r="AF201" s="258" t="s">
        <v>68</v>
      </c>
      <c r="AG201" s="244"/>
      <c r="AH201" s="136"/>
    </row>
    <row r="202" spans="2:34" ht="13" customHeight="1" thickBot="1" x14ac:dyDescent="0.3">
      <c r="B202" s="209"/>
      <c r="C202" s="124"/>
      <c r="D202" s="127"/>
      <c r="E202" s="130"/>
      <c r="F202" s="133"/>
      <c r="G202" s="104">
        <f t="shared" si="38"/>
        <v>0</v>
      </c>
      <c r="H202" s="130"/>
      <c r="I202" s="133"/>
      <c r="J202" s="104">
        <f t="shared" si="39"/>
        <v>0</v>
      </c>
      <c r="K202" s="130"/>
      <c r="L202" s="133"/>
      <c r="M202" s="265">
        <f>K202*L202</f>
        <v>0</v>
      </c>
      <c r="N202" s="130"/>
      <c r="O202" s="133"/>
      <c r="P202" s="104">
        <f>N202*O202</f>
        <v>0</v>
      </c>
      <c r="Q202" s="130"/>
      <c r="R202" s="133"/>
      <c r="S202" s="104">
        <f t="shared" si="40"/>
        <v>0</v>
      </c>
      <c r="T202" s="130"/>
      <c r="U202" s="133"/>
      <c r="V202" s="104">
        <f t="shared" si="41"/>
        <v>0</v>
      </c>
      <c r="W202" s="130"/>
      <c r="X202" s="133"/>
      <c r="Y202" s="104">
        <f t="shared" si="42"/>
        <v>0</v>
      </c>
      <c r="Z202" s="130"/>
      <c r="AA202" s="133"/>
      <c r="AB202" s="104">
        <f t="shared" si="43"/>
        <v>0</v>
      </c>
      <c r="AC202" s="105">
        <f>AB202+Y202+V202+S202+P202+M202+J202+G202</f>
        <v>0</v>
      </c>
      <c r="AD202" s="140" t="s">
        <v>60</v>
      </c>
      <c r="AE202" s="140" t="s">
        <v>68</v>
      </c>
      <c r="AF202" s="258" t="s">
        <v>68</v>
      </c>
      <c r="AG202" s="244"/>
      <c r="AH202" s="136"/>
    </row>
    <row r="203" spans="2:34" ht="13" customHeight="1" thickBot="1" x14ac:dyDescent="0.3">
      <c r="B203" s="209"/>
      <c r="C203" s="124"/>
      <c r="D203" s="127"/>
      <c r="E203" s="130"/>
      <c r="F203" s="133"/>
      <c r="G203" s="104">
        <f t="shared" si="38"/>
        <v>0</v>
      </c>
      <c r="H203" s="130"/>
      <c r="I203" s="133"/>
      <c r="J203" s="104">
        <f t="shared" si="39"/>
        <v>0</v>
      </c>
      <c r="K203" s="130"/>
      <c r="L203" s="133"/>
      <c r="M203" s="265">
        <f>K203*L203</f>
        <v>0</v>
      </c>
      <c r="N203" s="130"/>
      <c r="O203" s="133"/>
      <c r="P203" s="104">
        <f>N203*O203</f>
        <v>0</v>
      </c>
      <c r="Q203" s="130"/>
      <c r="R203" s="133"/>
      <c r="S203" s="104">
        <f t="shared" si="40"/>
        <v>0</v>
      </c>
      <c r="T203" s="130"/>
      <c r="U203" s="133"/>
      <c r="V203" s="104">
        <f t="shared" si="41"/>
        <v>0</v>
      </c>
      <c r="W203" s="130"/>
      <c r="X203" s="133"/>
      <c r="Y203" s="104">
        <f t="shared" si="42"/>
        <v>0</v>
      </c>
      <c r="Z203" s="130"/>
      <c r="AA203" s="133"/>
      <c r="AB203" s="104">
        <f t="shared" si="43"/>
        <v>0</v>
      </c>
      <c r="AC203" s="105">
        <f>AB203+Y203+V203+S203+P203+M203+J203+G203</f>
        <v>0</v>
      </c>
      <c r="AD203" s="140" t="s">
        <v>60</v>
      </c>
      <c r="AE203" s="140" t="s">
        <v>68</v>
      </c>
      <c r="AF203" s="258" t="s">
        <v>68</v>
      </c>
      <c r="AG203" s="244"/>
      <c r="AH203" s="136"/>
    </row>
    <row r="204" spans="2:34" ht="13" customHeight="1" thickBot="1" x14ac:dyDescent="0.3">
      <c r="B204" s="209"/>
      <c r="C204" s="124"/>
      <c r="D204" s="127"/>
      <c r="E204" s="130"/>
      <c r="F204" s="133"/>
      <c r="G204" s="104">
        <f t="shared" si="38"/>
        <v>0</v>
      </c>
      <c r="H204" s="130"/>
      <c r="I204" s="133"/>
      <c r="J204" s="104">
        <f t="shared" si="39"/>
        <v>0</v>
      </c>
      <c r="K204" s="130"/>
      <c r="L204" s="133"/>
      <c r="M204" s="265">
        <f>K204*L204</f>
        <v>0</v>
      </c>
      <c r="N204" s="130"/>
      <c r="O204" s="133"/>
      <c r="P204" s="104">
        <f>N204*O204</f>
        <v>0</v>
      </c>
      <c r="Q204" s="130"/>
      <c r="R204" s="133"/>
      <c r="S204" s="104">
        <f t="shared" si="40"/>
        <v>0</v>
      </c>
      <c r="T204" s="130"/>
      <c r="U204" s="133"/>
      <c r="V204" s="104">
        <f t="shared" si="41"/>
        <v>0</v>
      </c>
      <c r="W204" s="130"/>
      <c r="X204" s="133"/>
      <c r="Y204" s="104">
        <f t="shared" si="42"/>
        <v>0</v>
      </c>
      <c r="Z204" s="130"/>
      <c r="AA204" s="133"/>
      <c r="AB204" s="104">
        <f t="shared" si="43"/>
        <v>0</v>
      </c>
      <c r="AC204" s="105">
        <f>AB204+Y204+V204+S204+P204+M204+J204+G204</f>
        <v>0</v>
      </c>
      <c r="AD204" s="140" t="s">
        <v>60</v>
      </c>
      <c r="AE204" s="140" t="s">
        <v>68</v>
      </c>
      <c r="AF204" s="258" t="s">
        <v>68</v>
      </c>
      <c r="AG204" s="244"/>
      <c r="AH204" s="136"/>
    </row>
    <row r="205" spans="2:34" ht="13" customHeight="1" thickBot="1" x14ac:dyDescent="0.3">
      <c r="B205" s="209"/>
      <c r="C205" s="124"/>
      <c r="D205" s="127"/>
      <c r="E205" s="130"/>
      <c r="F205" s="133"/>
      <c r="G205" s="104">
        <f t="shared" si="38"/>
        <v>0</v>
      </c>
      <c r="H205" s="130"/>
      <c r="I205" s="133"/>
      <c r="J205" s="104">
        <f t="shared" si="39"/>
        <v>0</v>
      </c>
      <c r="K205" s="130"/>
      <c r="L205" s="133"/>
      <c r="M205" s="265">
        <f>K205*L205</f>
        <v>0</v>
      </c>
      <c r="N205" s="130"/>
      <c r="O205" s="133"/>
      <c r="P205" s="104">
        <f>N205*O205</f>
        <v>0</v>
      </c>
      <c r="Q205" s="130"/>
      <c r="R205" s="133"/>
      <c r="S205" s="104">
        <f t="shared" si="40"/>
        <v>0</v>
      </c>
      <c r="T205" s="130"/>
      <c r="U205" s="133"/>
      <c r="V205" s="104">
        <f t="shared" si="41"/>
        <v>0</v>
      </c>
      <c r="W205" s="130"/>
      <c r="X205" s="133"/>
      <c r="Y205" s="104">
        <f t="shared" si="42"/>
        <v>0</v>
      </c>
      <c r="Z205" s="130"/>
      <c r="AA205" s="133"/>
      <c r="AB205" s="104">
        <f t="shared" si="43"/>
        <v>0</v>
      </c>
      <c r="AC205" s="105">
        <f>AB205+Y205+V205+S205+P205+M205+J205+G205</f>
        <v>0</v>
      </c>
      <c r="AD205" s="140" t="s">
        <v>60</v>
      </c>
      <c r="AE205" s="140" t="s">
        <v>68</v>
      </c>
      <c r="AF205" s="258" t="s">
        <v>68</v>
      </c>
      <c r="AG205" s="244"/>
      <c r="AH205" s="136"/>
    </row>
    <row r="206" spans="2:34" ht="13" customHeight="1" thickBot="1" x14ac:dyDescent="0.3">
      <c r="B206" s="210"/>
      <c r="C206" s="125"/>
      <c r="D206" s="128"/>
      <c r="E206" s="131"/>
      <c r="F206" s="134"/>
      <c r="G206" s="106">
        <f t="shared" si="38"/>
        <v>0</v>
      </c>
      <c r="H206" s="131"/>
      <c r="I206" s="134"/>
      <c r="J206" s="106">
        <f t="shared" si="39"/>
        <v>0</v>
      </c>
      <c r="K206" s="131"/>
      <c r="L206" s="134"/>
      <c r="M206" s="266">
        <f>K206*L206</f>
        <v>0</v>
      </c>
      <c r="N206" s="131"/>
      <c r="O206" s="134"/>
      <c r="P206" s="106">
        <f>N206*O206</f>
        <v>0</v>
      </c>
      <c r="Q206" s="131"/>
      <c r="R206" s="134"/>
      <c r="S206" s="106">
        <f t="shared" si="40"/>
        <v>0</v>
      </c>
      <c r="T206" s="131"/>
      <c r="U206" s="134"/>
      <c r="V206" s="106">
        <f t="shared" si="41"/>
        <v>0</v>
      </c>
      <c r="W206" s="131"/>
      <c r="X206" s="134"/>
      <c r="Y206" s="106">
        <f t="shared" si="42"/>
        <v>0</v>
      </c>
      <c r="Z206" s="131"/>
      <c r="AA206" s="134"/>
      <c r="AB206" s="106">
        <f t="shared" si="43"/>
        <v>0</v>
      </c>
      <c r="AC206" s="107">
        <f>AB206+Y206+V206+S206+P206+M206+J206+G206</f>
        <v>0</v>
      </c>
      <c r="AD206" s="140" t="s">
        <v>60</v>
      </c>
      <c r="AE206" s="140" t="s">
        <v>68</v>
      </c>
      <c r="AF206" s="258" t="s">
        <v>68</v>
      </c>
      <c r="AG206" s="244"/>
      <c r="AH206" s="137"/>
    </row>
    <row r="207" spans="2:34" ht="13.5" thickBot="1" x14ac:dyDescent="0.3">
      <c r="B207" s="206" t="s">
        <v>31</v>
      </c>
      <c r="C207" s="206"/>
      <c r="D207" s="206"/>
      <c r="E207" s="207">
        <f>ROUNDUP(SUM(G187:G206),0)</f>
        <v>0</v>
      </c>
      <c r="F207" s="207"/>
      <c r="G207" s="207"/>
      <c r="H207" s="207">
        <f>ROUNDUP(SUM(J187:J206),0)</f>
        <v>0</v>
      </c>
      <c r="I207" s="207"/>
      <c r="J207" s="207"/>
      <c r="K207" s="272">
        <f>ROUNDUP(SUM(M187:M206),0)</f>
        <v>0</v>
      </c>
      <c r="L207" s="273"/>
      <c r="M207" s="274"/>
      <c r="N207" s="272">
        <f>ROUNDUP(SUM(P187:P206),0)</f>
        <v>0</v>
      </c>
      <c r="O207" s="273"/>
      <c r="P207" s="274"/>
      <c r="Q207" s="207">
        <f>ROUNDUP(SUM(S187:S206),0)</f>
        <v>0</v>
      </c>
      <c r="R207" s="207"/>
      <c r="S207" s="207"/>
      <c r="T207" s="207">
        <f>ROUNDUP(SUM(V187:V206),0)</f>
        <v>0</v>
      </c>
      <c r="U207" s="207"/>
      <c r="V207" s="207"/>
      <c r="W207" s="207">
        <f>ROUNDUP(SUM(Y187:Y206),0)</f>
        <v>0</v>
      </c>
      <c r="X207" s="207"/>
      <c r="Y207" s="207"/>
      <c r="Z207" s="207">
        <f>ROUNDUP(SUM(AB187:AB206),0)</f>
        <v>0</v>
      </c>
      <c r="AA207" s="207"/>
      <c r="AB207" s="207"/>
      <c r="AC207" s="108">
        <f>ROUNDUP(SUM(AC187:AC206),0)</f>
        <v>0</v>
      </c>
      <c r="AD207" s="141"/>
      <c r="AE207" s="141"/>
      <c r="AF207" s="141"/>
      <c r="AG207" s="245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27" t="s">
        <v>34</v>
      </c>
      <c r="F209" s="227"/>
      <c r="G209" s="227"/>
      <c r="H209" s="228" t="s">
        <v>35</v>
      </c>
      <c r="I209" s="228"/>
      <c r="J209" s="228"/>
      <c r="K209" s="226" t="s">
        <v>36</v>
      </c>
      <c r="L209" s="271"/>
      <c r="M209" s="228"/>
      <c r="N209" s="226" t="s">
        <v>37</v>
      </c>
      <c r="O209" s="271"/>
      <c r="P209" s="228"/>
      <c r="Q209" s="225" t="s">
        <v>38</v>
      </c>
      <c r="R209" s="225"/>
      <c r="S209" s="225"/>
      <c r="T209" s="225" t="s">
        <v>39</v>
      </c>
      <c r="U209" s="225"/>
      <c r="V209" s="225"/>
      <c r="W209" s="225" t="s">
        <v>40</v>
      </c>
      <c r="X209" s="225"/>
      <c r="Y209" s="225"/>
      <c r="Z209" s="225" t="s">
        <v>41</v>
      </c>
      <c r="AA209" s="225"/>
      <c r="AB209" s="226"/>
      <c r="AC209" s="262" t="s">
        <v>16</v>
      </c>
      <c r="AD209" s="200" t="s">
        <v>59</v>
      </c>
      <c r="AE209" s="263"/>
      <c r="AF209" s="263"/>
      <c r="AG209" s="263"/>
      <c r="AH209" s="201"/>
    </row>
    <row r="210" spans="2:34" ht="13.5" thickBot="1" x14ac:dyDescent="0.3">
      <c r="B210" s="220" t="s">
        <v>46</v>
      </c>
      <c r="C210" s="221"/>
      <c r="D210" s="222"/>
      <c r="E210" s="218">
        <f>ROUNDUP(E207+E182+E157+E132+E107+E82+I57,0)</f>
        <v>0</v>
      </c>
      <c r="F210" s="219"/>
      <c r="G210" s="219"/>
      <c r="H210" s="218">
        <f>ROUNDUP(H207+H182+H157+H132+H107+H82+K57,0)</f>
        <v>0</v>
      </c>
      <c r="I210" s="219"/>
      <c r="J210" s="219"/>
      <c r="K210" s="268">
        <f>ROUNDUP(K207+K182+K157+K132+K107+K82+M57,0)</f>
        <v>0</v>
      </c>
      <c r="L210" s="269"/>
      <c r="M210" s="270"/>
      <c r="N210" s="268">
        <f>ROUNDUP(N207+N182+N157+N132+N107+N82+O57,0)</f>
        <v>0</v>
      </c>
      <c r="O210" s="269"/>
      <c r="P210" s="270"/>
      <c r="Q210" s="218">
        <f>ROUNDUP(Q207+Q182+Q157+Q132+Q107+Q82+Q57,0)</f>
        <v>0</v>
      </c>
      <c r="R210" s="219"/>
      <c r="S210" s="219"/>
      <c r="T210" s="218">
        <f>ROUNDUP(T207+T182+T157+T132+T107+T82+S57,0)</f>
        <v>0</v>
      </c>
      <c r="U210" s="219"/>
      <c r="V210" s="219"/>
      <c r="W210" s="218">
        <f>ROUNDUP(W207+W182+W157+W132+W107+W82+U57,0)</f>
        <v>0</v>
      </c>
      <c r="X210" s="219"/>
      <c r="Y210" s="219"/>
      <c r="Z210" s="218">
        <f>ROUNDUP(Z207+Z182+Z157+Z132+Z107+Z82+W57,0)</f>
        <v>0</v>
      </c>
      <c r="AA210" s="219"/>
      <c r="AB210" s="219"/>
      <c r="AC210" s="267">
        <f>ROUNDUP(AC207+AC182+AC157+AC132+AC107+AC82+X57,0)</f>
        <v>0</v>
      </c>
      <c r="AD210" s="312"/>
      <c r="AE210" s="313"/>
      <c r="AF210" s="313"/>
      <c r="AG210" s="313"/>
      <c r="AH210" s="314"/>
    </row>
  </sheetData>
  <sheetProtection algorithmName="SHA-512" hashValue="+f2AYlRYl7wrANvTkJLIqh+kTonI7BMIrlJwZt8nxVG/H05m00C4vA9yeiyJ7oQe5b7H9UtzBcXMysBB+5CbdQ==" saltValue="9OTq/ruE02X6ifhw2CiafA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Y37:Y56 AD87:AD106 AD112:AD131 AD137:AD156 AD162:AD181 AD187:AD206" xr:uid="{247D336B-D675-49E8-A0B3-A186CAA48189}">
      <formula1>"HT , TTC"</formula1>
    </dataValidation>
    <dataValidation type="list" showInputMessage="1" showErrorMessage="1" sqref="Z37:AA56 AE62:AF81 AE87:AF106 AE112:AF131 AE137:AF156 AE162:AF181 AE187:AF206" xr:uid="{7127E222-8D83-4917-9F12-E666D4861EE1}">
      <formula1>"NON , OUI"</formula1>
    </dataValidation>
    <dataValidation type="list" allowBlank="1" showInputMessage="1" showErrorMessage="1" promptTitle="Choisissez PUBLIC ou PRIVE" prompt="Choisissez PUBLIC ou PRIVE" sqref="C6:H6" xr:uid="{2A2E911F-BB4F-4956-8859-D1674BEBABEB}">
      <formula1>"PRIVE,PUBLIC"</formula1>
    </dataValidation>
    <dataValidation type="list" allowBlank="1" showInputMessage="1" showErrorMessage="1" promptTitle="Choisissez PUBLIC ou PRIVE" sqref="C7:H7" xr:uid="{9EB39282-699E-485E-859D-0E8E69289955}">
      <formula1>"COMMUNAUTAIRE , PAYS-TIERS"</formula1>
    </dataValidation>
    <dataValidation type="list" allowBlank="1" showInputMessage="1" showErrorMessage="1" promptTitle="Choisissez HT ou TTC" prompt="Choisissez HT ou TTC" sqref="C8:H8" xr:uid="{46E7461E-26E9-4571-97BD-B08B07387B52}">
      <formula1>"HT ,TTC "</formula1>
    </dataValidation>
  </dataValidations>
  <hyperlinks>
    <hyperlink ref="G12" location="'Chef de file'!A56" display="Frais de personnel" xr:uid="{9B3E9FE3-6AF8-4347-91D8-3C9D632040A0}"/>
    <hyperlink ref="G13:L13" location="'Chef de file'!A81" display="Frais administratifs, de bureau / dépenses indirectes" xr:uid="{62FB0D18-2ADC-4A80-BEE1-34976BC17E81}"/>
    <hyperlink ref="G14:L14" location="'Chef de file'!A106" display="Frais de déplacement hébergement" xr:uid="{E23F1DDD-73D0-4CE6-A0D2-1F5332E75B68}"/>
    <hyperlink ref="G15:L15" location="'Chef de file'!A131" display="Equipements" xr:uid="{9700D413-0F59-491A-A513-B31F0C12317A}"/>
    <hyperlink ref="G16:L16" location="'Chef de file'!A157" display="Infrastructures et travaux " xr:uid="{C8B577D6-BA1E-47DD-AB89-42A80AF96AFF}"/>
    <hyperlink ref="G18:L18" location="'Chef de file'!A207" display="Communication et capitalisation" xr:uid="{E4A79CDC-1EF1-4F59-8E49-3D2D2D6340DE}"/>
    <hyperlink ref="G19:L19" location="'Chef de file'!A211" display="Total" xr:uid="{B5198BD8-3C7A-4F48-AD77-AE93B97622E3}"/>
    <hyperlink ref="G17:L17" location="'Chef de file'!A182" display="Compétences et services externes" xr:uid="{344A1CCF-6F2F-4E95-927A-D627C90F40C7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18ED0-4C2D-49E4-8A1F-ECA489278E61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C0F2-600B-4BD9-94F6-838B6FC1B524}">
  <sheetPr>
    <tabColor theme="9" tint="-0.499984740745262"/>
    <pageSetUpPr fitToPage="1"/>
  </sheetPr>
  <dimension ref="A1:AJ210"/>
  <sheetViews>
    <sheetView showGridLines="0" zoomScale="70" zoomScaleNormal="70" zoomScalePageLayoutView="40" workbookViewId="0">
      <selection activeCell="C4" sqref="C4:H4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202"/>
      <c r="D4" s="202"/>
      <c r="E4" s="202"/>
      <c r="F4" s="202"/>
      <c r="G4" s="202"/>
      <c r="H4" s="203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29"/>
      <c r="D5" s="229"/>
      <c r="E5" s="229"/>
      <c r="F5" s="229"/>
      <c r="G5" s="229"/>
      <c r="H5" s="230"/>
    </row>
    <row r="6" spans="1:34" x14ac:dyDescent="0.25">
      <c r="B6" s="61" t="s">
        <v>18</v>
      </c>
      <c r="C6" s="231"/>
      <c r="D6" s="231"/>
      <c r="E6" s="231"/>
      <c r="F6" s="231"/>
      <c r="G6" s="231"/>
      <c r="H6" s="232"/>
    </row>
    <row r="7" spans="1:34" x14ac:dyDescent="0.25">
      <c r="B7" s="61" t="s">
        <v>19</v>
      </c>
      <c r="C7" s="231"/>
      <c r="D7" s="231"/>
      <c r="E7" s="231"/>
      <c r="F7" s="231"/>
      <c r="G7" s="231"/>
      <c r="H7" s="232"/>
      <c r="K7" s="62"/>
    </row>
    <row r="8" spans="1:34" ht="13" thickBot="1" x14ac:dyDescent="0.3">
      <c r="B8" s="63" t="s">
        <v>115</v>
      </c>
      <c r="C8" s="233"/>
      <c r="D8" s="233"/>
      <c r="E8" s="233"/>
      <c r="F8" s="233"/>
      <c r="G8" s="233"/>
      <c r="H8" s="234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223" t="s">
        <v>45</v>
      </c>
      <c r="H11" s="224"/>
      <c r="I11" s="224"/>
      <c r="J11" s="224"/>
      <c r="K11" s="224"/>
      <c r="L11" s="22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11" t="s">
        <v>10</v>
      </c>
      <c r="H12" s="212"/>
      <c r="I12" s="212"/>
      <c r="J12" s="212"/>
      <c r="K12" s="212"/>
      <c r="L12" s="213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11" t="s">
        <v>110</v>
      </c>
      <c r="H13" s="235"/>
      <c r="I13" s="235"/>
      <c r="J13" s="235"/>
      <c r="K13" s="235"/>
      <c r="L13" s="236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11" t="s">
        <v>87</v>
      </c>
      <c r="H14" s="212"/>
      <c r="I14" s="212"/>
      <c r="J14" s="212"/>
      <c r="K14" s="212"/>
      <c r="L14" s="213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>IF(C$30&gt;0,C15/C$30,0)</f>
        <v>0</v>
      </c>
      <c r="G15" s="211" t="s">
        <v>111</v>
      </c>
      <c r="H15" s="235"/>
      <c r="I15" s="235"/>
      <c r="J15" s="235"/>
      <c r="K15" s="235"/>
      <c r="L15" s="236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>IF(C$30&gt;0,C16/C$30,0)</f>
        <v>0</v>
      </c>
      <c r="G16" s="211" t="s">
        <v>108</v>
      </c>
      <c r="H16" s="235"/>
      <c r="I16" s="235"/>
      <c r="J16" s="235"/>
      <c r="K16" s="235"/>
      <c r="L16" s="236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>IF(C$30&gt;0,C17/C$30,0)</f>
        <v>0</v>
      </c>
      <c r="G17" s="211" t="s">
        <v>14</v>
      </c>
      <c r="H17" s="276"/>
      <c r="I17" s="276"/>
      <c r="J17" s="276"/>
      <c r="K17" s="276"/>
      <c r="L17" s="277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>IF(C$30&gt;0,C18/C$30,0)</f>
        <v>0</v>
      </c>
      <c r="G18" s="211" t="s">
        <v>109</v>
      </c>
      <c r="H18" s="235"/>
      <c r="I18" s="235"/>
      <c r="J18" s="235"/>
      <c r="K18" s="235"/>
      <c r="L18" s="236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>IF(C$30&gt;0,C19/C$30,0)</f>
        <v>0</v>
      </c>
      <c r="G19" s="211" t="s">
        <v>16</v>
      </c>
      <c r="H19" s="235"/>
      <c r="I19" s="235"/>
      <c r="J19" s="235"/>
      <c r="K19" s="235"/>
      <c r="L19" s="236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>IF(C$30&gt;0,C20/C$30,0)</f>
        <v>0</v>
      </c>
      <c r="E20" s="56"/>
    </row>
    <row r="21" spans="2:14" x14ac:dyDescent="0.25">
      <c r="B21" s="81" t="s">
        <v>7</v>
      </c>
      <c r="C21" s="121">
        <v>0</v>
      </c>
      <c r="D21" s="82">
        <f>IF(C$30&gt;0,C21/C$30,0)</f>
        <v>0</v>
      </c>
      <c r="E21" s="62"/>
    </row>
    <row r="22" spans="2:14" x14ac:dyDescent="0.25">
      <c r="B22" s="83" t="s">
        <v>4</v>
      </c>
      <c r="C22" s="122">
        <v>0</v>
      </c>
      <c r="D22" s="84">
        <f>IF(C$30&gt;0,C22/C$30,0)</f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>IF(C$30&gt;0,C23/C$30,0)</f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>IF(C$30&gt;0,C24/C$30,0)</f>
        <v>0</v>
      </c>
      <c r="E24" s="62"/>
      <c r="G24" s="281" t="s">
        <v>42</v>
      </c>
      <c r="H24" s="282"/>
      <c r="I24" s="282"/>
      <c r="J24" s="282"/>
      <c r="K24" s="282"/>
      <c r="L24" s="283"/>
    </row>
    <row r="25" spans="2:14" ht="13" x14ac:dyDescent="0.25">
      <c r="B25" s="81" t="s">
        <v>101</v>
      </c>
      <c r="C25" s="121">
        <v>0</v>
      </c>
      <c r="D25" s="82">
        <f>IF(C$30&gt;0,C25/C$30,0)</f>
        <v>0</v>
      </c>
      <c r="E25" s="62"/>
      <c r="G25" s="284" t="s">
        <v>104</v>
      </c>
      <c r="H25" s="279"/>
      <c r="I25" s="279"/>
      <c r="J25" s="280"/>
      <c r="K25" s="279"/>
      <c r="L25" s="285"/>
    </row>
    <row r="26" spans="2:14" ht="13" x14ac:dyDescent="0.25">
      <c r="B26" s="81" t="s">
        <v>102</v>
      </c>
      <c r="C26" s="121">
        <v>0</v>
      </c>
      <c r="D26" s="82">
        <f>IF(C$30&gt;0,C26/C$30,0)</f>
        <v>0</v>
      </c>
      <c r="E26" s="62"/>
      <c r="G26" s="284" t="s">
        <v>114</v>
      </c>
      <c r="H26" s="279"/>
      <c r="I26" s="279"/>
      <c r="J26" s="280"/>
      <c r="K26" s="279"/>
      <c r="L26" s="285"/>
    </row>
    <row r="27" spans="2:14" ht="13" customHeight="1" x14ac:dyDescent="0.25">
      <c r="B27" s="81" t="s">
        <v>103</v>
      </c>
      <c r="C27" s="121">
        <v>0</v>
      </c>
      <c r="D27" s="82">
        <f>IF(C$30&gt;0,C27/C$30,0)</f>
        <v>0</v>
      </c>
      <c r="E27" s="62"/>
      <c r="G27" s="286" t="s">
        <v>112</v>
      </c>
      <c r="H27" s="278"/>
      <c r="I27" s="278"/>
      <c r="J27" s="278"/>
      <c r="K27" s="278"/>
      <c r="L27" s="287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86"/>
      <c r="H28" s="278"/>
      <c r="I28" s="278"/>
      <c r="J28" s="278"/>
      <c r="K28" s="278"/>
      <c r="L28" s="287"/>
    </row>
    <row r="29" spans="2:14" ht="34" customHeight="1" thickBot="1" x14ac:dyDescent="0.3">
      <c r="B29" s="88"/>
      <c r="C29" s="89"/>
      <c r="D29" s="62"/>
      <c r="E29" s="62"/>
      <c r="G29" s="286" t="s">
        <v>113</v>
      </c>
      <c r="H29" s="278"/>
      <c r="I29" s="278"/>
      <c r="J29" s="278"/>
      <c r="K29" s="278"/>
      <c r="L29" s="287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84"/>
      <c r="H30" s="288" t="s">
        <v>65</v>
      </c>
      <c r="I30" s="279"/>
      <c r="J30" s="289" t="s">
        <v>67</v>
      </c>
      <c r="K30" s="290"/>
      <c r="L30" s="291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92"/>
      <c r="H31" s="293"/>
      <c r="I31" s="293"/>
      <c r="J31" s="293"/>
      <c r="K31" s="293"/>
      <c r="L31" s="294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03" t="s">
        <v>22</v>
      </c>
      <c r="I34" s="304"/>
      <c r="J34" s="305" t="s">
        <v>23</v>
      </c>
      <c r="K34" s="304"/>
      <c r="L34" s="306" t="s">
        <v>24</v>
      </c>
      <c r="M34" s="307"/>
      <c r="N34" s="305" t="s">
        <v>25</v>
      </c>
      <c r="O34" s="304"/>
      <c r="P34" s="305" t="s">
        <v>26</v>
      </c>
      <c r="Q34" s="304"/>
      <c r="R34" s="305" t="s">
        <v>27</v>
      </c>
      <c r="S34" s="304"/>
      <c r="T34" s="305" t="s">
        <v>28</v>
      </c>
      <c r="U34" s="304"/>
      <c r="V34" s="303" t="s">
        <v>29</v>
      </c>
      <c r="W34" s="304"/>
      <c r="X34" s="238"/>
      <c r="Y34" s="238"/>
      <c r="Z34" s="238"/>
      <c r="AA34" s="238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4" t="s">
        <v>30</v>
      </c>
      <c r="D35" s="165" t="s">
        <v>70</v>
      </c>
      <c r="E35" s="165" t="s">
        <v>71</v>
      </c>
      <c r="F35" s="165" t="s">
        <v>72</v>
      </c>
      <c r="G35" s="166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253" t="s">
        <v>74</v>
      </c>
      <c r="W35" s="153" t="s">
        <v>75</v>
      </c>
      <c r="X35" s="239"/>
      <c r="Y35" s="239"/>
      <c r="Z35" s="239"/>
      <c r="AA35" s="239"/>
      <c r="AH35" s="145"/>
      <c r="AI35" s="145"/>
      <c r="AJ35" s="144"/>
    </row>
    <row r="36" spans="2:36" ht="80.5" thickBot="1" x14ac:dyDescent="0.3">
      <c r="B36" s="62"/>
      <c r="C36" s="170" t="s">
        <v>76</v>
      </c>
      <c r="D36" s="171" t="s">
        <v>85</v>
      </c>
      <c r="E36" s="214" t="s">
        <v>77</v>
      </c>
      <c r="F36" s="214"/>
      <c r="G36" s="172" t="s">
        <v>84</v>
      </c>
      <c r="H36" s="173" t="s">
        <v>78</v>
      </c>
      <c r="I36" s="174" t="s">
        <v>83</v>
      </c>
      <c r="J36" s="173" t="s">
        <v>78</v>
      </c>
      <c r="K36" s="174" t="s">
        <v>83</v>
      </c>
      <c r="L36" s="173" t="s">
        <v>78</v>
      </c>
      <c r="M36" s="174" t="s">
        <v>83</v>
      </c>
      <c r="N36" s="173" t="s">
        <v>78</v>
      </c>
      <c r="O36" s="174" t="s">
        <v>83</v>
      </c>
      <c r="P36" s="173" t="s">
        <v>78</v>
      </c>
      <c r="Q36" s="174" t="s">
        <v>83</v>
      </c>
      <c r="R36" s="173" t="s">
        <v>78</v>
      </c>
      <c r="S36" s="174" t="s">
        <v>83</v>
      </c>
      <c r="T36" s="173" t="s">
        <v>78</v>
      </c>
      <c r="U36" s="174" t="s">
        <v>83</v>
      </c>
      <c r="V36" s="254" t="s">
        <v>78</v>
      </c>
      <c r="W36" s="255" t="s">
        <v>83</v>
      </c>
      <c r="X36" s="252" t="s">
        <v>16</v>
      </c>
      <c r="Y36" s="143" t="s">
        <v>116</v>
      </c>
      <c r="Z36" s="250" t="s">
        <v>117</v>
      </c>
      <c r="AA36" s="250" t="s">
        <v>118</v>
      </c>
      <c r="AB36" s="251" t="s">
        <v>92</v>
      </c>
      <c r="AC36" s="246" t="s">
        <v>59</v>
      </c>
      <c r="AD36" s="247"/>
      <c r="AH36" s="145"/>
      <c r="AI36" s="145"/>
      <c r="AJ36" s="144"/>
    </row>
    <row r="37" spans="2:36" ht="12.75" customHeight="1" thickBot="1" x14ac:dyDescent="0.3">
      <c r="B37" s="237" t="s">
        <v>10</v>
      </c>
      <c r="C37" s="175"/>
      <c r="D37" s="176"/>
      <c r="E37" s="177"/>
      <c r="F37" s="178"/>
      <c r="G37" s="179">
        <f>IF(D37,(F37/(D37*1607)),0)</f>
        <v>0</v>
      </c>
      <c r="H37" s="180"/>
      <c r="I37" s="181">
        <f>H37*G37</f>
        <v>0</v>
      </c>
      <c r="J37" s="180"/>
      <c r="K37" s="181">
        <f>J37*G37</f>
        <v>0</v>
      </c>
      <c r="L37" s="180"/>
      <c r="M37" s="181">
        <f>L37*G37</f>
        <v>0</v>
      </c>
      <c r="N37" s="180"/>
      <c r="O37" s="181">
        <f>N37*G37</f>
        <v>0</v>
      </c>
      <c r="P37" s="180"/>
      <c r="Q37" s="181">
        <f>P37*G37</f>
        <v>0</v>
      </c>
      <c r="R37" s="180"/>
      <c r="S37" s="181">
        <f>R37*G37</f>
        <v>0</v>
      </c>
      <c r="T37" s="180"/>
      <c r="U37" s="181">
        <f>T37*G37</f>
        <v>0</v>
      </c>
      <c r="V37" s="180"/>
      <c r="W37" s="181">
        <f>V37*G37</f>
        <v>0</v>
      </c>
      <c r="X37" s="184">
        <f>I37+K37+M37+O37+Q37+S37+U37+W37</f>
        <v>0</v>
      </c>
      <c r="Y37" s="258" t="s">
        <v>60</v>
      </c>
      <c r="Z37" s="258" t="s">
        <v>68</v>
      </c>
      <c r="AA37" s="258" t="s">
        <v>68</v>
      </c>
      <c r="AB37" s="243"/>
      <c r="AC37" s="248"/>
      <c r="AD37" s="241"/>
    </row>
    <row r="38" spans="2:36" ht="12.75" customHeight="1" thickBot="1" x14ac:dyDescent="0.3">
      <c r="B38" s="237"/>
      <c r="C38" s="157"/>
      <c r="D38" s="151"/>
      <c r="E38" s="150"/>
      <c r="F38" s="152"/>
      <c r="G38" s="158">
        <f t="shared" ref="G38:G56" si="0">E38*F38</f>
        <v>0</v>
      </c>
      <c r="H38" s="156"/>
      <c r="I38" s="154">
        <f t="shared" ref="I38:I56" si="1">H38*G38</f>
        <v>0</v>
      </c>
      <c r="J38" s="156"/>
      <c r="K38" s="154">
        <f t="shared" ref="K38:K56" si="2">J38*G38</f>
        <v>0</v>
      </c>
      <c r="L38" s="156"/>
      <c r="M38" s="154">
        <f>L38*G38</f>
        <v>0</v>
      </c>
      <c r="N38" s="156"/>
      <c r="O38" s="154">
        <f>N38*G38</f>
        <v>0</v>
      </c>
      <c r="P38" s="156"/>
      <c r="Q38" s="154">
        <f t="shared" ref="Q38:Q56" si="3">P38*G38</f>
        <v>0</v>
      </c>
      <c r="R38" s="156"/>
      <c r="S38" s="154">
        <f t="shared" ref="S38:S56" si="4">R38*G38</f>
        <v>0</v>
      </c>
      <c r="T38" s="156"/>
      <c r="U38" s="154">
        <f t="shared" ref="U38:U56" si="5">T38*G38</f>
        <v>0</v>
      </c>
      <c r="V38" s="156"/>
      <c r="W38" s="154">
        <f t="shared" ref="W38:W56" si="6">V38*G38</f>
        <v>0</v>
      </c>
      <c r="X38" s="185">
        <f>I38+K38+M38+O38+Q38+S38+U38+W38</f>
        <v>0</v>
      </c>
      <c r="Y38" s="258" t="s">
        <v>60</v>
      </c>
      <c r="Z38" s="258" t="s">
        <v>68</v>
      </c>
      <c r="AA38" s="258" t="s">
        <v>68</v>
      </c>
      <c r="AB38" s="244"/>
      <c r="AC38" s="248"/>
      <c r="AD38" s="241"/>
    </row>
    <row r="39" spans="2:36" ht="12.75" customHeight="1" thickBot="1" x14ac:dyDescent="0.3">
      <c r="B39" s="237"/>
      <c r="C39" s="157"/>
      <c r="D39" s="151"/>
      <c r="E39" s="150"/>
      <c r="F39" s="152"/>
      <c r="G39" s="158">
        <f t="shared" si="0"/>
        <v>0</v>
      </c>
      <c r="H39" s="156"/>
      <c r="I39" s="154">
        <f t="shared" si="1"/>
        <v>0</v>
      </c>
      <c r="J39" s="156"/>
      <c r="K39" s="154">
        <f t="shared" si="2"/>
        <v>0</v>
      </c>
      <c r="L39" s="156"/>
      <c r="M39" s="154">
        <f>L39*G39</f>
        <v>0</v>
      </c>
      <c r="N39" s="156"/>
      <c r="O39" s="154">
        <f>N39*G39</f>
        <v>0</v>
      </c>
      <c r="P39" s="156"/>
      <c r="Q39" s="154">
        <f t="shared" si="3"/>
        <v>0</v>
      </c>
      <c r="R39" s="156"/>
      <c r="S39" s="154">
        <f t="shared" si="4"/>
        <v>0</v>
      </c>
      <c r="T39" s="156"/>
      <c r="U39" s="154">
        <f t="shared" si="5"/>
        <v>0</v>
      </c>
      <c r="V39" s="156"/>
      <c r="W39" s="154">
        <f t="shared" si="6"/>
        <v>0</v>
      </c>
      <c r="X39" s="185">
        <f>I39+K39+M39+O39+Q39+S39+U39+W39</f>
        <v>0</v>
      </c>
      <c r="Y39" s="258" t="s">
        <v>60</v>
      </c>
      <c r="Z39" s="258" t="s">
        <v>68</v>
      </c>
      <c r="AA39" s="258" t="s">
        <v>68</v>
      </c>
      <c r="AB39" s="244"/>
      <c r="AC39" s="248"/>
      <c r="AD39" s="241"/>
    </row>
    <row r="40" spans="2:36" ht="12.75" customHeight="1" thickBot="1" x14ac:dyDescent="0.3">
      <c r="B40" s="237"/>
      <c r="C40" s="157"/>
      <c r="D40" s="151"/>
      <c r="E40" s="150"/>
      <c r="F40" s="152"/>
      <c r="G40" s="158">
        <f t="shared" si="0"/>
        <v>0</v>
      </c>
      <c r="H40" s="156"/>
      <c r="I40" s="154">
        <f t="shared" si="1"/>
        <v>0</v>
      </c>
      <c r="J40" s="156"/>
      <c r="K40" s="154">
        <f t="shared" si="2"/>
        <v>0</v>
      </c>
      <c r="L40" s="156"/>
      <c r="M40" s="154">
        <f>L40*G40</f>
        <v>0</v>
      </c>
      <c r="N40" s="156"/>
      <c r="O40" s="154">
        <f>N40*G40</f>
        <v>0</v>
      </c>
      <c r="P40" s="156"/>
      <c r="Q40" s="154">
        <f t="shared" si="3"/>
        <v>0</v>
      </c>
      <c r="R40" s="156"/>
      <c r="S40" s="154">
        <f t="shared" si="4"/>
        <v>0</v>
      </c>
      <c r="T40" s="156"/>
      <c r="U40" s="154">
        <f t="shared" si="5"/>
        <v>0</v>
      </c>
      <c r="V40" s="156"/>
      <c r="W40" s="154">
        <f t="shared" si="6"/>
        <v>0</v>
      </c>
      <c r="X40" s="185">
        <f>I40+K40+M40+O40+Q40+S40+U40+W40</f>
        <v>0</v>
      </c>
      <c r="Y40" s="258" t="s">
        <v>60</v>
      </c>
      <c r="Z40" s="258" t="s">
        <v>68</v>
      </c>
      <c r="AA40" s="258" t="s">
        <v>68</v>
      </c>
      <c r="AB40" s="244"/>
      <c r="AC40" s="248"/>
      <c r="AD40" s="241"/>
    </row>
    <row r="41" spans="2:36" ht="12.75" customHeight="1" thickBot="1" x14ac:dyDescent="0.3">
      <c r="B41" s="237"/>
      <c r="C41" s="157"/>
      <c r="D41" s="151"/>
      <c r="E41" s="150"/>
      <c r="F41" s="152"/>
      <c r="G41" s="158">
        <f t="shared" si="0"/>
        <v>0</v>
      </c>
      <c r="H41" s="156"/>
      <c r="I41" s="154">
        <f t="shared" si="1"/>
        <v>0</v>
      </c>
      <c r="J41" s="156"/>
      <c r="K41" s="154">
        <f t="shared" si="2"/>
        <v>0</v>
      </c>
      <c r="L41" s="156"/>
      <c r="M41" s="154">
        <f>L41*G41</f>
        <v>0</v>
      </c>
      <c r="N41" s="156"/>
      <c r="O41" s="154">
        <f>N41*G41</f>
        <v>0</v>
      </c>
      <c r="P41" s="156"/>
      <c r="Q41" s="154">
        <f t="shared" si="3"/>
        <v>0</v>
      </c>
      <c r="R41" s="156"/>
      <c r="S41" s="154">
        <f t="shared" si="4"/>
        <v>0</v>
      </c>
      <c r="T41" s="156"/>
      <c r="U41" s="154">
        <f t="shared" si="5"/>
        <v>0</v>
      </c>
      <c r="V41" s="156"/>
      <c r="W41" s="154">
        <f t="shared" si="6"/>
        <v>0</v>
      </c>
      <c r="X41" s="185">
        <f>I41+K41+M41+O41+Q41+S41+U41+W41</f>
        <v>0</v>
      </c>
      <c r="Y41" s="258" t="s">
        <v>60</v>
      </c>
      <c r="Z41" s="258" t="s">
        <v>68</v>
      </c>
      <c r="AA41" s="258" t="s">
        <v>68</v>
      </c>
      <c r="AB41" s="244"/>
      <c r="AC41" s="248"/>
      <c r="AD41" s="241"/>
    </row>
    <row r="42" spans="2:36" ht="12.75" customHeight="1" thickBot="1" x14ac:dyDescent="0.3">
      <c r="B42" s="237"/>
      <c r="C42" s="157"/>
      <c r="D42" s="151"/>
      <c r="E42" s="150"/>
      <c r="F42" s="152"/>
      <c r="G42" s="158">
        <f t="shared" si="0"/>
        <v>0</v>
      </c>
      <c r="H42" s="156"/>
      <c r="I42" s="154">
        <f t="shared" si="1"/>
        <v>0</v>
      </c>
      <c r="J42" s="156"/>
      <c r="K42" s="154">
        <f t="shared" si="2"/>
        <v>0</v>
      </c>
      <c r="L42" s="156"/>
      <c r="M42" s="154">
        <f>L42*G42</f>
        <v>0</v>
      </c>
      <c r="N42" s="156"/>
      <c r="O42" s="154">
        <f>N42*G42</f>
        <v>0</v>
      </c>
      <c r="P42" s="156"/>
      <c r="Q42" s="154">
        <f t="shared" si="3"/>
        <v>0</v>
      </c>
      <c r="R42" s="156"/>
      <c r="S42" s="154">
        <f t="shared" si="4"/>
        <v>0</v>
      </c>
      <c r="T42" s="156"/>
      <c r="U42" s="154">
        <f t="shared" si="5"/>
        <v>0</v>
      </c>
      <c r="V42" s="156"/>
      <c r="W42" s="154">
        <f t="shared" si="6"/>
        <v>0</v>
      </c>
      <c r="X42" s="185">
        <f>I42+K42+M42+O42+Q42+S42+U42+W42</f>
        <v>0</v>
      </c>
      <c r="Y42" s="258" t="s">
        <v>60</v>
      </c>
      <c r="Z42" s="258" t="s">
        <v>68</v>
      </c>
      <c r="AA42" s="258" t="s">
        <v>68</v>
      </c>
      <c r="AB42" s="244"/>
      <c r="AC42" s="248"/>
      <c r="AD42" s="241"/>
    </row>
    <row r="43" spans="2:36" ht="12.75" customHeight="1" thickBot="1" x14ac:dyDescent="0.3">
      <c r="B43" s="237"/>
      <c r="C43" s="157"/>
      <c r="D43" s="151"/>
      <c r="E43" s="150"/>
      <c r="F43" s="152"/>
      <c r="G43" s="158">
        <f t="shared" si="0"/>
        <v>0</v>
      </c>
      <c r="H43" s="156"/>
      <c r="I43" s="154">
        <f t="shared" si="1"/>
        <v>0</v>
      </c>
      <c r="J43" s="156"/>
      <c r="K43" s="154">
        <f t="shared" si="2"/>
        <v>0</v>
      </c>
      <c r="L43" s="156"/>
      <c r="M43" s="154">
        <f>L43*G43</f>
        <v>0</v>
      </c>
      <c r="N43" s="156"/>
      <c r="O43" s="154">
        <f>N43*G43</f>
        <v>0</v>
      </c>
      <c r="P43" s="156"/>
      <c r="Q43" s="154">
        <f t="shared" si="3"/>
        <v>0</v>
      </c>
      <c r="R43" s="156"/>
      <c r="S43" s="154">
        <f t="shared" si="4"/>
        <v>0</v>
      </c>
      <c r="T43" s="156"/>
      <c r="U43" s="154">
        <f t="shared" si="5"/>
        <v>0</v>
      </c>
      <c r="V43" s="156"/>
      <c r="W43" s="154">
        <f t="shared" si="6"/>
        <v>0</v>
      </c>
      <c r="X43" s="185">
        <f>I43+K43+M43+O43+Q43+S43+U43+W43</f>
        <v>0</v>
      </c>
      <c r="Y43" s="258" t="s">
        <v>60</v>
      </c>
      <c r="Z43" s="258" t="s">
        <v>68</v>
      </c>
      <c r="AA43" s="258" t="s">
        <v>68</v>
      </c>
      <c r="AB43" s="244"/>
      <c r="AC43" s="248"/>
      <c r="AD43" s="241"/>
    </row>
    <row r="44" spans="2:36" ht="12.75" customHeight="1" thickBot="1" x14ac:dyDescent="0.3">
      <c r="B44" s="237"/>
      <c r="C44" s="157"/>
      <c r="D44" s="151"/>
      <c r="E44" s="150"/>
      <c r="F44" s="152"/>
      <c r="G44" s="158">
        <f t="shared" si="0"/>
        <v>0</v>
      </c>
      <c r="H44" s="156"/>
      <c r="I44" s="154">
        <f t="shared" si="1"/>
        <v>0</v>
      </c>
      <c r="J44" s="156"/>
      <c r="K44" s="154">
        <f t="shared" si="2"/>
        <v>0</v>
      </c>
      <c r="L44" s="156"/>
      <c r="M44" s="154">
        <f>L44*G44</f>
        <v>0</v>
      </c>
      <c r="N44" s="156"/>
      <c r="O44" s="154">
        <f>N44*G44</f>
        <v>0</v>
      </c>
      <c r="P44" s="156"/>
      <c r="Q44" s="154">
        <f t="shared" si="3"/>
        <v>0</v>
      </c>
      <c r="R44" s="156"/>
      <c r="S44" s="154">
        <f t="shared" si="4"/>
        <v>0</v>
      </c>
      <c r="T44" s="156"/>
      <c r="U44" s="154">
        <f t="shared" si="5"/>
        <v>0</v>
      </c>
      <c r="V44" s="156"/>
      <c r="W44" s="154">
        <f t="shared" si="6"/>
        <v>0</v>
      </c>
      <c r="X44" s="185">
        <f>I44+K44+M44+O44+Q44+S44+U44+W44</f>
        <v>0</v>
      </c>
      <c r="Y44" s="258" t="s">
        <v>60</v>
      </c>
      <c r="Z44" s="258" t="s">
        <v>68</v>
      </c>
      <c r="AA44" s="258" t="s">
        <v>68</v>
      </c>
      <c r="AB44" s="244"/>
      <c r="AC44" s="248"/>
      <c r="AD44" s="241"/>
    </row>
    <row r="45" spans="2:36" ht="12.75" customHeight="1" thickBot="1" x14ac:dyDescent="0.3">
      <c r="B45" s="237"/>
      <c r="C45" s="157"/>
      <c r="D45" s="151"/>
      <c r="E45" s="150"/>
      <c r="F45" s="152"/>
      <c r="G45" s="158">
        <f t="shared" si="0"/>
        <v>0</v>
      </c>
      <c r="H45" s="156"/>
      <c r="I45" s="154">
        <f t="shared" si="1"/>
        <v>0</v>
      </c>
      <c r="J45" s="156"/>
      <c r="K45" s="154">
        <f t="shared" si="2"/>
        <v>0</v>
      </c>
      <c r="L45" s="156"/>
      <c r="M45" s="154">
        <f>L45*G45</f>
        <v>0</v>
      </c>
      <c r="N45" s="156"/>
      <c r="O45" s="154">
        <f>N45*G45</f>
        <v>0</v>
      </c>
      <c r="P45" s="156"/>
      <c r="Q45" s="154">
        <f t="shared" si="3"/>
        <v>0</v>
      </c>
      <c r="R45" s="156"/>
      <c r="S45" s="154">
        <f t="shared" si="4"/>
        <v>0</v>
      </c>
      <c r="T45" s="156"/>
      <c r="U45" s="154">
        <f t="shared" si="5"/>
        <v>0</v>
      </c>
      <c r="V45" s="156"/>
      <c r="W45" s="154">
        <f t="shared" si="6"/>
        <v>0</v>
      </c>
      <c r="X45" s="185">
        <f>I45+K45+M45+O45+Q45+S45+U45+W45</f>
        <v>0</v>
      </c>
      <c r="Y45" s="258" t="s">
        <v>60</v>
      </c>
      <c r="Z45" s="258" t="s">
        <v>68</v>
      </c>
      <c r="AA45" s="258" t="s">
        <v>68</v>
      </c>
      <c r="AB45" s="244"/>
      <c r="AC45" s="248"/>
      <c r="AD45" s="241"/>
    </row>
    <row r="46" spans="2:36" ht="12.75" customHeight="1" thickBot="1" x14ac:dyDescent="0.3">
      <c r="B46" s="237"/>
      <c r="C46" s="157"/>
      <c r="D46" s="151"/>
      <c r="E46" s="150"/>
      <c r="F46" s="152"/>
      <c r="G46" s="158">
        <f t="shared" si="0"/>
        <v>0</v>
      </c>
      <c r="H46" s="156"/>
      <c r="I46" s="154">
        <f t="shared" si="1"/>
        <v>0</v>
      </c>
      <c r="J46" s="156"/>
      <c r="K46" s="154">
        <f t="shared" si="2"/>
        <v>0</v>
      </c>
      <c r="L46" s="156"/>
      <c r="M46" s="154">
        <f>L46*G46</f>
        <v>0</v>
      </c>
      <c r="N46" s="156"/>
      <c r="O46" s="154">
        <f>N46*G46</f>
        <v>0</v>
      </c>
      <c r="P46" s="156"/>
      <c r="Q46" s="154">
        <f t="shared" si="3"/>
        <v>0</v>
      </c>
      <c r="R46" s="156"/>
      <c r="S46" s="154">
        <f t="shared" si="4"/>
        <v>0</v>
      </c>
      <c r="T46" s="156"/>
      <c r="U46" s="154">
        <f t="shared" si="5"/>
        <v>0</v>
      </c>
      <c r="V46" s="156"/>
      <c r="W46" s="154">
        <f t="shared" si="6"/>
        <v>0</v>
      </c>
      <c r="X46" s="185">
        <f>I46+K46+M46+O46+Q46+S46+U46+W46</f>
        <v>0</v>
      </c>
      <c r="Y46" s="258" t="s">
        <v>60</v>
      </c>
      <c r="Z46" s="258" t="s">
        <v>68</v>
      </c>
      <c r="AA46" s="258" t="s">
        <v>68</v>
      </c>
      <c r="AB46" s="244"/>
      <c r="AC46" s="248"/>
      <c r="AD46" s="241"/>
    </row>
    <row r="47" spans="2:36" ht="12.75" customHeight="1" thickBot="1" x14ac:dyDescent="0.3">
      <c r="B47" s="237"/>
      <c r="C47" s="157"/>
      <c r="D47" s="151"/>
      <c r="E47" s="150"/>
      <c r="F47" s="152"/>
      <c r="G47" s="158">
        <f t="shared" si="0"/>
        <v>0</v>
      </c>
      <c r="H47" s="156"/>
      <c r="I47" s="154">
        <f t="shared" si="1"/>
        <v>0</v>
      </c>
      <c r="J47" s="156"/>
      <c r="K47" s="154">
        <f t="shared" si="2"/>
        <v>0</v>
      </c>
      <c r="L47" s="156"/>
      <c r="M47" s="154">
        <f>L47*G47</f>
        <v>0</v>
      </c>
      <c r="N47" s="156"/>
      <c r="O47" s="154">
        <f>N47*G47</f>
        <v>0</v>
      </c>
      <c r="P47" s="156"/>
      <c r="Q47" s="154">
        <f t="shared" si="3"/>
        <v>0</v>
      </c>
      <c r="R47" s="156"/>
      <c r="S47" s="154">
        <f t="shared" si="4"/>
        <v>0</v>
      </c>
      <c r="T47" s="156"/>
      <c r="U47" s="154">
        <f t="shared" si="5"/>
        <v>0</v>
      </c>
      <c r="V47" s="156"/>
      <c r="W47" s="154">
        <f t="shared" si="6"/>
        <v>0</v>
      </c>
      <c r="X47" s="185">
        <f>I47+K47+M47+O47+Q47+S47+U47+W47</f>
        <v>0</v>
      </c>
      <c r="Y47" s="258" t="s">
        <v>60</v>
      </c>
      <c r="Z47" s="258" t="s">
        <v>68</v>
      </c>
      <c r="AA47" s="258" t="s">
        <v>68</v>
      </c>
      <c r="AB47" s="244"/>
      <c r="AC47" s="248"/>
      <c r="AD47" s="241"/>
    </row>
    <row r="48" spans="2:36" ht="12.75" customHeight="1" thickBot="1" x14ac:dyDescent="0.3">
      <c r="B48" s="237"/>
      <c r="C48" s="157"/>
      <c r="D48" s="151"/>
      <c r="E48" s="150"/>
      <c r="F48" s="152"/>
      <c r="G48" s="158">
        <f t="shared" si="0"/>
        <v>0</v>
      </c>
      <c r="H48" s="156"/>
      <c r="I48" s="154">
        <f t="shared" si="1"/>
        <v>0</v>
      </c>
      <c r="J48" s="156"/>
      <c r="K48" s="154">
        <f t="shared" si="2"/>
        <v>0</v>
      </c>
      <c r="L48" s="156"/>
      <c r="M48" s="154">
        <f>L48*G48</f>
        <v>0</v>
      </c>
      <c r="N48" s="156"/>
      <c r="O48" s="154">
        <f>N48*G48</f>
        <v>0</v>
      </c>
      <c r="P48" s="156"/>
      <c r="Q48" s="154">
        <f t="shared" si="3"/>
        <v>0</v>
      </c>
      <c r="R48" s="156"/>
      <c r="S48" s="154">
        <f t="shared" si="4"/>
        <v>0</v>
      </c>
      <c r="T48" s="156"/>
      <c r="U48" s="154">
        <f t="shared" si="5"/>
        <v>0</v>
      </c>
      <c r="V48" s="156"/>
      <c r="W48" s="154">
        <f t="shared" si="6"/>
        <v>0</v>
      </c>
      <c r="X48" s="185">
        <f>I48+K48+M48+O48+Q48+S48+U48+W48</f>
        <v>0</v>
      </c>
      <c r="Y48" s="258" t="s">
        <v>60</v>
      </c>
      <c r="Z48" s="258" t="s">
        <v>68</v>
      </c>
      <c r="AA48" s="258" t="s">
        <v>68</v>
      </c>
      <c r="AB48" s="244"/>
      <c r="AC48" s="248"/>
      <c r="AD48" s="241"/>
    </row>
    <row r="49" spans="2:34" ht="12.75" customHeight="1" thickBot="1" x14ac:dyDescent="0.3">
      <c r="B49" s="237"/>
      <c r="C49" s="157"/>
      <c r="D49" s="151"/>
      <c r="E49" s="150"/>
      <c r="F49" s="152"/>
      <c r="G49" s="158">
        <f t="shared" si="0"/>
        <v>0</v>
      </c>
      <c r="H49" s="156"/>
      <c r="I49" s="154">
        <f t="shared" si="1"/>
        <v>0</v>
      </c>
      <c r="J49" s="156"/>
      <c r="K49" s="154">
        <f t="shared" si="2"/>
        <v>0</v>
      </c>
      <c r="L49" s="156"/>
      <c r="M49" s="154">
        <f>L49*G49</f>
        <v>0</v>
      </c>
      <c r="N49" s="156"/>
      <c r="O49" s="154">
        <f>N49*G49</f>
        <v>0</v>
      </c>
      <c r="P49" s="156"/>
      <c r="Q49" s="154">
        <f t="shared" si="3"/>
        <v>0</v>
      </c>
      <c r="R49" s="156"/>
      <c r="S49" s="154">
        <f t="shared" si="4"/>
        <v>0</v>
      </c>
      <c r="T49" s="156"/>
      <c r="U49" s="154">
        <f t="shared" si="5"/>
        <v>0</v>
      </c>
      <c r="V49" s="156"/>
      <c r="W49" s="154">
        <f t="shared" si="6"/>
        <v>0</v>
      </c>
      <c r="X49" s="185">
        <f>I49+K49+M49+O49+Q49+S49+U49+W49</f>
        <v>0</v>
      </c>
      <c r="Y49" s="258" t="s">
        <v>60</v>
      </c>
      <c r="Z49" s="258" t="s">
        <v>68</v>
      </c>
      <c r="AA49" s="258" t="s">
        <v>68</v>
      </c>
      <c r="AB49" s="244"/>
      <c r="AC49" s="248"/>
      <c r="AD49" s="241"/>
    </row>
    <row r="50" spans="2:34" ht="12.75" customHeight="1" thickBot="1" x14ac:dyDescent="0.3">
      <c r="B50" s="237"/>
      <c r="C50" s="157"/>
      <c r="D50" s="151"/>
      <c r="E50" s="150"/>
      <c r="F50" s="152"/>
      <c r="G50" s="158">
        <f t="shared" si="0"/>
        <v>0</v>
      </c>
      <c r="H50" s="156"/>
      <c r="I50" s="154">
        <f t="shared" si="1"/>
        <v>0</v>
      </c>
      <c r="J50" s="156"/>
      <c r="K50" s="154">
        <f t="shared" si="2"/>
        <v>0</v>
      </c>
      <c r="L50" s="156"/>
      <c r="M50" s="154">
        <f>L50*G50</f>
        <v>0</v>
      </c>
      <c r="N50" s="156"/>
      <c r="O50" s="154">
        <f>N50*G50</f>
        <v>0</v>
      </c>
      <c r="P50" s="156"/>
      <c r="Q50" s="154">
        <f t="shared" si="3"/>
        <v>0</v>
      </c>
      <c r="R50" s="156"/>
      <c r="S50" s="154">
        <f t="shared" si="4"/>
        <v>0</v>
      </c>
      <c r="T50" s="156"/>
      <c r="U50" s="154">
        <f t="shared" si="5"/>
        <v>0</v>
      </c>
      <c r="V50" s="156"/>
      <c r="W50" s="154">
        <f t="shared" si="6"/>
        <v>0</v>
      </c>
      <c r="X50" s="185">
        <f>I50+K50+M50+O50+Q50+S50+U50+W50</f>
        <v>0</v>
      </c>
      <c r="Y50" s="258" t="s">
        <v>60</v>
      </c>
      <c r="Z50" s="258" t="s">
        <v>68</v>
      </c>
      <c r="AA50" s="258" t="s">
        <v>68</v>
      </c>
      <c r="AB50" s="244"/>
      <c r="AC50" s="248"/>
      <c r="AD50" s="241"/>
    </row>
    <row r="51" spans="2:34" ht="12.75" customHeight="1" thickBot="1" x14ac:dyDescent="0.3">
      <c r="B51" s="237"/>
      <c r="C51" s="157"/>
      <c r="D51" s="151"/>
      <c r="E51" s="150"/>
      <c r="F51" s="152"/>
      <c r="G51" s="158">
        <f t="shared" si="0"/>
        <v>0</v>
      </c>
      <c r="H51" s="156"/>
      <c r="I51" s="154">
        <f t="shared" si="1"/>
        <v>0</v>
      </c>
      <c r="J51" s="156"/>
      <c r="K51" s="154">
        <f t="shared" si="2"/>
        <v>0</v>
      </c>
      <c r="L51" s="156"/>
      <c r="M51" s="154">
        <f>L51*G51</f>
        <v>0</v>
      </c>
      <c r="N51" s="156"/>
      <c r="O51" s="154">
        <f>N51*G51</f>
        <v>0</v>
      </c>
      <c r="P51" s="156"/>
      <c r="Q51" s="154">
        <f t="shared" si="3"/>
        <v>0</v>
      </c>
      <c r="R51" s="156"/>
      <c r="S51" s="154">
        <f t="shared" si="4"/>
        <v>0</v>
      </c>
      <c r="T51" s="156"/>
      <c r="U51" s="154">
        <f t="shared" si="5"/>
        <v>0</v>
      </c>
      <c r="V51" s="156"/>
      <c r="W51" s="154">
        <f t="shared" si="6"/>
        <v>0</v>
      </c>
      <c r="X51" s="185">
        <f>I51+K51+M51+O51+Q51+S51+U51+W51</f>
        <v>0</v>
      </c>
      <c r="Y51" s="258" t="s">
        <v>60</v>
      </c>
      <c r="Z51" s="258" t="s">
        <v>68</v>
      </c>
      <c r="AA51" s="258" t="s">
        <v>68</v>
      </c>
      <c r="AB51" s="244"/>
      <c r="AC51" s="248"/>
      <c r="AD51" s="241"/>
    </row>
    <row r="52" spans="2:34" ht="12.75" customHeight="1" thickBot="1" x14ac:dyDescent="0.3">
      <c r="B52" s="237"/>
      <c r="C52" s="157"/>
      <c r="D52" s="151"/>
      <c r="E52" s="150"/>
      <c r="F52" s="152"/>
      <c r="G52" s="158">
        <f t="shared" si="0"/>
        <v>0</v>
      </c>
      <c r="H52" s="156"/>
      <c r="I52" s="154">
        <f t="shared" si="1"/>
        <v>0</v>
      </c>
      <c r="J52" s="156"/>
      <c r="K52" s="154">
        <f t="shared" si="2"/>
        <v>0</v>
      </c>
      <c r="L52" s="156"/>
      <c r="M52" s="154">
        <f>L52*G52</f>
        <v>0</v>
      </c>
      <c r="N52" s="156"/>
      <c r="O52" s="154">
        <f>N52*G52</f>
        <v>0</v>
      </c>
      <c r="P52" s="156"/>
      <c r="Q52" s="154">
        <f t="shared" si="3"/>
        <v>0</v>
      </c>
      <c r="R52" s="156"/>
      <c r="S52" s="154">
        <f t="shared" si="4"/>
        <v>0</v>
      </c>
      <c r="T52" s="156"/>
      <c r="U52" s="154">
        <f t="shared" si="5"/>
        <v>0</v>
      </c>
      <c r="V52" s="156"/>
      <c r="W52" s="154">
        <f t="shared" si="6"/>
        <v>0</v>
      </c>
      <c r="X52" s="185">
        <f>I52+K52+M52+O52+Q52+S52+U52+W52</f>
        <v>0</v>
      </c>
      <c r="Y52" s="258" t="s">
        <v>60</v>
      </c>
      <c r="Z52" s="258" t="s">
        <v>68</v>
      </c>
      <c r="AA52" s="258" t="s">
        <v>68</v>
      </c>
      <c r="AB52" s="244"/>
      <c r="AC52" s="248"/>
      <c r="AD52" s="241"/>
    </row>
    <row r="53" spans="2:34" ht="12.75" customHeight="1" thickBot="1" x14ac:dyDescent="0.3">
      <c r="B53" s="237"/>
      <c r="C53" s="157"/>
      <c r="D53" s="151"/>
      <c r="E53" s="150"/>
      <c r="F53" s="152"/>
      <c r="G53" s="158">
        <f t="shared" si="0"/>
        <v>0</v>
      </c>
      <c r="H53" s="156"/>
      <c r="I53" s="154">
        <f t="shared" si="1"/>
        <v>0</v>
      </c>
      <c r="J53" s="156"/>
      <c r="K53" s="154">
        <f t="shared" si="2"/>
        <v>0</v>
      </c>
      <c r="L53" s="156"/>
      <c r="M53" s="154">
        <f>L53*G53</f>
        <v>0</v>
      </c>
      <c r="N53" s="156"/>
      <c r="O53" s="154">
        <f>N53*G53</f>
        <v>0</v>
      </c>
      <c r="P53" s="156"/>
      <c r="Q53" s="154">
        <f t="shared" si="3"/>
        <v>0</v>
      </c>
      <c r="R53" s="156"/>
      <c r="S53" s="154">
        <f t="shared" si="4"/>
        <v>0</v>
      </c>
      <c r="T53" s="156"/>
      <c r="U53" s="154">
        <f t="shared" si="5"/>
        <v>0</v>
      </c>
      <c r="V53" s="156"/>
      <c r="W53" s="154">
        <f t="shared" si="6"/>
        <v>0</v>
      </c>
      <c r="X53" s="185">
        <f>I53+K53+M53+O53+Q53+S53+U53+W53</f>
        <v>0</v>
      </c>
      <c r="Y53" s="258" t="s">
        <v>60</v>
      </c>
      <c r="Z53" s="258" t="s">
        <v>68</v>
      </c>
      <c r="AA53" s="258" t="s">
        <v>68</v>
      </c>
      <c r="AB53" s="244"/>
      <c r="AC53" s="248"/>
      <c r="AD53" s="241"/>
    </row>
    <row r="54" spans="2:34" ht="12.75" customHeight="1" thickBot="1" x14ac:dyDescent="0.3">
      <c r="B54" s="237"/>
      <c r="C54" s="157"/>
      <c r="D54" s="151"/>
      <c r="E54" s="150"/>
      <c r="F54" s="152"/>
      <c r="G54" s="158">
        <f t="shared" si="0"/>
        <v>0</v>
      </c>
      <c r="H54" s="156"/>
      <c r="I54" s="154">
        <f t="shared" si="1"/>
        <v>0</v>
      </c>
      <c r="J54" s="156"/>
      <c r="K54" s="154">
        <f t="shared" si="2"/>
        <v>0</v>
      </c>
      <c r="L54" s="156"/>
      <c r="M54" s="154">
        <f>L54*G54</f>
        <v>0</v>
      </c>
      <c r="N54" s="156"/>
      <c r="O54" s="154">
        <f>N54*G54</f>
        <v>0</v>
      </c>
      <c r="P54" s="156"/>
      <c r="Q54" s="154">
        <f t="shared" si="3"/>
        <v>0</v>
      </c>
      <c r="R54" s="156"/>
      <c r="S54" s="154">
        <f t="shared" si="4"/>
        <v>0</v>
      </c>
      <c r="T54" s="156"/>
      <c r="U54" s="154">
        <f t="shared" si="5"/>
        <v>0</v>
      </c>
      <c r="V54" s="156"/>
      <c r="W54" s="154">
        <f t="shared" si="6"/>
        <v>0</v>
      </c>
      <c r="X54" s="185">
        <f>I54+K54+M54+O54+Q54+S54+U54+W54</f>
        <v>0</v>
      </c>
      <c r="Y54" s="258" t="s">
        <v>60</v>
      </c>
      <c r="Z54" s="258" t="s">
        <v>68</v>
      </c>
      <c r="AA54" s="258" t="s">
        <v>68</v>
      </c>
      <c r="AB54" s="244"/>
      <c r="AC54" s="248"/>
      <c r="AD54" s="241"/>
    </row>
    <row r="55" spans="2:34" ht="12.75" customHeight="1" thickBot="1" x14ac:dyDescent="0.3">
      <c r="B55" s="237"/>
      <c r="C55" s="157"/>
      <c r="D55" s="151"/>
      <c r="E55" s="150"/>
      <c r="F55" s="152"/>
      <c r="G55" s="158">
        <f t="shared" si="0"/>
        <v>0</v>
      </c>
      <c r="H55" s="156"/>
      <c r="I55" s="154">
        <f t="shared" si="1"/>
        <v>0</v>
      </c>
      <c r="J55" s="156"/>
      <c r="K55" s="154">
        <f t="shared" si="2"/>
        <v>0</v>
      </c>
      <c r="L55" s="156"/>
      <c r="M55" s="154">
        <f>L55*G55</f>
        <v>0</v>
      </c>
      <c r="N55" s="156"/>
      <c r="O55" s="154">
        <f>N55*G55</f>
        <v>0</v>
      </c>
      <c r="P55" s="156"/>
      <c r="Q55" s="154">
        <f t="shared" si="3"/>
        <v>0</v>
      </c>
      <c r="R55" s="156"/>
      <c r="S55" s="154">
        <f t="shared" si="4"/>
        <v>0</v>
      </c>
      <c r="T55" s="156"/>
      <c r="U55" s="154">
        <f t="shared" si="5"/>
        <v>0</v>
      </c>
      <c r="V55" s="156"/>
      <c r="W55" s="154">
        <f t="shared" si="6"/>
        <v>0</v>
      </c>
      <c r="X55" s="185">
        <f>I55+K55+M55+O55+Q55+S55+U55+W55</f>
        <v>0</v>
      </c>
      <c r="Y55" s="258" t="s">
        <v>60</v>
      </c>
      <c r="Z55" s="258" t="s">
        <v>68</v>
      </c>
      <c r="AA55" s="258" t="s">
        <v>68</v>
      </c>
      <c r="AB55" s="244"/>
      <c r="AC55" s="248"/>
      <c r="AD55" s="241"/>
    </row>
    <row r="56" spans="2:34" ht="12.75" customHeight="1" thickBot="1" x14ac:dyDescent="0.3">
      <c r="B56" s="237"/>
      <c r="C56" s="159"/>
      <c r="D56" s="160"/>
      <c r="E56" s="161"/>
      <c r="F56" s="162"/>
      <c r="G56" s="163">
        <f t="shared" si="0"/>
        <v>0</v>
      </c>
      <c r="H56" s="182"/>
      <c r="I56" s="183">
        <f t="shared" si="1"/>
        <v>0</v>
      </c>
      <c r="J56" s="182"/>
      <c r="K56" s="183">
        <f t="shared" si="2"/>
        <v>0</v>
      </c>
      <c r="L56" s="182"/>
      <c r="M56" s="183">
        <f>L56*G56</f>
        <v>0</v>
      </c>
      <c r="N56" s="182"/>
      <c r="O56" s="183">
        <f>N56*G56</f>
        <v>0</v>
      </c>
      <c r="P56" s="182"/>
      <c r="Q56" s="183">
        <f t="shared" si="3"/>
        <v>0</v>
      </c>
      <c r="R56" s="182"/>
      <c r="S56" s="183">
        <f t="shared" si="4"/>
        <v>0</v>
      </c>
      <c r="T56" s="182"/>
      <c r="U56" s="183">
        <f t="shared" si="5"/>
        <v>0</v>
      </c>
      <c r="V56" s="182"/>
      <c r="W56" s="183">
        <f t="shared" si="6"/>
        <v>0</v>
      </c>
      <c r="X56" s="186">
        <f>I56+K56+M56+O56+Q56+S56+U56+W56</f>
        <v>0</v>
      </c>
      <c r="Y56" s="258" t="s">
        <v>60</v>
      </c>
      <c r="Z56" s="258" t="s">
        <v>68</v>
      </c>
      <c r="AA56" s="258" t="s">
        <v>68</v>
      </c>
      <c r="AB56" s="244"/>
      <c r="AC56" s="248"/>
      <c r="AD56" s="241"/>
    </row>
    <row r="57" spans="2:34" ht="13.5" thickBot="1" x14ac:dyDescent="0.3">
      <c r="B57" s="215" t="s">
        <v>31</v>
      </c>
      <c r="C57" s="216"/>
      <c r="D57" s="216"/>
      <c r="E57" s="216"/>
      <c r="F57" s="217"/>
      <c r="G57" s="167">
        <f>ROUNDUP(SUM(G37:G56),0)</f>
        <v>0</v>
      </c>
      <c r="H57" s="168">
        <f t="shared" ref="H57:V57" si="7">SUM(H37:H56)</f>
        <v>0</v>
      </c>
      <c r="I57" s="240">
        <f>ROUNDUP(SUM(I37:I56),0)</f>
        <v>0</v>
      </c>
      <c r="J57" s="169">
        <f t="shared" si="7"/>
        <v>0</v>
      </c>
      <c r="K57" s="240">
        <f>ROUNDUP(SUM(K37:K56),0)</f>
        <v>0</v>
      </c>
      <c r="L57" s="298">
        <f t="shared" si="7"/>
        <v>0</v>
      </c>
      <c r="M57" s="240">
        <f>ROUNDUP(SUM(M37:M56),0)</f>
        <v>0</v>
      </c>
      <c r="N57" s="169">
        <f t="shared" si="7"/>
        <v>0</v>
      </c>
      <c r="O57" s="240">
        <f>ROUNDUP(SUM(O37:O56),0)</f>
        <v>0</v>
      </c>
      <c r="P57" s="169">
        <f t="shared" si="7"/>
        <v>0</v>
      </c>
      <c r="Q57" s="240">
        <f>ROUNDUP(SUM(Q37:Q56),0)</f>
        <v>0</v>
      </c>
      <c r="R57" s="169">
        <f t="shared" si="7"/>
        <v>0</v>
      </c>
      <c r="S57" s="240">
        <f>ROUNDUP(SUM(S37:S56),0)</f>
        <v>0</v>
      </c>
      <c r="T57" s="169">
        <f t="shared" si="7"/>
        <v>0</v>
      </c>
      <c r="U57" s="240">
        <f>ROUNDUP(SUM(U37:U56),0)</f>
        <v>0</v>
      </c>
      <c r="V57" s="298">
        <f t="shared" si="7"/>
        <v>0</v>
      </c>
      <c r="W57" s="240">
        <f>ROUNDUP(SUM(W37:W56),0)</f>
        <v>0</v>
      </c>
      <c r="X57" s="187">
        <f>ROUNDUP(SUM(X37:X56),0)</f>
        <v>0</v>
      </c>
      <c r="Y57" s="141"/>
      <c r="Z57" s="141"/>
      <c r="AA57" s="141"/>
      <c r="AB57" s="245"/>
      <c r="AC57" s="249"/>
      <c r="AD57" s="242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08" t="s">
        <v>86</v>
      </c>
      <c r="C60" s="206" t="s">
        <v>21</v>
      </c>
      <c r="D60" s="206"/>
      <c r="E60" s="299" t="s">
        <v>22</v>
      </c>
      <c r="F60" s="299"/>
      <c r="G60" s="299"/>
      <c r="H60" s="300" t="s">
        <v>23</v>
      </c>
      <c r="I60" s="300"/>
      <c r="J60" s="300"/>
      <c r="K60" s="301" t="s">
        <v>24</v>
      </c>
      <c r="L60" s="302"/>
      <c r="M60" s="300"/>
      <c r="N60" s="301" t="s">
        <v>25</v>
      </c>
      <c r="O60" s="302"/>
      <c r="P60" s="300"/>
      <c r="Q60" s="299" t="s">
        <v>26</v>
      </c>
      <c r="R60" s="299"/>
      <c r="S60" s="299"/>
      <c r="T60" s="299" t="s">
        <v>27</v>
      </c>
      <c r="U60" s="299"/>
      <c r="V60" s="299"/>
      <c r="W60" s="299" t="s">
        <v>28</v>
      </c>
      <c r="X60" s="299"/>
      <c r="Y60" s="299"/>
      <c r="Z60" s="299" t="s">
        <v>29</v>
      </c>
      <c r="AA60" s="299"/>
      <c r="AB60" s="299"/>
      <c r="AC60" s="204" t="s">
        <v>16</v>
      </c>
      <c r="AD60" s="295" t="s">
        <v>116</v>
      </c>
      <c r="AE60" s="297" t="s">
        <v>117</v>
      </c>
      <c r="AF60" s="297" t="s">
        <v>118</v>
      </c>
      <c r="AG60" s="259" t="s">
        <v>92</v>
      </c>
      <c r="AH60" s="204" t="s">
        <v>59</v>
      </c>
    </row>
    <row r="61" spans="2:34" ht="24" customHeight="1" thickBot="1" x14ac:dyDescent="0.3">
      <c r="B61" s="209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04"/>
      <c r="AD61" s="296"/>
      <c r="AE61" s="260"/>
      <c r="AF61" s="260"/>
      <c r="AG61" s="261"/>
      <c r="AH61" s="205"/>
    </row>
    <row r="62" spans="2:34" ht="12.75" customHeight="1" thickBot="1" x14ac:dyDescent="0.3">
      <c r="B62" s="209"/>
      <c r="C62" s="123"/>
      <c r="D62" s="126"/>
      <c r="E62" s="129"/>
      <c r="F62" s="132"/>
      <c r="G62" s="102">
        <f t="shared" ref="G62:G81" si="8">E62*F62</f>
        <v>0</v>
      </c>
      <c r="H62" s="129"/>
      <c r="I62" s="132"/>
      <c r="J62" s="102">
        <f t="shared" ref="J62:J81" si="9">H62*I62</f>
        <v>0</v>
      </c>
      <c r="K62" s="129"/>
      <c r="L62" s="132"/>
      <c r="M62" s="102">
        <f>K62*L62</f>
        <v>0</v>
      </c>
      <c r="N62" s="129"/>
      <c r="O62" s="132"/>
      <c r="P62" s="102">
        <f>N62*O62</f>
        <v>0</v>
      </c>
      <c r="Q62" s="129"/>
      <c r="R62" s="132"/>
      <c r="S62" s="102">
        <f t="shared" ref="S62:S81" si="10">Q62*R62</f>
        <v>0</v>
      </c>
      <c r="T62" s="129"/>
      <c r="U62" s="132"/>
      <c r="V62" s="102">
        <f t="shared" ref="V62:V81" si="11">T62*U62</f>
        <v>0</v>
      </c>
      <c r="W62" s="129"/>
      <c r="X62" s="132"/>
      <c r="Y62" s="102">
        <f t="shared" ref="Y62:Y81" si="12">W62*X62</f>
        <v>0</v>
      </c>
      <c r="Z62" s="129"/>
      <c r="AA62" s="132"/>
      <c r="AB62" s="102">
        <f t="shared" ref="AB62:AB81" si="13">Z62*AA62</f>
        <v>0</v>
      </c>
      <c r="AC62" s="103">
        <f>AB62+Y62+V62+S62+P62+M62+J62+G62</f>
        <v>0</v>
      </c>
      <c r="AD62" s="139" t="s">
        <v>60</v>
      </c>
      <c r="AE62" s="139" t="s">
        <v>68</v>
      </c>
      <c r="AF62" s="258" t="s">
        <v>68</v>
      </c>
      <c r="AG62" s="243"/>
      <c r="AH62" s="135"/>
    </row>
    <row r="63" spans="2:34" ht="12.75" customHeight="1" thickBot="1" x14ac:dyDescent="0.3">
      <c r="B63" s="209"/>
      <c r="C63" s="124"/>
      <c r="D63" s="127"/>
      <c r="E63" s="130"/>
      <c r="F63" s="133"/>
      <c r="G63" s="104">
        <f t="shared" si="8"/>
        <v>0</v>
      </c>
      <c r="H63" s="130"/>
      <c r="I63" s="133"/>
      <c r="J63" s="104">
        <f t="shared" si="9"/>
        <v>0</v>
      </c>
      <c r="K63" s="130"/>
      <c r="L63" s="133"/>
      <c r="M63" s="104">
        <f>K63*L63</f>
        <v>0</v>
      </c>
      <c r="N63" s="130"/>
      <c r="O63" s="133"/>
      <c r="P63" s="104">
        <f>N63*O63</f>
        <v>0</v>
      </c>
      <c r="Q63" s="130"/>
      <c r="R63" s="133"/>
      <c r="S63" s="104">
        <f t="shared" si="10"/>
        <v>0</v>
      </c>
      <c r="T63" s="130"/>
      <c r="U63" s="133"/>
      <c r="V63" s="104">
        <f t="shared" si="11"/>
        <v>0</v>
      </c>
      <c r="W63" s="130"/>
      <c r="X63" s="133"/>
      <c r="Y63" s="104">
        <f t="shared" si="12"/>
        <v>0</v>
      </c>
      <c r="Z63" s="130"/>
      <c r="AA63" s="133"/>
      <c r="AB63" s="104">
        <f t="shared" si="13"/>
        <v>0</v>
      </c>
      <c r="AC63" s="105">
        <f>AB63+Y63+V63+S63+P63+M63+J63+G63</f>
        <v>0</v>
      </c>
      <c r="AD63" s="140" t="s">
        <v>60</v>
      </c>
      <c r="AE63" s="140" t="s">
        <v>68</v>
      </c>
      <c r="AF63" s="258" t="s">
        <v>68</v>
      </c>
      <c r="AG63" s="244"/>
      <c r="AH63" s="136"/>
    </row>
    <row r="64" spans="2:34" ht="12.75" customHeight="1" thickBot="1" x14ac:dyDescent="0.3">
      <c r="B64" s="209"/>
      <c r="C64" s="124"/>
      <c r="D64" s="127"/>
      <c r="E64" s="130"/>
      <c r="F64" s="133"/>
      <c r="G64" s="104">
        <f t="shared" si="8"/>
        <v>0</v>
      </c>
      <c r="H64" s="130"/>
      <c r="I64" s="133"/>
      <c r="J64" s="104">
        <f t="shared" si="9"/>
        <v>0</v>
      </c>
      <c r="K64" s="130"/>
      <c r="L64" s="133"/>
      <c r="M64" s="104">
        <f>K64*L64</f>
        <v>0</v>
      </c>
      <c r="N64" s="130"/>
      <c r="O64" s="133"/>
      <c r="P64" s="104">
        <f>N64*O64</f>
        <v>0</v>
      </c>
      <c r="Q64" s="130"/>
      <c r="R64" s="133"/>
      <c r="S64" s="104">
        <f t="shared" si="10"/>
        <v>0</v>
      </c>
      <c r="T64" s="130"/>
      <c r="U64" s="133"/>
      <c r="V64" s="104">
        <f t="shared" si="11"/>
        <v>0</v>
      </c>
      <c r="W64" s="130"/>
      <c r="X64" s="133"/>
      <c r="Y64" s="104">
        <f t="shared" si="12"/>
        <v>0</v>
      </c>
      <c r="Z64" s="130"/>
      <c r="AA64" s="133"/>
      <c r="AB64" s="104">
        <f t="shared" si="13"/>
        <v>0</v>
      </c>
      <c r="AC64" s="105">
        <f>AB64+Y64+V64+S64+P64+M64+J64+G64</f>
        <v>0</v>
      </c>
      <c r="AD64" s="140" t="s">
        <v>60</v>
      </c>
      <c r="AE64" s="140" t="s">
        <v>68</v>
      </c>
      <c r="AF64" s="258" t="s">
        <v>68</v>
      </c>
      <c r="AG64" s="244"/>
      <c r="AH64" s="136"/>
    </row>
    <row r="65" spans="2:34" ht="12.75" customHeight="1" thickBot="1" x14ac:dyDescent="0.3">
      <c r="B65" s="209"/>
      <c r="C65" s="124"/>
      <c r="D65" s="127"/>
      <c r="E65" s="130"/>
      <c r="F65" s="133"/>
      <c r="G65" s="104">
        <f t="shared" si="8"/>
        <v>0</v>
      </c>
      <c r="H65" s="130"/>
      <c r="I65" s="133"/>
      <c r="J65" s="104">
        <f t="shared" si="9"/>
        <v>0</v>
      </c>
      <c r="K65" s="130"/>
      <c r="L65" s="133"/>
      <c r="M65" s="104">
        <f>K65*L65</f>
        <v>0</v>
      </c>
      <c r="N65" s="130"/>
      <c r="O65" s="133"/>
      <c r="P65" s="104">
        <f>N65*O65</f>
        <v>0</v>
      </c>
      <c r="Q65" s="130"/>
      <c r="R65" s="133"/>
      <c r="S65" s="104">
        <f t="shared" si="10"/>
        <v>0</v>
      </c>
      <c r="T65" s="130"/>
      <c r="U65" s="133"/>
      <c r="V65" s="104">
        <f t="shared" si="11"/>
        <v>0</v>
      </c>
      <c r="W65" s="130"/>
      <c r="X65" s="133"/>
      <c r="Y65" s="104">
        <f t="shared" si="12"/>
        <v>0</v>
      </c>
      <c r="Z65" s="130"/>
      <c r="AA65" s="133"/>
      <c r="AB65" s="104">
        <f t="shared" si="13"/>
        <v>0</v>
      </c>
      <c r="AC65" s="105">
        <f>AB65+Y65+V65+S65+P65+M65+J65+G65</f>
        <v>0</v>
      </c>
      <c r="AD65" s="140" t="s">
        <v>60</v>
      </c>
      <c r="AE65" s="140" t="s">
        <v>68</v>
      </c>
      <c r="AF65" s="258" t="s">
        <v>68</v>
      </c>
      <c r="AG65" s="244"/>
      <c r="AH65" s="136"/>
    </row>
    <row r="66" spans="2:34" ht="12.75" customHeight="1" thickBot="1" x14ac:dyDescent="0.3">
      <c r="B66" s="209"/>
      <c r="C66" s="124"/>
      <c r="D66" s="127"/>
      <c r="E66" s="130"/>
      <c r="F66" s="133"/>
      <c r="G66" s="104">
        <f t="shared" si="8"/>
        <v>0</v>
      </c>
      <c r="H66" s="130"/>
      <c r="I66" s="133"/>
      <c r="J66" s="104">
        <f t="shared" si="9"/>
        <v>0</v>
      </c>
      <c r="K66" s="130"/>
      <c r="L66" s="133"/>
      <c r="M66" s="104">
        <f>K66*L66</f>
        <v>0</v>
      </c>
      <c r="N66" s="130"/>
      <c r="O66" s="133"/>
      <c r="P66" s="104">
        <f>N66*O66</f>
        <v>0</v>
      </c>
      <c r="Q66" s="130"/>
      <c r="R66" s="133"/>
      <c r="S66" s="104">
        <f t="shared" si="10"/>
        <v>0</v>
      </c>
      <c r="T66" s="130"/>
      <c r="U66" s="133"/>
      <c r="V66" s="104">
        <f t="shared" si="11"/>
        <v>0</v>
      </c>
      <c r="W66" s="130"/>
      <c r="X66" s="133"/>
      <c r="Y66" s="104">
        <f t="shared" si="12"/>
        <v>0</v>
      </c>
      <c r="Z66" s="130"/>
      <c r="AA66" s="133"/>
      <c r="AB66" s="104">
        <f t="shared" si="13"/>
        <v>0</v>
      </c>
      <c r="AC66" s="105">
        <f>AB66+Y66+V66+S66+P66+M66+J66+G66</f>
        <v>0</v>
      </c>
      <c r="AD66" s="140" t="s">
        <v>60</v>
      </c>
      <c r="AE66" s="140" t="s">
        <v>68</v>
      </c>
      <c r="AF66" s="258" t="s">
        <v>68</v>
      </c>
      <c r="AG66" s="244"/>
      <c r="AH66" s="136"/>
    </row>
    <row r="67" spans="2:34" ht="12.75" customHeight="1" thickBot="1" x14ac:dyDescent="0.3">
      <c r="B67" s="209"/>
      <c r="C67" s="124"/>
      <c r="D67" s="127"/>
      <c r="E67" s="130"/>
      <c r="F67" s="133"/>
      <c r="G67" s="104">
        <f t="shared" si="8"/>
        <v>0</v>
      </c>
      <c r="H67" s="130"/>
      <c r="I67" s="133"/>
      <c r="J67" s="104">
        <f t="shared" si="9"/>
        <v>0</v>
      </c>
      <c r="K67" s="130"/>
      <c r="L67" s="133"/>
      <c r="M67" s="104">
        <f>K67*L67</f>
        <v>0</v>
      </c>
      <c r="N67" s="130"/>
      <c r="O67" s="133"/>
      <c r="P67" s="104">
        <f>N67*O67</f>
        <v>0</v>
      </c>
      <c r="Q67" s="130"/>
      <c r="R67" s="133"/>
      <c r="S67" s="104">
        <f t="shared" si="10"/>
        <v>0</v>
      </c>
      <c r="T67" s="130"/>
      <c r="U67" s="133"/>
      <c r="V67" s="104">
        <f t="shared" si="11"/>
        <v>0</v>
      </c>
      <c r="W67" s="130"/>
      <c r="X67" s="133"/>
      <c r="Y67" s="104">
        <f t="shared" si="12"/>
        <v>0</v>
      </c>
      <c r="Z67" s="130"/>
      <c r="AA67" s="133"/>
      <c r="AB67" s="104">
        <f t="shared" si="13"/>
        <v>0</v>
      </c>
      <c r="AC67" s="105">
        <f>AB67+Y67+V67+S67+P67+M67+J67+G67</f>
        <v>0</v>
      </c>
      <c r="AD67" s="140" t="s">
        <v>60</v>
      </c>
      <c r="AE67" s="140" t="s">
        <v>68</v>
      </c>
      <c r="AF67" s="258" t="s">
        <v>68</v>
      </c>
      <c r="AG67" s="244"/>
      <c r="AH67" s="136"/>
    </row>
    <row r="68" spans="2:34" ht="12.75" customHeight="1" thickBot="1" x14ac:dyDescent="0.3">
      <c r="B68" s="209"/>
      <c r="C68" s="124"/>
      <c r="D68" s="127"/>
      <c r="E68" s="130"/>
      <c r="F68" s="133"/>
      <c r="G68" s="104">
        <f t="shared" si="8"/>
        <v>0</v>
      </c>
      <c r="H68" s="130"/>
      <c r="I68" s="133"/>
      <c r="J68" s="104">
        <f t="shared" si="9"/>
        <v>0</v>
      </c>
      <c r="K68" s="130"/>
      <c r="L68" s="133"/>
      <c r="M68" s="104">
        <f>K68*L68</f>
        <v>0</v>
      </c>
      <c r="N68" s="130"/>
      <c r="O68" s="133"/>
      <c r="P68" s="104">
        <f>N68*O68</f>
        <v>0</v>
      </c>
      <c r="Q68" s="130"/>
      <c r="R68" s="133"/>
      <c r="S68" s="104">
        <f t="shared" si="10"/>
        <v>0</v>
      </c>
      <c r="T68" s="130"/>
      <c r="U68" s="133"/>
      <c r="V68" s="104">
        <f t="shared" si="11"/>
        <v>0</v>
      </c>
      <c r="W68" s="130"/>
      <c r="X68" s="133"/>
      <c r="Y68" s="104">
        <f t="shared" si="12"/>
        <v>0</v>
      </c>
      <c r="Z68" s="130"/>
      <c r="AA68" s="133"/>
      <c r="AB68" s="104">
        <f t="shared" si="13"/>
        <v>0</v>
      </c>
      <c r="AC68" s="105">
        <f>AB68+Y68+V68+S68+P68+M68+J68+G68</f>
        <v>0</v>
      </c>
      <c r="AD68" s="140" t="s">
        <v>60</v>
      </c>
      <c r="AE68" s="140" t="s">
        <v>68</v>
      </c>
      <c r="AF68" s="258" t="s">
        <v>68</v>
      </c>
      <c r="AG68" s="244"/>
      <c r="AH68" s="136"/>
    </row>
    <row r="69" spans="2:34" ht="12.75" customHeight="1" thickBot="1" x14ac:dyDescent="0.3">
      <c r="B69" s="209"/>
      <c r="C69" s="124"/>
      <c r="D69" s="127"/>
      <c r="E69" s="130"/>
      <c r="F69" s="133"/>
      <c r="G69" s="104">
        <f t="shared" si="8"/>
        <v>0</v>
      </c>
      <c r="H69" s="130"/>
      <c r="I69" s="133"/>
      <c r="J69" s="104">
        <f t="shared" si="9"/>
        <v>0</v>
      </c>
      <c r="K69" s="130"/>
      <c r="L69" s="133"/>
      <c r="M69" s="104">
        <f>K69*L69</f>
        <v>0</v>
      </c>
      <c r="N69" s="130"/>
      <c r="O69" s="133"/>
      <c r="P69" s="104">
        <f>N69*O69</f>
        <v>0</v>
      </c>
      <c r="Q69" s="130"/>
      <c r="R69" s="133"/>
      <c r="S69" s="104">
        <f t="shared" si="10"/>
        <v>0</v>
      </c>
      <c r="T69" s="130"/>
      <c r="U69" s="133"/>
      <c r="V69" s="104">
        <f t="shared" si="11"/>
        <v>0</v>
      </c>
      <c r="W69" s="130"/>
      <c r="X69" s="133"/>
      <c r="Y69" s="104">
        <f t="shared" si="12"/>
        <v>0</v>
      </c>
      <c r="Z69" s="130"/>
      <c r="AA69" s="133"/>
      <c r="AB69" s="104">
        <f t="shared" si="13"/>
        <v>0</v>
      </c>
      <c r="AC69" s="105">
        <f>AB69+Y69+V69+S69+P69+M69+J69+G69</f>
        <v>0</v>
      </c>
      <c r="AD69" s="140" t="s">
        <v>60</v>
      </c>
      <c r="AE69" s="140" t="s">
        <v>68</v>
      </c>
      <c r="AF69" s="258" t="s">
        <v>68</v>
      </c>
      <c r="AG69" s="244"/>
      <c r="AH69" s="136"/>
    </row>
    <row r="70" spans="2:34" ht="12.75" customHeight="1" thickBot="1" x14ac:dyDescent="0.3">
      <c r="B70" s="209"/>
      <c r="C70" s="124"/>
      <c r="D70" s="127"/>
      <c r="E70" s="130"/>
      <c r="F70" s="133"/>
      <c r="G70" s="104">
        <f t="shared" si="8"/>
        <v>0</v>
      </c>
      <c r="H70" s="130"/>
      <c r="I70" s="133"/>
      <c r="J70" s="104">
        <f t="shared" si="9"/>
        <v>0</v>
      </c>
      <c r="K70" s="130"/>
      <c r="L70" s="133"/>
      <c r="M70" s="104">
        <f>K70*L70</f>
        <v>0</v>
      </c>
      <c r="N70" s="130"/>
      <c r="O70" s="133"/>
      <c r="P70" s="104">
        <f>N70*O70</f>
        <v>0</v>
      </c>
      <c r="Q70" s="130"/>
      <c r="R70" s="133"/>
      <c r="S70" s="104">
        <f t="shared" si="10"/>
        <v>0</v>
      </c>
      <c r="T70" s="130"/>
      <c r="U70" s="133"/>
      <c r="V70" s="104">
        <f t="shared" si="11"/>
        <v>0</v>
      </c>
      <c r="W70" s="130"/>
      <c r="X70" s="133"/>
      <c r="Y70" s="104">
        <f t="shared" si="12"/>
        <v>0</v>
      </c>
      <c r="Z70" s="130"/>
      <c r="AA70" s="133"/>
      <c r="AB70" s="104">
        <f t="shared" si="13"/>
        <v>0</v>
      </c>
      <c r="AC70" s="105">
        <f>AB70+Y70+V70+S70+P70+M70+J70+G70</f>
        <v>0</v>
      </c>
      <c r="AD70" s="140" t="s">
        <v>60</v>
      </c>
      <c r="AE70" s="140" t="s">
        <v>68</v>
      </c>
      <c r="AF70" s="258" t="s">
        <v>68</v>
      </c>
      <c r="AG70" s="244"/>
      <c r="AH70" s="136"/>
    </row>
    <row r="71" spans="2:34" ht="12.75" customHeight="1" thickBot="1" x14ac:dyDescent="0.3">
      <c r="B71" s="209"/>
      <c r="C71" s="124"/>
      <c r="D71" s="127"/>
      <c r="E71" s="130"/>
      <c r="F71" s="133"/>
      <c r="G71" s="104">
        <f t="shared" si="8"/>
        <v>0</v>
      </c>
      <c r="H71" s="130"/>
      <c r="I71" s="133"/>
      <c r="J71" s="104">
        <f t="shared" si="9"/>
        <v>0</v>
      </c>
      <c r="K71" s="130"/>
      <c r="L71" s="133"/>
      <c r="M71" s="104">
        <f>K71*L71</f>
        <v>0</v>
      </c>
      <c r="N71" s="130"/>
      <c r="O71" s="133"/>
      <c r="P71" s="104">
        <f>N71*O71</f>
        <v>0</v>
      </c>
      <c r="Q71" s="130"/>
      <c r="R71" s="133"/>
      <c r="S71" s="104">
        <f t="shared" si="10"/>
        <v>0</v>
      </c>
      <c r="T71" s="130"/>
      <c r="U71" s="133"/>
      <c r="V71" s="104">
        <f t="shared" si="11"/>
        <v>0</v>
      </c>
      <c r="W71" s="130"/>
      <c r="X71" s="133"/>
      <c r="Y71" s="104">
        <f t="shared" si="12"/>
        <v>0</v>
      </c>
      <c r="Z71" s="130"/>
      <c r="AA71" s="133"/>
      <c r="AB71" s="104">
        <f t="shared" si="13"/>
        <v>0</v>
      </c>
      <c r="AC71" s="105">
        <f>AB71+Y71+V71+S71+P71+M71+J71+G71</f>
        <v>0</v>
      </c>
      <c r="AD71" s="140" t="s">
        <v>60</v>
      </c>
      <c r="AE71" s="140" t="s">
        <v>68</v>
      </c>
      <c r="AF71" s="258" t="s">
        <v>68</v>
      </c>
      <c r="AG71" s="244"/>
      <c r="AH71" s="136"/>
    </row>
    <row r="72" spans="2:34" ht="12.75" customHeight="1" thickBot="1" x14ac:dyDescent="0.3">
      <c r="B72" s="209"/>
      <c r="C72" s="124"/>
      <c r="D72" s="127"/>
      <c r="E72" s="130"/>
      <c r="F72" s="133"/>
      <c r="G72" s="104">
        <f t="shared" si="8"/>
        <v>0</v>
      </c>
      <c r="H72" s="130"/>
      <c r="I72" s="133"/>
      <c r="J72" s="104">
        <f t="shared" si="9"/>
        <v>0</v>
      </c>
      <c r="K72" s="130"/>
      <c r="L72" s="133"/>
      <c r="M72" s="104">
        <f>K72*L72</f>
        <v>0</v>
      </c>
      <c r="N72" s="130"/>
      <c r="O72" s="133"/>
      <c r="P72" s="104">
        <f>N72*O72</f>
        <v>0</v>
      </c>
      <c r="Q72" s="130"/>
      <c r="R72" s="133"/>
      <c r="S72" s="104">
        <f t="shared" si="10"/>
        <v>0</v>
      </c>
      <c r="T72" s="130"/>
      <c r="U72" s="133"/>
      <c r="V72" s="104">
        <f t="shared" si="11"/>
        <v>0</v>
      </c>
      <c r="W72" s="130"/>
      <c r="X72" s="133"/>
      <c r="Y72" s="104">
        <f t="shared" si="12"/>
        <v>0</v>
      </c>
      <c r="Z72" s="130"/>
      <c r="AA72" s="133"/>
      <c r="AB72" s="104">
        <f t="shared" si="13"/>
        <v>0</v>
      </c>
      <c r="AC72" s="105">
        <f>AB72+Y72+V72+S72+P72+M72+J72+G72</f>
        <v>0</v>
      </c>
      <c r="AD72" s="140" t="s">
        <v>60</v>
      </c>
      <c r="AE72" s="140" t="s">
        <v>68</v>
      </c>
      <c r="AF72" s="258" t="s">
        <v>68</v>
      </c>
      <c r="AG72" s="244"/>
      <c r="AH72" s="136"/>
    </row>
    <row r="73" spans="2:34" ht="12.75" customHeight="1" thickBot="1" x14ac:dyDescent="0.3">
      <c r="B73" s="209"/>
      <c r="C73" s="124"/>
      <c r="D73" s="127"/>
      <c r="E73" s="130"/>
      <c r="F73" s="133"/>
      <c r="G73" s="104">
        <f t="shared" si="8"/>
        <v>0</v>
      </c>
      <c r="H73" s="130"/>
      <c r="I73" s="133"/>
      <c r="J73" s="104">
        <f t="shared" si="9"/>
        <v>0</v>
      </c>
      <c r="K73" s="130"/>
      <c r="L73" s="133"/>
      <c r="M73" s="104">
        <f>K73*L73</f>
        <v>0</v>
      </c>
      <c r="N73" s="130"/>
      <c r="O73" s="133"/>
      <c r="P73" s="104">
        <f>N73*O73</f>
        <v>0</v>
      </c>
      <c r="Q73" s="130"/>
      <c r="R73" s="133"/>
      <c r="S73" s="104">
        <f t="shared" si="10"/>
        <v>0</v>
      </c>
      <c r="T73" s="130"/>
      <c r="U73" s="133"/>
      <c r="V73" s="104">
        <f t="shared" si="11"/>
        <v>0</v>
      </c>
      <c r="W73" s="130"/>
      <c r="X73" s="133"/>
      <c r="Y73" s="104">
        <f t="shared" si="12"/>
        <v>0</v>
      </c>
      <c r="Z73" s="130"/>
      <c r="AA73" s="133"/>
      <c r="AB73" s="104">
        <f t="shared" si="13"/>
        <v>0</v>
      </c>
      <c r="AC73" s="105">
        <f>AB73+Y73+V73+S73+P73+M73+J73+G73</f>
        <v>0</v>
      </c>
      <c r="AD73" s="140" t="s">
        <v>60</v>
      </c>
      <c r="AE73" s="140" t="s">
        <v>68</v>
      </c>
      <c r="AF73" s="258" t="s">
        <v>68</v>
      </c>
      <c r="AG73" s="244"/>
      <c r="AH73" s="136"/>
    </row>
    <row r="74" spans="2:34" ht="12.75" customHeight="1" thickBot="1" x14ac:dyDescent="0.3">
      <c r="B74" s="209"/>
      <c r="C74" s="124"/>
      <c r="D74" s="127"/>
      <c r="E74" s="130"/>
      <c r="F74" s="133"/>
      <c r="G74" s="104">
        <f t="shared" si="8"/>
        <v>0</v>
      </c>
      <c r="H74" s="130"/>
      <c r="I74" s="133"/>
      <c r="J74" s="104">
        <f t="shared" si="9"/>
        <v>0</v>
      </c>
      <c r="K74" s="130"/>
      <c r="L74" s="133"/>
      <c r="M74" s="104">
        <f>K74*L74</f>
        <v>0</v>
      </c>
      <c r="N74" s="130"/>
      <c r="O74" s="133"/>
      <c r="P74" s="104">
        <f>N74*O74</f>
        <v>0</v>
      </c>
      <c r="Q74" s="130"/>
      <c r="R74" s="133"/>
      <c r="S74" s="104">
        <f t="shared" si="10"/>
        <v>0</v>
      </c>
      <c r="T74" s="130"/>
      <c r="U74" s="133"/>
      <c r="V74" s="104">
        <f t="shared" si="11"/>
        <v>0</v>
      </c>
      <c r="W74" s="130"/>
      <c r="X74" s="133"/>
      <c r="Y74" s="104">
        <f t="shared" si="12"/>
        <v>0</v>
      </c>
      <c r="Z74" s="130"/>
      <c r="AA74" s="133"/>
      <c r="AB74" s="104">
        <f t="shared" si="13"/>
        <v>0</v>
      </c>
      <c r="AC74" s="105">
        <f>AB74+Y74+V74+S74+P74+M74+J74+G74</f>
        <v>0</v>
      </c>
      <c r="AD74" s="140" t="s">
        <v>60</v>
      </c>
      <c r="AE74" s="140" t="s">
        <v>68</v>
      </c>
      <c r="AF74" s="258" t="s">
        <v>68</v>
      </c>
      <c r="AG74" s="244"/>
      <c r="AH74" s="136"/>
    </row>
    <row r="75" spans="2:34" ht="12.75" customHeight="1" thickBot="1" x14ac:dyDescent="0.3">
      <c r="B75" s="209"/>
      <c r="C75" s="124"/>
      <c r="D75" s="127"/>
      <c r="E75" s="130"/>
      <c r="F75" s="133"/>
      <c r="G75" s="104">
        <f t="shared" si="8"/>
        <v>0</v>
      </c>
      <c r="H75" s="130"/>
      <c r="I75" s="133"/>
      <c r="J75" s="104">
        <f t="shared" si="9"/>
        <v>0</v>
      </c>
      <c r="K75" s="130"/>
      <c r="L75" s="133"/>
      <c r="M75" s="104">
        <f>K75*L75</f>
        <v>0</v>
      </c>
      <c r="N75" s="130"/>
      <c r="O75" s="133"/>
      <c r="P75" s="104">
        <f>N75*O75</f>
        <v>0</v>
      </c>
      <c r="Q75" s="130"/>
      <c r="R75" s="133"/>
      <c r="S75" s="104">
        <f t="shared" si="10"/>
        <v>0</v>
      </c>
      <c r="T75" s="130"/>
      <c r="U75" s="133"/>
      <c r="V75" s="104">
        <f t="shared" si="11"/>
        <v>0</v>
      </c>
      <c r="W75" s="130"/>
      <c r="X75" s="133"/>
      <c r="Y75" s="104">
        <f t="shared" si="12"/>
        <v>0</v>
      </c>
      <c r="Z75" s="130"/>
      <c r="AA75" s="133"/>
      <c r="AB75" s="104">
        <f t="shared" si="13"/>
        <v>0</v>
      </c>
      <c r="AC75" s="105">
        <f>AB75+Y75+V75+S75+P75+M75+J75+G75</f>
        <v>0</v>
      </c>
      <c r="AD75" s="140" t="s">
        <v>60</v>
      </c>
      <c r="AE75" s="140" t="s">
        <v>68</v>
      </c>
      <c r="AF75" s="258" t="s">
        <v>68</v>
      </c>
      <c r="AG75" s="244"/>
      <c r="AH75" s="136"/>
    </row>
    <row r="76" spans="2:34" ht="12.75" customHeight="1" thickBot="1" x14ac:dyDescent="0.3">
      <c r="B76" s="209"/>
      <c r="C76" s="124"/>
      <c r="D76" s="127"/>
      <c r="E76" s="130"/>
      <c r="F76" s="133"/>
      <c r="G76" s="104">
        <f t="shared" si="8"/>
        <v>0</v>
      </c>
      <c r="H76" s="130"/>
      <c r="I76" s="133"/>
      <c r="J76" s="104">
        <f t="shared" si="9"/>
        <v>0</v>
      </c>
      <c r="K76" s="130"/>
      <c r="L76" s="133"/>
      <c r="M76" s="104">
        <f>K76*L76</f>
        <v>0</v>
      </c>
      <c r="N76" s="130"/>
      <c r="O76" s="133"/>
      <c r="P76" s="104">
        <f>N76*O76</f>
        <v>0</v>
      </c>
      <c r="Q76" s="130"/>
      <c r="R76" s="133"/>
      <c r="S76" s="104">
        <f t="shared" si="10"/>
        <v>0</v>
      </c>
      <c r="T76" s="130"/>
      <c r="U76" s="133"/>
      <c r="V76" s="104">
        <f t="shared" si="11"/>
        <v>0</v>
      </c>
      <c r="W76" s="130"/>
      <c r="X76" s="133"/>
      <c r="Y76" s="104">
        <f t="shared" si="12"/>
        <v>0</v>
      </c>
      <c r="Z76" s="130"/>
      <c r="AA76" s="133"/>
      <c r="AB76" s="104">
        <f t="shared" si="13"/>
        <v>0</v>
      </c>
      <c r="AC76" s="105">
        <f>AB76+Y76+V76+S76+P76+M76+J76+G76</f>
        <v>0</v>
      </c>
      <c r="AD76" s="140" t="s">
        <v>60</v>
      </c>
      <c r="AE76" s="140" t="s">
        <v>68</v>
      </c>
      <c r="AF76" s="258" t="s">
        <v>68</v>
      </c>
      <c r="AG76" s="244"/>
      <c r="AH76" s="136"/>
    </row>
    <row r="77" spans="2:34" ht="12.75" customHeight="1" thickBot="1" x14ac:dyDescent="0.3">
      <c r="B77" s="209"/>
      <c r="C77" s="124"/>
      <c r="D77" s="127"/>
      <c r="E77" s="130"/>
      <c r="F77" s="133"/>
      <c r="G77" s="104">
        <f t="shared" si="8"/>
        <v>0</v>
      </c>
      <c r="H77" s="130"/>
      <c r="I77" s="133"/>
      <c r="J77" s="104">
        <f t="shared" si="9"/>
        <v>0</v>
      </c>
      <c r="K77" s="130"/>
      <c r="L77" s="133"/>
      <c r="M77" s="104">
        <f>K77*L77</f>
        <v>0</v>
      </c>
      <c r="N77" s="130"/>
      <c r="O77" s="133"/>
      <c r="P77" s="104">
        <f>N77*O77</f>
        <v>0</v>
      </c>
      <c r="Q77" s="130"/>
      <c r="R77" s="133"/>
      <c r="S77" s="104">
        <f t="shared" si="10"/>
        <v>0</v>
      </c>
      <c r="T77" s="130"/>
      <c r="U77" s="133"/>
      <c r="V77" s="104">
        <f t="shared" si="11"/>
        <v>0</v>
      </c>
      <c r="W77" s="130"/>
      <c r="X77" s="133"/>
      <c r="Y77" s="104">
        <f t="shared" si="12"/>
        <v>0</v>
      </c>
      <c r="Z77" s="130"/>
      <c r="AA77" s="133"/>
      <c r="AB77" s="104">
        <f t="shared" si="13"/>
        <v>0</v>
      </c>
      <c r="AC77" s="105">
        <f>AB77+Y77+V77+S77+P77+M77+J77+G77</f>
        <v>0</v>
      </c>
      <c r="AD77" s="140" t="s">
        <v>60</v>
      </c>
      <c r="AE77" s="140" t="s">
        <v>68</v>
      </c>
      <c r="AF77" s="258" t="s">
        <v>68</v>
      </c>
      <c r="AG77" s="244"/>
      <c r="AH77" s="136"/>
    </row>
    <row r="78" spans="2:34" ht="12.75" customHeight="1" thickBot="1" x14ac:dyDescent="0.3">
      <c r="B78" s="209"/>
      <c r="C78" s="124"/>
      <c r="D78" s="127"/>
      <c r="E78" s="130"/>
      <c r="F78" s="133"/>
      <c r="G78" s="104">
        <f t="shared" si="8"/>
        <v>0</v>
      </c>
      <c r="H78" s="130"/>
      <c r="I78" s="133"/>
      <c r="J78" s="104">
        <f t="shared" si="9"/>
        <v>0</v>
      </c>
      <c r="K78" s="130"/>
      <c r="L78" s="133"/>
      <c r="M78" s="104">
        <f>K78*L78</f>
        <v>0</v>
      </c>
      <c r="N78" s="130"/>
      <c r="O78" s="133"/>
      <c r="P78" s="104">
        <f>N78*O78</f>
        <v>0</v>
      </c>
      <c r="Q78" s="130"/>
      <c r="R78" s="133"/>
      <c r="S78" s="104">
        <f t="shared" si="10"/>
        <v>0</v>
      </c>
      <c r="T78" s="130"/>
      <c r="U78" s="133"/>
      <c r="V78" s="104">
        <f t="shared" si="11"/>
        <v>0</v>
      </c>
      <c r="W78" s="130"/>
      <c r="X78" s="133"/>
      <c r="Y78" s="104">
        <f t="shared" si="12"/>
        <v>0</v>
      </c>
      <c r="Z78" s="130"/>
      <c r="AA78" s="133"/>
      <c r="AB78" s="104">
        <f t="shared" si="13"/>
        <v>0</v>
      </c>
      <c r="AC78" s="105">
        <f>AB78+Y78+V78+S78+P78+M78+J78+G78</f>
        <v>0</v>
      </c>
      <c r="AD78" s="140" t="s">
        <v>60</v>
      </c>
      <c r="AE78" s="140" t="s">
        <v>68</v>
      </c>
      <c r="AF78" s="258" t="s">
        <v>68</v>
      </c>
      <c r="AG78" s="244"/>
      <c r="AH78" s="136"/>
    </row>
    <row r="79" spans="2:34" ht="12.75" customHeight="1" thickBot="1" x14ac:dyDescent="0.3">
      <c r="B79" s="209"/>
      <c r="C79" s="124"/>
      <c r="D79" s="127"/>
      <c r="E79" s="130"/>
      <c r="F79" s="133"/>
      <c r="G79" s="104">
        <f t="shared" si="8"/>
        <v>0</v>
      </c>
      <c r="H79" s="130"/>
      <c r="I79" s="133"/>
      <c r="J79" s="104">
        <f t="shared" si="9"/>
        <v>0</v>
      </c>
      <c r="K79" s="130"/>
      <c r="L79" s="133"/>
      <c r="M79" s="104">
        <f>K79*L79</f>
        <v>0</v>
      </c>
      <c r="N79" s="130"/>
      <c r="O79" s="133"/>
      <c r="P79" s="104">
        <f>N79*O79</f>
        <v>0</v>
      </c>
      <c r="Q79" s="130"/>
      <c r="R79" s="133"/>
      <c r="S79" s="104">
        <f t="shared" si="10"/>
        <v>0</v>
      </c>
      <c r="T79" s="130"/>
      <c r="U79" s="133"/>
      <c r="V79" s="104">
        <f t="shared" si="11"/>
        <v>0</v>
      </c>
      <c r="W79" s="130"/>
      <c r="X79" s="133"/>
      <c r="Y79" s="104">
        <f t="shared" si="12"/>
        <v>0</v>
      </c>
      <c r="Z79" s="130"/>
      <c r="AA79" s="133"/>
      <c r="AB79" s="104">
        <f t="shared" si="13"/>
        <v>0</v>
      </c>
      <c r="AC79" s="105">
        <f>AB79+Y79+V79+S79+P79+M79+J79+G79</f>
        <v>0</v>
      </c>
      <c r="AD79" s="140" t="s">
        <v>60</v>
      </c>
      <c r="AE79" s="140" t="s">
        <v>68</v>
      </c>
      <c r="AF79" s="258" t="s">
        <v>68</v>
      </c>
      <c r="AG79" s="244"/>
      <c r="AH79" s="136"/>
    </row>
    <row r="80" spans="2:34" ht="12.75" customHeight="1" thickBot="1" x14ac:dyDescent="0.3">
      <c r="B80" s="209"/>
      <c r="C80" s="124"/>
      <c r="D80" s="127"/>
      <c r="E80" s="130"/>
      <c r="F80" s="133"/>
      <c r="G80" s="104">
        <f t="shared" si="8"/>
        <v>0</v>
      </c>
      <c r="H80" s="130"/>
      <c r="I80" s="133"/>
      <c r="J80" s="104">
        <f t="shared" si="9"/>
        <v>0</v>
      </c>
      <c r="K80" s="130"/>
      <c r="L80" s="133"/>
      <c r="M80" s="104">
        <f>K80*L80</f>
        <v>0</v>
      </c>
      <c r="N80" s="130"/>
      <c r="O80" s="133"/>
      <c r="P80" s="104">
        <f>N80*O80</f>
        <v>0</v>
      </c>
      <c r="Q80" s="130"/>
      <c r="R80" s="133"/>
      <c r="S80" s="104">
        <f t="shared" si="10"/>
        <v>0</v>
      </c>
      <c r="T80" s="130"/>
      <c r="U80" s="133"/>
      <c r="V80" s="104">
        <f t="shared" si="11"/>
        <v>0</v>
      </c>
      <c r="W80" s="130"/>
      <c r="X80" s="133"/>
      <c r="Y80" s="104">
        <f t="shared" si="12"/>
        <v>0</v>
      </c>
      <c r="Z80" s="130"/>
      <c r="AA80" s="133"/>
      <c r="AB80" s="104">
        <f t="shared" si="13"/>
        <v>0</v>
      </c>
      <c r="AC80" s="105">
        <f>AB80+Y80+V80+S80+P80+M80+J80+G80</f>
        <v>0</v>
      </c>
      <c r="AD80" s="140" t="s">
        <v>60</v>
      </c>
      <c r="AE80" s="140" t="s">
        <v>68</v>
      </c>
      <c r="AF80" s="258" t="s">
        <v>68</v>
      </c>
      <c r="AG80" s="244"/>
      <c r="AH80" s="136"/>
    </row>
    <row r="81" spans="2:34" ht="12.75" customHeight="1" thickBot="1" x14ac:dyDescent="0.3">
      <c r="B81" s="210"/>
      <c r="C81" s="125"/>
      <c r="D81" s="128"/>
      <c r="E81" s="131"/>
      <c r="F81" s="134"/>
      <c r="G81" s="106">
        <f t="shared" si="8"/>
        <v>0</v>
      </c>
      <c r="H81" s="131"/>
      <c r="I81" s="134"/>
      <c r="J81" s="106">
        <f t="shared" si="9"/>
        <v>0</v>
      </c>
      <c r="K81" s="131"/>
      <c r="L81" s="134"/>
      <c r="M81" s="106">
        <f>K81*L81</f>
        <v>0</v>
      </c>
      <c r="N81" s="131"/>
      <c r="O81" s="134"/>
      <c r="P81" s="106">
        <f>N81*O81</f>
        <v>0</v>
      </c>
      <c r="Q81" s="131"/>
      <c r="R81" s="134"/>
      <c r="S81" s="106">
        <f t="shared" si="10"/>
        <v>0</v>
      </c>
      <c r="T81" s="131"/>
      <c r="U81" s="134"/>
      <c r="V81" s="106">
        <f t="shared" si="11"/>
        <v>0</v>
      </c>
      <c r="W81" s="131"/>
      <c r="X81" s="134"/>
      <c r="Y81" s="106">
        <f t="shared" si="12"/>
        <v>0</v>
      </c>
      <c r="Z81" s="131"/>
      <c r="AA81" s="134"/>
      <c r="AB81" s="106">
        <f t="shared" si="13"/>
        <v>0</v>
      </c>
      <c r="AC81" s="107">
        <f>AB81+Y81+V81+S81+P81+M81+J81+G81</f>
        <v>0</v>
      </c>
      <c r="AD81" s="140" t="s">
        <v>60</v>
      </c>
      <c r="AE81" s="140" t="s">
        <v>68</v>
      </c>
      <c r="AF81" s="258" t="s">
        <v>68</v>
      </c>
      <c r="AG81" s="244"/>
      <c r="AH81" s="137"/>
    </row>
    <row r="82" spans="2:34" ht="13.5" thickBot="1" x14ac:dyDescent="0.3">
      <c r="B82" s="206" t="s">
        <v>31</v>
      </c>
      <c r="C82" s="206"/>
      <c r="D82" s="206"/>
      <c r="E82" s="207">
        <f>ROUNDUP(SUM(G62:G81),0)</f>
        <v>0</v>
      </c>
      <c r="F82" s="207"/>
      <c r="G82" s="207"/>
      <c r="H82" s="207">
        <f>ROUNDUP(SUM(J62:J81),0)</f>
        <v>0</v>
      </c>
      <c r="I82" s="207"/>
      <c r="J82" s="207"/>
      <c r="K82" s="272">
        <f>ROUNDUP(SUM(M62:M81),0)</f>
        <v>0</v>
      </c>
      <c r="L82" s="273"/>
      <c r="M82" s="274"/>
      <c r="N82" s="272">
        <f>ROUNDUP(SUM(P62:P81),0)</f>
        <v>0</v>
      </c>
      <c r="O82" s="273"/>
      <c r="P82" s="274"/>
      <c r="Q82" s="207">
        <f>ROUNDUP(SUM(S62:S81),0)</f>
        <v>0</v>
      </c>
      <c r="R82" s="207"/>
      <c r="S82" s="207"/>
      <c r="T82" s="207">
        <f>ROUNDUP(SUM(V62:V81),0)</f>
        <v>0</v>
      </c>
      <c r="U82" s="207"/>
      <c r="V82" s="207"/>
      <c r="W82" s="207">
        <f>ROUNDUP(SUM(Y62:Y81),0)</f>
        <v>0</v>
      </c>
      <c r="X82" s="207"/>
      <c r="Y82" s="207"/>
      <c r="Z82" s="207">
        <f>ROUNDUP(SUM(AB62:AB81),0)</f>
        <v>0</v>
      </c>
      <c r="AA82" s="207"/>
      <c r="AB82" s="207"/>
      <c r="AC82" s="108">
        <f>ROUNDUP(SUM(AC62:AC81),0)</f>
        <v>0</v>
      </c>
      <c r="AD82" s="141"/>
      <c r="AE82" s="141"/>
      <c r="AF82" s="141"/>
      <c r="AG82" s="245"/>
      <c r="AH82" s="138"/>
    </row>
    <row r="83" spans="2:34" ht="12" customHeight="1" x14ac:dyDescent="0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08" t="s">
        <v>87</v>
      </c>
      <c r="C85" s="206" t="s">
        <v>21</v>
      </c>
      <c r="D85" s="206"/>
      <c r="E85" s="308" t="s">
        <v>22</v>
      </c>
      <c r="F85" s="308"/>
      <c r="G85" s="308"/>
      <c r="H85" s="309" t="s">
        <v>23</v>
      </c>
      <c r="I85" s="309"/>
      <c r="J85" s="309"/>
      <c r="K85" s="310" t="s">
        <v>24</v>
      </c>
      <c r="L85" s="311"/>
      <c r="M85" s="309"/>
      <c r="N85" s="310" t="s">
        <v>25</v>
      </c>
      <c r="O85" s="311"/>
      <c r="P85" s="309"/>
      <c r="Q85" s="308" t="s">
        <v>26</v>
      </c>
      <c r="R85" s="308"/>
      <c r="S85" s="308"/>
      <c r="T85" s="308" t="s">
        <v>27</v>
      </c>
      <c r="U85" s="308"/>
      <c r="V85" s="308"/>
      <c r="W85" s="308" t="s">
        <v>28</v>
      </c>
      <c r="X85" s="308"/>
      <c r="Y85" s="308"/>
      <c r="Z85" s="308" t="s">
        <v>29</v>
      </c>
      <c r="AA85" s="308"/>
      <c r="AB85" s="308"/>
      <c r="AC85" s="204" t="s">
        <v>16</v>
      </c>
      <c r="AD85" s="295" t="s">
        <v>116</v>
      </c>
      <c r="AE85" s="297" t="s">
        <v>117</v>
      </c>
      <c r="AF85" s="297" t="s">
        <v>118</v>
      </c>
      <c r="AG85" s="259" t="s">
        <v>92</v>
      </c>
      <c r="AH85" s="204" t="s">
        <v>59</v>
      </c>
    </row>
    <row r="86" spans="2:34" ht="56.5" customHeight="1" thickBot="1" x14ac:dyDescent="0.3">
      <c r="B86" s="209"/>
      <c r="C86" s="257" t="s">
        <v>105</v>
      </c>
      <c r="D86" s="256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04"/>
      <c r="AD86" s="296"/>
      <c r="AE86" s="260"/>
      <c r="AF86" s="260"/>
      <c r="AG86" s="261"/>
      <c r="AH86" s="205"/>
    </row>
    <row r="87" spans="2:34" ht="12.75" customHeight="1" thickBot="1" x14ac:dyDescent="0.3">
      <c r="B87" s="209"/>
      <c r="C87" s="123"/>
      <c r="D87" s="126"/>
      <c r="E87" s="129"/>
      <c r="F87" s="132"/>
      <c r="G87" s="102">
        <f t="shared" ref="G87:G106" si="14">E87*F87</f>
        <v>0</v>
      </c>
      <c r="H87" s="129"/>
      <c r="I87" s="132"/>
      <c r="J87" s="102">
        <f t="shared" ref="J87:J106" si="15">H87*I87</f>
        <v>0</v>
      </c>
      <c r="K87" s="129"/>
      <c r="L87" s="132"/>
      <c r="M87" s="102">
        <f>K87*L87</f>
        <v>0</v>
      </c>
      <c r="N87" s="129"/>
      <c r="O87" s="132"/>
      <c r="P87" s="102">
        <f>N87*O87</f>
        <v>0</v>
      </c>
      <c r="Q87" s="129"/>
      <c r="R87" s="132"/>
      <c r="S87" s="102">
        <f t="shared" ref="S87:S106" si="16">Q87*R87</f>
        <v>0</v>
      </c>
      <c r="T87" s="129"/>
      <c r="U87" s="132"/>
      <c r="V87" s="102">
        <f t="shared" ref="V87:V106" si="17">T87*U87</f>
        <v>0</v>
      </c>
      <c r="W87" s="129"/>
      <c r="X87" s="132"/>
      <c r="Y87" s="102">
        <f t="shared" ref="Y87:Y106" si="18">W87*X87</f>
        <v>0</v>
      </c>
      <c r="Z87" s="129"/>
      <c r="AA87" s="132"/>
      <c r="AB87" s="102">
        <f t="shared" ref="AB87:AB106" si="19">Z87*AA87</f>
        <v>0</v>
      </c>
      <c r="AC87" s="103">
        <f>AB87+Y87+V87+S87+P87+M87+J87+G87</f>
        <v>0</v>
      </c>
      <c r="AD87" s="139" t="s">
        <v>60</v>
      </c>
      <c r="AE87" s="139" t="s">
        <v>68</v>
      </c>
      <c r="AF87" s="258" t="s">
        <v>68</v>
      </c>
      <c r="AG87" s="243"/>
      <c r="AH87" s="135"/>
    </row>
    <row r="88" spans="2:34" ht="12.75" customHeight="1" thickBot="1" x14ac:dyDescent="0.3">
      <c r="B88" s="209"/>
      <c r="C88" s="124"/>
      <c r="D88" s="127"/>
      <c r="E88" s="130"/>
      <c r="F88" s="133"/>
      <c r="G88" s="104">
        <f t="shared" si="14"/>
        <v>0</v>
      </c>
      <c r="H88" s="130"/>
      <c r="I88" s="133"/>
      <c r="J88" s="104">
        <f t="shared" si="15"/>
        <v>0</v>
      </c>
      <c r="K88" s="130"/>
      <c r="L88" s="133"/>
      <c r="M88" s="104">
        <f>K88*L88</f>
        <v>0</v>
      </c>
      <c r="N88" s="130"/>
      <c r="O88" s="133"/>
      <c r="P88" s="104">
        <f>N88*O88</f>
        <v>0</v>
      </c>
      <c r="Q88" s="130"/>
      <c r="R88" s="133"/>
      <c r="S88" s="104">
        <f t="shared" si="16"/>
        <v>0</v>
      </c>
      <c r="T88" s="130"/>
      <c r="U88" s="133"/>
      <c r="V88" s="104">
        <f t="shared" si="17"/>
        <v>0</v>
      </c>
      <c r="W88" s="130"/>
      <c r="X88" s="133"/>
      <c r="Y88" s="104">
        <f t="shared" si="18"/>
        <v>0</v>
      </c>
      <c r="Z88" s="130"/>
      <c r="AA88" s="133"/>
      <c r="AB88" s="104">
        <f t="shared" si="19"/>
        <v>0</v>
      </c>
      <c r="AC88" s="105">
        <f>AB88+Y88+V88+S88+P88+M88+J88+G88</f>
        <v>0</v>
      </c>
      <c r="AD88" s="140" t="s">
        <v>60</v>
      </c>
      <c r="AE88" s="140" t="s">
        <v>68</v>
      </c>
      <c r="AF88" s="258" t="s">
        <v>68</v>
      </c>
      <c r="AG88" s="244"/>
      <c r="AH88" s="136"/>
    </row>
    <row r="89" spans="2:34" ht="12.75" customHeight="1" thickBot="1" x14ac:dyDescent="0.3">
      <c r="B89" s="209"/>
      <c r="C89" s="124"/>
      <c r="D89" s="127"/>
      <c r="E89" s="130"/>
      <c r="F89" s="133"/>
      <c r="G89" s="104">
        <f t="shared" si="14"/>
        <v>0</v>
      </c>
      <c r="H89" s="130"/>
      <c r="I89" s="133"/>
      <c r="J89" s="104">
        <f t="shared" si="15"/>
        <v>0</v>
      </c>
      <c r="K89" s="130"/>
      <c r="L89" s="133"/>
      <c r="M89" s="104">
        <f>K89*L89</f>
        <v>0</v>
      </c>
      <c r="N89" s="130"/>
      <c r="O89" s="133"/>
      <c r="P89" s="104">
        <f>N89*O89</f>
        <v>0</v>
      </c>
      <c r="Q89" s="130"/>
      <c r="R89" s="133"/>
      <c r="S89" s="104">
        <f t="shared" si="16"/>
        <v>0</v>
      </c>
      <c r="T89" s="130"/>
      <c r="U89" s="133"/>
      <c r="V89" s="104">
        <f t="shared" si="17"/>
        <v>0</v>
      </c>
      <c r="W89" s="130"/>
      <c r="X89" s="133"/>
      <c r="Y89" s="104">
        <f t="shared" si="18"/>
        <v>0</v>
      </c>
      <c r="Z89" s="130"/>
      <c r="AA89" s="133"/>
      <c r="AB89" s="104">
        <f t="shared" si="19"/>
        <v>0</v>
      </c>
      <c r="AC89" s="105">
        <f>AB89+Y89+V89+S89+P89+M89+J89+G89</f>
        <v>0</v>
      </c>
      <c r="AD89" s="140" t="s">
        <v>60</v>
      </c>
      <c r="AE89" s="140" t="s">
        <v>68</v>
      </c>
      <c r="AF89" s="258" t="s">
        <v>68</v>
      </c>
      <c r="AG89" s="244"/>
      <c r="AH89" s="136"/>
    </row>
    <row r="90" spans="2:34" ht="12.75" customHeight="1" thickBot="1" x14ac:dyDescent="0.3">
      <c r="B90" s="209"/>
      <c r="C90" s="124"/>
      <c r="D90" s="127"/>
      <c r="E90" s="130"/>
      <c r="F90" s="133"/>
      <c r="G90" s="104">
        <f t="shared" si="14"/>
        <v>0</v>
      </c>
      <c r="H90" s="130"/>
      <c r="I90" s="133"/>
      <c r="J90" s="104">
        <f t="shared" si="15"/>
        <v>0</v>
      </c>
      <c r="K90" s="130"/>
      <c r="L90" s="133"/>
      <c r="M90" s="104">
        <f>K90*L90</f>
        <v>0</v>
      </c>
      <c r="N90" s="130"/>
      <c r="O90" s="133"/>
      <c r="P90" s="104">
        <f>N90*O90</f>
        <v>0</v>
      </c>
      <c r="Q90" s="130"/>
      <c r="R90" s="133"/>
      <c r="S90" s="104">
        <f t="shared" si="16"/>
        <v>0</v>
      </c>
      <c r="T90" s="130"/>
      <c r="U90" s="133"/>
      <c r="V90" s="104">
        <f t="shared" si="17"/>
        <v>0</v>
      </c>
      <c r="W90" s="130"/>
      <c r="X90" s="133"/>
      <c r="Y90" s="104">
        <f t="shared" si="18"/>
        <v>0</v>
      </c>
      <c r="Z90" s="130"/>
      <c r="AA90" s="133"/>
      <c r="AB90" s="104">
        <f t="shared" si="19"/>
        <v>0</v>
      </c>
      <c r="AC90" s="105">
        <f>AB90+Y90+V90+S90+P90+M90+J90+G90</f>
        <v>0</v>
      </c>
      <c r="AD90" s="140" t="s">
        <v>60</v>
      </c>
      <c r="AE90" s="140" t="s">
        <v>68</v>
      </c>
      <c r="AF90" s="258" t="s">
        <v>68</v>
      </c>
      <c r="AG90" s="244"/>
      <c r="AH90" s="136"/>
    </row>
    <row r="91" spans="2:34" ht="12.75" customHeight="1" thickBot="1" x14ac:dyDescent="0.3">
      <c r="B91" s="209"/>
      <c r="C91" s="124"/>
      <c r="D91" s="127"/>
      <c r="E91" s="130"/>
      <c r="F91" s="133"/>
      <c r="G91" s="104">
        <f t="shared" si="14"/>
        <v>0</v>
      </c>
      <c r="H91" s="130"/>
      <c r="I91" s="133"/>
      <c r="J91" s="104">
        <f t="shared" si="15"/>
        <v>0</v>
      </c>
      <c r="K91" s="130"/>
      <c r="L91" s="133"/>
      <c r="M91" s="104">
        <f>K91*L91</f>
        <v>0</v>
      </c>
      <c r="N91" s="130"/>
      <c r="O91" s="133"/>
      <c r="P91" s="104">
        <f>N91*O91</f>
        <v>0</v>
      </c>
      <c r="Q91" s="130"/>
      <c r="R91" s="133"/>
      <c r="S91" s="104">
        <f t="shared" si="16"/>
        <v>0</v>
      </c>
      <c r="T91" s="130"/>
      <c r="U91" s="133"/>
      <c r="V91" s="104">
        <f t="shared" si="17"/>
        <v>0</v>
      </c>
      <c r="W91" s="130"/>
      <c r="X91" s="133"/>
      <c r="Y91" s="104">
        <f t="shared" si="18"/>
        <v>0</v>
      </c>
      <c r="Z91" s="130"/>
      <c r="AA91" s="133"/>
      <c r="AB91" s="104">
        <f t="shared" si="19"/>
        <v>0</v>
      </c>
      <c r="AC91" s="105">
        <f>AB91+Y91+V91+S91+P91+M91+J91+G91</f>
        <v>0</v>
      </c>
      <c r="AD91" s="140" t="s">
        <v>60</v>
      </c>
      <c r="AE91" s="140" t="s">
        <v>68</v>
      </c>
      <c r="AF91" s="258" t="s">
        <v>68</v>
      </c>
      <c r="AG91" s="244"/>
      <c r="AH91" s="136"/>
    </row>
    <row r="92" spans="2:34" ht="12.75" customHeight="1" thickBot="1" x14ac:dyDescent="0.3">
      <c r="B92" s="209"/>
      <c r="C92" s="124"/>
      <c r="D92" s="127"/>
      <c r="E92" s="130"/>
      <c r="F92" s="133"/>
      <c r="G92" s="104">
        <f t="shared" si="14"/>
        <v>0</v>
      </c>
      <c r="H92" s="130"/>
      <c r="I92" s="133"/>
      <c r="J92" s="104">
        <f t="shared" si="15"/>
        <v>0</v>
      </c>
      <c r="K92" s="130"/>
      <c r="L92" s="133"/>
      <c r="M92" s="104">
        <f>K92*L92</f>
        <v>0</v>
      </c>
      <c r="N92" s="130"/>
      <c r="O92" s="133"/>
      <c r="P92" s="104">
        <f>N92*O92</f>
        <v>0</v>
      </c>
      <c r="Q92" s="130"/>
      <c r="R92" s="133"/>
      <c r="S92" s="104">
        <f t="shared" si="16"/>
        <v>0</v>
      </c>
      <c r="T92" s="130"/>
      <c r="U92" s="133"/>
      <c r="V92" s="104">
        <f t="shared" si="17"/>
        <v>0</v>
      </c>
      <c r="W92" s="130"/>
      <c r="X92" s="133"/>
      <c r="Y92" s="104">
        <f t="shared" si="18"/>
        <v>0</v>
      </c>
      <c r="Z92" s="130"/>
      <c r="AA92" s="133"/>
      <c r="AB92" s="104">
        <f t="shared" si="19"/>
        <v>0</v>
      </c>
      <c r="AC92" s="105">
        <f>AB92+Y92+V92+S92+P92+M92+J92+G92</f>
        <v>0</v>
      </c>
      <c r="AD92" s="140" t="s">
        <v>60</v>
      </c>
      <c r="AE92" s="140" t="s">
        <v>68</v>
      </c>
      <c r="AF92" s="258" t="s">
        <v>68</v>
      </c>
      <c r="AG92" s="244"/>
      <c r="AH92" s="136"/>
    </row>
    <row r="93" spans="2:34" ht="12.75" customHeight="1" thickBot="1" x14ac:dyDescent="0.3">
      <c r="B93" s="209"/>
      <c r="C93" s="124"/>
      <c r="D93" s="127"/>
      <c r="E93" s="130"/>
      <c r="F93" s="133"/>
      <c r="G93" s="104">
        <f t="shared" si="14"/>
        <v>0</v>
      </c>
      <c r="H93" s="130"/>
      <c r="I93" s="133"/>
      <c r="J93" s="104">
        <f t="shared" si="15"/>
        <v>0</v>
      </c>
      <c r="K93" s="130"/>
      <c r="L93" s="133"/>
      <c r="M93" s="104">
        <f>K93*L93</f>
        <v>0</v>
      </c>
      <c r="N93" s="130"/>
      <c r="O93" s="133"/>
      <c r="P93" s="104">
        <f>N93*O93</f>
        <v>0</v>
      </c>
      <c r="Q93" s="130"/>
      <c r="R93" s="133"/>
      <c r="S93" s="104">
        <f t="shared" si="16"/>
        <v>0</v>
      </c>
      <c r="T93" s="130"/>
      <c r="U93" s="133"/>
      <c r="V93" s="104">
        <f t="shared" si="17"/>
        <v>0</v>
      </c>
      <c r="W93" s="130"/>
      <c r="X93" s="133"/>
      <c r="Y93" s="104">
        <f t="shared" si="18"/>
        <v>0</v>
      </c>
      <c r="Z93" s="130"/>
      <c r="AA93" s="133"/>
      <c r="AB93" s="104">
        <f t="shared" si="19"/>
        <v>0</v>
      </c>
      <c r="AC93" s="105">
        <f>AB93+Y93+V93+S93+P93+M93+J93+G93</f>
        <v>0</v>
      </c>
      <c r="AD93" s="140" t="s">
        <v>60</v>
      </c>
      <c r="AE93" s="140" t="s">
        <v>68</v>
      </c>
      <c r="AF93" s="258" t="s">
        <v>68</v>
      </c>
      <c r="AG93" s="244"/>
      <c r="AH93" s="136"/>
    </row>
    <row r="94" spans="2:34" ht="12.75" customHeight="1" thickBot="1" x14ac:dyDescent="0.3">
      <c r="B94" s="209"/>
      <c r="C94" s="124"/>
      <c r="D94" s="127"/>
      <c r="E94" s="130"/>
      <c r="F94" s="133"/>
      <c r="G94" s="104">
        <f t="shared" si="14"/>
        <v>0</v>
      </c>
      <c r="H94" s="130"/>
      <c r="I94" s="133"/>
      <c r="J94" s="104">
        <f t="shared" si="15"/>
        <v>0</v>
      </c>
      <c r="K94" s="130"/>
      <c r="L94" s="133"/>
      <c r="M94" s="104">
        <f>K94*L94</f>
        <v>0</v>
      </c>
      <c r="N94" s="130"/>
      <c r="O94" s="133"/>
      <c r="P94" s="104">
        <f>N94*O94</f>
        <v>0</v>
      </c>
      <c r="Q94" s="130"/>
      <c r="R94" s="133"/>
      <c r="S94" s="104">
        <f t="shared" si="16"/>
        <v>0</v>
      </c>
      <c r="T94" s="130"/>
      <c r="U94" s="133"/>
      <c r="V94" s="104">
        <f t="shared" si="17"/>
        <v>0</v>
      </c>
      <c r="W94" s="130"/>
      <c r="X94" s="133"/>
      <c r="Y94" s="104">
        <f t="shared" si="18"/>
        <v>0</v>
      </c>
      <c r="Z94" s="130"/>
      <c r="AA94" s="133"/>
      <c r="AB94" s="104">
        <f t="shared" si="19"/>
        <v>0</v>
      </c>
      <c r="AC94" s="105">
        <f>AB94+Y94+V94+S94+P94+M94+J94+G94</f>
        <v>0</v>
      </c>
      <c r="AD94" s="140" t="s">
        <v>60</v>
      </c>
      <c r="AE94" s="140" t="s">
        <v>68</v>
      </c>
      <c r="AF94" s="258" t="s">
        <v>68</v>
      </c>
      <c r="AG94" s="244"/>
      <c r="AH94" s="136"/>
    </row>
    <row r="95" spans="2:34" ht="12.75" customHeight="1" thickBot="1" x14ac:dyDescent="0.3">
      <c r="B95" s="209"/>
      <c r="C95" s="124"/>
      <c r="D95" s="127"/>
      <c r="E95" s="130"/>
      <c r="F95" s="133"/>
      <c r="G95" s="104">
        <f t="shared" si="14"/>
        <v>0</v>
      </c>
      <c r="H95" s="130"/>
      <c r="I95" s="133"/>
      <c r="J95" s="104">
        <f t="shared" si="15"/>
        <v>0</v>
      </c>
      <c r="K95" s="130"/>
      <c r="L95" s="133"/>
      <c r="M95" s="104">
        <f>K95*L95</f>
        <v>0</v>
      </c>
      <c r="N95" s="130"/>
      <c r="O95" s="133"/>
      <c r="P95" s="104">
        <f>N95*O95</f>
        <v>0</v>
      </c>
      <c r="Q95" s="130"/>
      <c r="R95" s="133"/>
      <c r="S95" s="104">
        <f t="shared" si="16"/>
        <v>0</v>
      </c>
      <c r="T95" s="130"/>
      <c r="U95" s="133"/>
      <c r="V95" s="104">
        <f t="shared" si="17"/>
        <v>0</v>
      </c>
      <c r="W95" s="130"/>
      <c r="X95" s="133"/>
      <c r="Y95" s="104">
        <f t="shared" si="18"/>
        <v>0</v>
      </c>
      <c r="Z95" s="130"/>
      <c r="AA95" s="133"/>
      <c r="AB95" s="104">
        <f t="shared" si="19"/>
        <v>0</v>
      </c>
      <c r="AC95" s="105">
        <f>AB95+Y95+V95+S95+P95+M95+J95+G95</f>
        <v>0</v>
      </c>
      <c r="AD95" s="140" t="s">
        <v>60</v>
      </c>
      <c r="AE95" s="140" t="s">
        <v>68</v>
      </c>
      <c r="AF95" s="258" t="s">
        <v>68</v>
      </c>
      <c r="AG95" s="244"/>
      <c r="AH95" s="136"/>
    </row>
    <row r="96" spans="2:34" ht="12.75" customHeight="1" thickBot="1" x14ac:dyDescent="0.3">
      <c r="B96" s="209"/>
      <c r="C96" s="124"/>
      <c r="D96" s="127"/>
      <c r="E96" s="130"/>
      <c r="F96" s="133"/>
      <c r="G96" s="104">
        <f t="shared" si="14"/>
        <v>0</v>
      </c>
      <c r="H96" s="130"/>
      <c r="I96" s="133"/>
      <c r="J96" s="104">
        <f t="shared" si="15"/>
        <v>0</v>
      </c>
      <c r="K96" s="130"/>
      <c r="L96" s="133"/>
      <c r="M96" s="104">
        <f>K96*L96</f>
        <v>0</v>
      </c>
      <c r="N96" s="130"/>
      <c r="O96" s="133"/>
      <c r="P96" s="104">
        <f>N96*O96</f>
        <v>0</v>
      </c>
      <c r="Q96" s="130"/>
      <c r="R96" s="133"/>
      <c r="S96" s="104">
        <f t="shared" si="16"/>
        <v>0</v>
      </c>
      <c r="T96" s="130"/>
      <c r="U96" s="133"/>
      <c r="V96" s="104">
        <f t="shared" si="17"/>
        <v>0</v>
      </c>
      <c r="W96" s="130"/>
      <c r="X96" s="133"/>
      <c r="Y96" s="104">
        <f t="shared" si="18"/>
        <v>0</v>
      </c>
      <c r="Z96" s="130"/>
      <c r="AA96" s="133"/>
      <c r="AB96" s="104">
        <f t="shared" si="19"/>
        <v>0</v>
      </c>
      <c r="AC96" s="105">
        <f>AB96+Y96+V96+S96+P96+M96+J96+G96</f>
        <v>0</v>
      </c>
      <c r="AD96" s="140" t="s">
        <v>60</v>
      </c>
      <c r="AE96" s="140" t="s">
        <v>68</v>
      </c>
      <c r="AF96" s="258" t="s">
        <v>68</v>
      </c>
      <c r="AG96" s="244"/>
      <c r="AH96" s="136"/>
    </row>
    <row r="97" spans="2:34" ht="12.75" customHeight="1" thickBot="1" x14ac:dyDescent="0.3">
      <c r="B97" s="209"/>
      <c r="C97" s="124"/>
      <c r="D97" s="127"/>
      <c r="E97" s="130"/>
      <c r="F97" s="133"/>
      <c r="G97" s="104">
        <f t="shared" si="14"/>
        <v>0</v>
      </c>
      <c r="H97" s="130"/>
      <c r="I97" s="133"/>
      <c r="J97" s="104">
        <f t="shared" si="15"/>
        <v>0</v>
      </c>
      <c r="K97" s="130"/>
      <c r="L97" s="133"/>
      <c r="M97" s="104">
        <f>K97*L97</f>
        <v>0</v>
      </c>
      <c r="N97" s="130"/>
      <c r="O97" s="133"/>
      <c r="P97" s="104">
        <f>N97*O97</f>
        <v>0</v>
      </c>
      <c r="Q97" s="130"/>
      <c r="R97" s="133"/>
      <c r="S97" s="104">
        <f t="shared" si="16"/>
        <v>0</v>
      </c>
      <c r="T97" s="130"/>
      <c r="U97" s="133"/>
      <c r="V97" s="104">
        <f t="shared" si="17"/>
        <v>0</v>
      </c>
      <c r="W97" s="130"/>
      <c r="X97" s="133"/>
      <c r="Y97" s="104">
        <f t="shared" si="18"/>
        <v>0</v>
      </c>
      <c r="Z97" s="130"/>
      <c r="AA97" s="133"/>
      <c r="AB97" s="104">
        <f t="shared" si="19"/>
        <v>0</v>
      </c>
      <c r="AC97" s="105">
        <f>AB97+Y97+V97+S97+P97+M97+J97+G97</f>
        <v>0</v>
      </c>
      <c r="AD97" s="140" t="s">
        <v>60</v>
      </c>
      <c r="AE97" s="140" t="s">
        <v>68</v>
      </c>
      <c r="AF97" s="258" t="s">
        <v>68</v>
      </c>
      <c r="AG97" s="244"/>
      <c r="AH97" s="136"/>
    </row>
    <row r="98" spans="2:34" ht="13" customHeight="1" thickBot="1" x14ac:dyDescent="0.3">
      <c r="B98" s="209"/>
      <c r="C98" s="124"/>
      <c r="D98" s="127"/>
      <c r="E98" s="130"/>
      <c r="F98" s="133"/>
      <c r="G98" s="104">
        <f t="shared" si="14"/>
        <v>0</v>
      </c>
      <c r="H98" s="130"/>
      <c r="I98" s="133"/>
      <c r="J98" s="104">
        <f t="shared" si="15"/>
        <v>0</v>
      </c>
      <c r="K98" s="130"/>
      <c r="L98" s="133"/>
      <c r="M98" s="104">
        <f>K98*L98</f>
        <v>0</v>
      </c>
      <c r="N98" s="130"/>
      <c r="O98" s="133"/>
      <c r="P98" s="104">
        <f>N98*O98</f>
        <v>0</v>
      </c>
      <c r="Q98" s="130"/>
      <c r="R98" s="133"/>
      <c r="S98" s="104">
        <f t="shared" si="16"/>
        <v>0</v>
      </c>
      <c r="T98" s="130"/>
      <c r="U98" s="133"/>
      <c r="V98" s="104">
        <f t="shared" si="17"/>
        <v>0</v>
      </c>
      <c r="W98" s="130"/>
      <c r="X98" s="133"/>
      <c r="Y98" s="104">
        <f t="shared" si="18"/>
        <v>0</v>
      </c>
      <c r="Z98" s="130"/>
      <c r="AA98" s="133"/>
      <c r="AB98" s="104">
        <f t="shared" si="19"/>
        <v>0</v>
      </c>
      <c r="AC98" s="105">
        <f>AB98+Y98+V98+S98+P98+M98+J98+G98</f>
        <v>0</v>
      </c>
      <c r="AD98" s="140" t="s">
        <v>60</v>
      </c>
      <c r="AE98" s="140" t="s">
        <v>68</v>
      </c>
      <c r="AF98" s="258" t="s">
        <v>68</v>
      </c>
      <c r="AG98" s="244"/>
      <c r="AH98" s="136"/>
    </row>
    <row r="99" spans="2:34" ht="13" customHeight="1" thickBot="1" x14ac:dyDescent="0.3">
      <c r="B99" s="209"/>
      <c r="C99" s="124"/>
      <c r="D99" s="127"/>
      <c r="E99" s="130"/>
      <c r="F99" s="133"/>
      <c r="G99" s="104">
        <f t="shared" si="14"/>
        <v>0</v>
      </c>
      <c r="H99" s="130"/>
      <c r="I99" s="133"/>
      <c r="J99" s="104">
        <f t="shared" si="15"/>
        <v>0</v>
      </c>
      <c r="K99" s="130"/>
      <c r="L99" s="133"/>
      <c r="M99" s="104">
        <f>K99*L99</f>
        <v>0</v>
      </c>
      <c r="N99" s="130"/>
      <c r="O99" s="133"/>
      <c r="P99" s="104">
        <f>N99*O99</f>
        <v>0</v>
      </c>
      <c r="Q99" s="130"/>
      <c r="R99" s="133"/>
      <c r="S99" s="104">
        <f t="shared" si="16"/>
        <v>0</v>
      </c>
      <c r="T99" s="130"/>
      <c r="U99" s="133"/>
      <c r="V99" s="104">
        <f t="shared" si="17"/>
        <v>0</v>
      </c>
      <c r="W99" s="130"/>
      <c r="X99" s="133"/>
      <c r="Y99" s="104">
        <f t="shared" si="18"/>
        <v>0</v>
      </c>
      <c r="Z99" s="130"/>
      <c r="AA99" s="133"/>
      <c r="AB99" s="104">
        <f t="shared" si="19"/>
        <v>0</v>
      </c>
      <c r="AC99" s="105">
        <f>AB99+Y99+V99+S99+P99+M99+J99+G99</f>
        <v>0</v>
      </c>
      <c r="AD99" s="140" t="s">
        <v>60</v>
      </c>
      <c r="AE99" s="140" t="s">
        <v>68</v>
      </c>
      <c r="AF99" s="258" t="s">
        <v>68</v>
      </c>
      <c r="AG99" s="244"/>
      <c r="AH99" s="136"/>
    </row>
    <row r="100" spans="2:34" ht="13" customHeight="1" thickBot="1" x14ac:dyDescent="0.3">
      <c r="B100" s="209"/>
      <c r="C100" s="124"/>
      <c r="D100" s="127"/>
      <c r="E100" s="130"/>
      <c r="F100" s="133"/>
      <c r="G100" s="104">
        <f t="shared" si="14"/>
        <v>0</v>
      </c>
      <c r="H100" s="130"/>
      <c r="I100" s="133"/>
      <c r="J100" s="104">
        <f t="shared" si="15"/>
        <v>0</v>
      </c>
      <c r="K100" s="130"/>
      <c r="L100" s="133"/>
      <c r="M100" s="104">
        <f>K100*L100</f>
        <v>0</v>
      </c>
      <c r="N100" s="130"/>
      <c r="O100" s="133"/>
      <c r="P100" s="104">
        <f>N100*O100</f>
        <v>0</v>
      </c>
      <c r="Q100" s="130"/>
      <c r="R100" s="133"/>
      <c r="S100" s="104">
        <f t="shared" si="16"/>
        <v>0</v>
      </c>
      <c r="T100" s="130"/>
      <c r="U100" s="133"/>
      <c r="V100" s="104">
        <f t="shared" si="17"/>
        <v>0</v>
      </c>
      <c r="W100" s="130"/>
      <c r="X100" s="133"/>
      <c r="Y100" s="104">
        <f t="shared" si="18"/>
        <v>0</v>
      </c>
      <c r="Z100" s="130"/>
      <c r="AA100" s="133"/>
      <c r="AB100" s="104">
        <f t="shared" si="19"/>
        <v>0</v>
      </c>
      <c r="AC100" s="105">
        <f>AB100+Y100+V100+S100+P100+M100+J100+G100</f>
        <v>0</v>
      </c>
      <c r="AD100" s="140" t="s">
        <v>60</v>
      </c>
      <c r="AE100" s="140" t="s">
        <v>68</v>
      </c>
      <c r="AF100" s="258" t="s">
        <v>68</v>
      </c>
      <c r="AG100" s="244"/>
      <c r="AH100" s="136"/>
    </row>
    <row r="101" spans="2:34" ht="13" customHeight="1" thickBot="1" x14ac:dyDescent="0.3">
      <c r="B101" s="209"/>
      <c r="C101" s="124"/>
      <c r="D101" s="127"/>
      <c r="E101" s="130"/>
      <c r="F101" s="133"/>
      <c r="G101" s="104">
        <f t="shared" si="14"/>
        <v>0</v>
      </c>
      <c r="H101" s="130"/>
      <c r="I101" s="133"/>
      <c r="J101" s="104">
        <f t="shared" si="15"/>
        <v>0</v>
      </c>
      <c r="K101" s="130"/>
      <c r="L101" s="133"/>
      <c r="M101" s="104">
        <f>K101*L101</f>
        <v>0</v>
      </c>
      <c r="N101" s="130"/>
      <c r="O101" s="133"/>
      <c r="P101" s="104">
        <f>N101*O101</f>
        <v>0</v>
      </c>
      <c r="Q101" s="130"/>
      <c r="R101" s="133"/>
      <c r="S101" s="104">
        <f t="shared" si="16"/>
        <v>0</v>
      </c>
      <c r="T101" s="130"/>
      <c r="U101" s="133"/>
      <c r="V101" s="104">
        <f t="shared" si="17"/>
        <v>0</v>
      </c>
      <c r="W101" s="130"/>
      <c r="X101" s="133"/>
      <c r="Y101" s="104">
        <f t="shared" si="18"/>
        <v>0</v>
      </c>
      <c r="Z101" s="130"/>
      <c r="AA101" s="133"/>
      <c r="AB101" s="104">
        <f t="shared" si="19"/>
        <v>0</v>
      </c>
      <c r="AC101" s="105">
        <f>AB101+Y101+V101+S101+P101+M101+J101+G101</f>
        <v>0</v>
      </c>
      <c r="AD101" s="140" t="s">
        <v>60</v>
      </c>
      <c r="AE101" s="140" t="s">
        <v>68</v>
      </c>
      <c r="AF101" s="258" t="s">
        <v>68</v>
      </c>
      <c r="AG101" s="244"/>
      <c r="AH101" s="136"/>
    </row>
    <row r="102" spans="2:34" ht="13" customHeight="1" thickBot="1" x14ac:dyDescent="0.3">
      <c r="B102" s="209"/>
      <c r="C102" s="124"/>
      <c r="D102" s="127"/>
      <c r="E102" s="130"/>
      <c r="F102" s="133"/>
      <c r="G102" s="104">
        <f t="shared" si="14"/>
        <v>0</v>
      </c>
      <c r="H102" s="130"/>
      <c r="I102" s="133"/>
      <c r="J102" s="104">
        <f t="shared" si="15"/>
        <v>0</v>
      </c>
      <c r="K102" s="130"/>
      <c r="L102" s="133"/>
      <c r="M102" s="104">
        <f>K102*L102</f>
        <v>0</v>
      </c>
      <c r="N102" s="130"/>
      <c r="O102" s="133"/>
      <c r="P102" s="104">
        <f>N102*O102</f>
        <v>0</v>
      </c>
      <c r="Q102" s="130"/>
      <c r="R102" s="133"/>
      <c r="S102" s="104">
        <f t="shared" si="16"/>
        <v>0</v>
      </c>
      <c r="T102" s="130"/>
      <c r="U102" s="133"/>
      <c r="V102" s="104">
        <f t="shared" si="17"/>
        <v>0</v>
      </c>
      <c r="W102" s="130"/>
      <c r="X102" s="133"/>
      <c r="Y102" s="104">
        <f t="shared" si="18"/>
        <v>0</v>
      </c>
      <c r="Z102" s="130"/>
      <c r="AA102" s="133"/>
      <c r="AB102" s="104">
        <f t="shared" si="19"/>
        <v>0</v>
      </c>
      <c r="AC102" s="105">
        <f>AB102+Y102+V102+S102+P102+M102+J102+G102</f>
        <v>0</v>
      </c>
      <c r="AD102" s="140" t="s">
        <v>60</v>
      </c>
      <c r="AE102" s="140" t="s">
        <v>68</v>
      </c>
      <c r="AF102" s="258" t="s">
        <v>68</v>
      </c>
      <c r="AG102" s="244"/>
      <c r="AH102" s="136"/>
    </row>
    <row r="103" spans="2:34" ht="13" customHeight="1" thickBot="1" x14ac:dyDescent="0.3">
      <c r="B103" s="209"/>
      <c r="C103" s="124"/>
      <c r="D103" s="127"/>
      <c r="E103" s="130"/>
      <c r="F103" s="133"/>
      <c r="G103" s="104">
        <f t="shared" si="14"/>
        <v>0</v>
      </c>
      <c r="H103" s="130"/>
      <c r="I103" s="133"/>
      <c r="J103" s="104">
        <f t="shared" si="15"/>
        <v>0</v>
      </c>
      <c r="K103" s="130"/>
      <c r="L103" s="133"/>
      <c r="M103" s="104">
        <f>K103*L103</f>
        <v>0</v>
      </c>
      <c r="N103" s="130"/>
      <c r="O103" s="133"/>
      <c r="P103" s="104">
        <f>N103*O103</f>
        <v>0</v>
      </c>
      <c r="Q103" s="130"/>
      <c r="R103" s="133"/>
      <c r="S103" s="104">
        <f t="shared" si="16"/>
        <v>0</v>
      </c>
      <c r="T103" s="130"/>
      <c r="U103" s="133"/>
      <c r="V103" s="104">
        <f t="shared" si="17"/>
        <v>0</v>
      </c>
      <c r="W103" s="130"/>
      <c r="X103" s="133"/>
      <c r="Y103" s="104">
        <f t="shared" si="18"/>
        <v>0</v>
      </c>
      <c r="Z103" s="130"/>
      <c r="AA103" s="133"/>
      <c r="AB103" s="104">
        <f t="shared" si="19"/>
        <v>0</v>
      </c>
      <c r="AC103" s="105">
        <f>AB103+Y103+V103+S103+P103+M103+J103+G103</f>
        <v>0</v>
      </c>
      <c r="AD103" s="140" t="s">
        <v>60</v>
      </c>
      <c r="AE103" s="140" t="s">
        <v>68</v>
      </c>
      <c r="AF103" s="258" t="s">
        <v>68</v>
      </c>
      <c r="AG103" s="244"/>
      <c r="AH103" s="136"/>
    </row>
    <row r="104" spans="2:34" ht="13" customHeight="1" thickBot="1" x14ac:dyDescent="0.3">
      <c r="B104" s="209"/>
      <c r="C104" s="124"/>
      <c r="D104" s="127"/>
      <c r="E104" s="130"/>
      <c r="F104" s="133"/>
      <c r="G104" s="104">
        <f t="shared" si="14"/>
        <v>0</v>
      </c>
      <c r="H104" s="130"/>
      <c r="I104" s="133"/>
      <c r="J104" s="104">
        <f t="shared" si="15"/>
        <v>0</v>
      </c>
      <c r="K104" s="130"/>
      <c r="L104" s="133"/>
      <c r="M104" s="104">
        <f>K104*L104</f>
        <v>0</v>
      </c>
      <c r="N104" s="130"/>
      <c r="O104" s="133"/>
      <c r="P104" s="104">
        <f>N104*O104</f>
        <v>0</v>
      </c>
      <c r="Q104" s="130"/>
      <c r="R104" s="133"/>
      <c r="S104" s="104">
        <f t="shared" si="16"/>
        <v>0</v>
      </c>
      <c r="T104" s="130"/>
      <c r="U104" s="133"/>
      <c r="V104" s="104">
        <f t="shared" si="17"/>
        <v>0</v>
      </c>
      <c r="W104" s="130"/>
      <c r="X104" s="133"/>
      <c r="Y104" s="104">
        <f t="shared" si="18"/>
        <v>0</v>
      </c>
      <c r="Z104" s="130"/>
      <c r="AA104" s="133"/>
      <c r="AB104" s="104">
        <f t="shared" si="19"/>
        <v>0</v>
      </c>
      <c r="AC104" s="105">
        <f>AB104+Y104+V104+S104+P104+M104+J104+G104</f>
        <v>0</v>
      </c>
      <c r="AD104" s="140" t="s">
        <v>60</v>
      </c>
      <c r="AE104" s="140" t="s">
        <v>68</v>
      </c>
      <c r="AF104" s="258" t="s">
        <v>68</v>
      </c>
      <c r="AG104" s="244"/>
      <c r="AH104" s="136"/>
    </row>
    <row r="105" spans="2:34" ht="13" customHeight="1" thickBot="1" x14ac:dyDescent="0.3">
      <c r="B105" s="209"/>
      <c r="C105" s="124"/>
      <c r="D105" s="127"/>
      <c r="E105" s="130"/>
      <c r="F105" s="133"/>
      <c r="G105" s="104">
        <f t="shared" si="14"/>
        <v>0</v>
      </c>
      <c r="H105" s="130"/>
      <c r="I105" s="133"/>
      <c r="J105" s="104">
        <f t="shared" si="15"/>
        <v>0</v>
      </c>
      <c r="K105" s="130"/>
      <c r="L105" s="133"/>
      <c r="M105" s="104">
        <f>K105*L105</f>
        <v>0</v>
      </c>
      <c r="N105" s="130"/>
      <c r="O105" s="133"/>
      <c r="P105" s="104">
        <f>N105*O105</f>
        <v>0</v>
      </c>
      <c r="Q105" s="130"/>
      <c r="R105" s="133"/>
      <c r="S105" s="104">
        <f t="shared" si="16"/>
        <v>0</v>
      </c>
      <c r="T105" s="130"/>
      <c r="U105" s="133"/>
      <c r="V105" s="104">
        <f t="shared" si="17"/>
        <v>0</v>
      </c>
      <c r="W105" s="130"/>
      <c r="X105" s="133"/>
      <c r="Y105" s="104">
        <f t="shared" si="18"/>
        <v>0</v>
      </c>
      <c r="Z105" s="130"/>
      <c r="AA105" s="133"/>
      <c r="AB105" s="104">
        <f t="shared" si="19"/>
        <v>0</v>
      </c>
      <c r="AC105" s="105">
        <f>AB105+Y105+V105+S105+P105+M105+J105+G105</f>
        <v>0</v>
      </c>
      <c r="AD105" s="140" t="s">
        <v>60</v>
      </c>
      <c r="AE105" s="140" t="s">
        <v>68</v>
      </c>
      <c r="AF105" s="258" t="s">
        <v>68</v>
      </c>
      <c r="AG105" s="244"/>
      <c r="AH105" s="136"/>
    </row>
    <row r="106" spans="2:34" ht="13.5" customHeight="1" thickBot="1" x14ac:dyDescent="0.3">
      <c r="B106" s="210"/>
      <c r="C106" s="125"/>
      <c r="D106" s="128"/>
      <c r="E106" s="131"/>
      <c r="F106" s="134"/>
      <c r="G106" s="106">
        <f t="shared" si="14"/>
        <v>0</v>
      </c>
      <c r="H106" s="131"/>
      <c r="I106" s="134"/>
      <c r="J106" s="106">
        <f t="shared" si="15"/>
        <v>0</v>
      </c>
      <c r="K106" s="131"/>
      <c r="L106" s="134"/>
      <c r="M106" s="106">
        <f>K106*L106</f>
        <v>0</v>
      </c>
      <c r="N106" s="131"/>
      <c r="O106" s="134"/>
      <c r="P106" s="106">
        <f>N106*O106</f>
        <v>0</v>
      </c>
      <c r="Q106" s="131"/>
      <c r="R106" s="134"/>
      <c r="S106" s="106">
        <f t="shared" si="16"/>
        <v>0</v>
      </c>
      <c r="T106" s="131"/>
      <c r="U106" s="134"/>
      <c r="V106" s="106">
        <f t="shared" si="17"/>
        <v>0</v>
      </c>
      <c r="W106" s="131"/>
      <c r="X106" s="134"/>
      <c r="Y106" s="106">
        <f t="shared" si="18"/>
        <v>0</v>
      </c>
      <c r="Z106" s="131"/>
      <c r="AA106" s="134"/>
      <c r="AB106" s="106">
        <f t="shared" si="19"/>
        <v>0</v>
      </c>
      <c r="AC106" s="107">
        <f>AB106+Y106+V106+S106+P106+M106+J106+G106</f>
        <v>0</v>
      </c>
      <c r="AD106" s="140" t="s">
        <v>60</v>
      </c>
      <c r="AE106" s="140" t="s">
        <v>68</v>
      </c>
      <c r="AF106" s="258" t="s">
        <v>68</v>
      </c>
      <c r="AG106" s="244"/>
      <c r="AH106" s="137"/>
    </row>
    <row r="107" spans="2:34" ht="13.5" thickBot="1" x14ac:dyDescent="0.3">
      <c r="B107" s="206" t="s">
        <v>31</v>
      </c>
      <c r="C107" s="206"/>
      <c r="D107" s="206"/>
      <c r="E107" s="207">
        <f>ROUNDUP(SUM(G87:G106),0)</f>
        <v>0</v>
      </c>
      <c r="F107" s="207"/>
      <c r="G107" s="207"/>
      <c r="H107" s="207">
        <f>ROUNDUP(SUM(J87:J106),0)</f>
        <v>0</v>
      </c>
      <c r="I107" s="207"/>
      <c r="J107" s="207"/>
      <c r="K107" s="272">
        <f>ROUNDUP(SUM(M87:M106),0)</f>
        <v>0</v>
      </c>
      <c r="L107" s="273"/>
      <c r="M107" s="274"/>
      <c r="N107" s="272">
        <f>ROUNDUP(SUM(P87:P106),0)</f>
        <v>0</v>
      </c>
      <c r="O107" s="273"/>
      <c r="P107" s="274"/>
      <c r="Q107" s="207">
        <f>ROUNDUP(SUM(S87:S106),0)</f>
        <v>0</v>
      </c>
      <c r="R107" s="207"/>
      <c r="S107" s="207"/>
      <c r="T107" s="207">
        <f>ROUNDUP(SUM(V87:V106),0)</f>
        <v>0</v>
      </c>
      <c r="U107" s="207"/>
      <c r="V107" s="207"/>
      <c r="W107" s="207">
        <f>ROUNDUP(SUM(Y87:Y106),0)</f>
        <v>0</v>
      </c>
      <c r="X107" s="207"/>
      <c r="Y107" s="207"/>
      <c r="Z107" s="207">
        <f>ROUNDUP(SUM(AB87:AB106),0)</f>
        <v>0</v>
      </c>
      <c r="AA107" s="207"/>
      <c r="AB107" s="207"/>
      <c r="AC107" s="108">
        <f>ROUNDUP(SUM(AC87:AC106),0)</f>
        <v>0</v>
      </c>
      <c r="AD107" s="141"/>
      <c r="AE107" s="141"/>
      <c r="AF107" s="141"/>
      <c r="AG107" s="245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08" t="s">
        <v>88</v>
      </c>
      <c r="C110" s="206" t="s">
        <v>21</v>
      </c>
      <c r="D110" s="206"/>
      <c r="E110" s="308" t="s">
        <v>22</v>
      </c>
      <c r="F110" s="308"/>
      <c r="G110" s="308"/>
      <c r="H110" s="309" t="s">
        <v>23</v>
      </c>
      <c r="I110" s="309"/>
      <c r="J110" s="309"/>
      <c r="K110" s="310" t="s">
        <v>24</v>
      </c>
      <c r="L110" s="311"/>
      <c r="M110" s="309"/>
      <c r="N110" s="310" t="s">
        <v>25</v>
      </c>
      <c r="O110" s="311"/>
      <c r="P110" s="309"/>
      <c r="Q110" s="308" t="s">
        <v>26</v>
      </c>
      <c r="R110" s="308"/>
      <c r="S110" s="308"/>
      <c r="T110" s="308" t="s">
        <v>27</v>
      </c>
      <c r="U110" s="308"/>
      <c r="V110" s="308"/>
      <c r="W110" s="308" t="s">
        <v>28</v>
      </c>
      <c r="X110" s="308"/>
      <c r="Y110" s="308"/>
      <c r="Z110" s="308" t="s">
        <v>29</v>
      </c>
      <c r="AA110" s="308"/>
      <c r="AB110" s="308"/>
      <c r="AC110" s="204" t="s">
        <v>16</v>
      </c>
      <c r="AD110" s="295" t="s">
        <v>116</v>
      </c>
      <c r="AE110" s="297" t="s">
        <v>117</v>
      </c>
      <c r="AF110" s="297" t="s">
        <v>118</v>
      </c>
      <c r="AG110" s="259" t="s">
        <v>92</v>
      </c>
      <c r="AH110" s="204" t="s">
        <v>59</v>
      </c>
    </row>
    <row r="111" spans="2:34" ht="21" customHeight="1" thickBot="1" x14ac:dyDescent="0.3">
      <c r="B111" s="209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04"/>
      <c r="AD111" s="296"/>
      <c r="AE111" s="260"/>
      <c r="AF111" s="260"/>
      <c r="AG111" s="261"/>
      <c r="AH111" s="205"/>
    </row>
    <row r="112" spans="2:34" ht="12.75" customHeight="1" thickBot="1" x14ac:dyDescent="0.3">
      <c r="B112" s="209"/>
      <c r="C112" s="123"/>
      <c r="D112" s="126"/>
      <c r="E112" s="129"/>
      <c r="F112" s="132"/>
      <c r="G112" s="102">
        <f t="shared" ref="G112:G131" si="20">E112*F112</f>
        <v>0</v>
      </c>
      <c r="H112" s="129"/>
      <c r="I112" s="132"/>
      <c r="J112" s="102">
        <f t="shared" ref="J112:J131" si="21">H112*I112</f>
        <v>0</v>
      </c>
      <c r="K112" s="129"/>
      <c r="L112" s="132"/>
      <c r="M112" s="102">
        <f>K112*L112</f>
        <v>0</v>
      </c>
      <c r="N112" s="129"/>
      <c r="O112" s="132"/>
      <c r="P112" s="102">
        <f>N112*O112</f>
        <v>0</v>
      </c>
      <c r="Q112" s="129"/>
      <c r="R112" s="132"/>
      <c r="S112" s="102">
        <f t="shared" ref="S112:S131" si="22">Q112*R112</f>
        <v>0</v>
      </c>
      <c r="T112" s="129"/>
      <c r="U112" s="132"/>
      <c r="V112" s="102">
        <f t="shared" ref="V112:V131" si="23">T112*U112</f>
        <v>0</v>
      </c>
      <c r="W112" s="129"/>
      <c r="X112" s="132"/>
      <c r="Y112" s="102">
        <f t="shared" ref="Y112:Y131" si="24">W112*X112</f>
        <v>0</v>
      </c>
      <c r="Z112" s="129"/>
      <c r="AA112" s="132"/>
      <c r="AB112" s="102">
        <f t="shared" ref="AB112:AB131" si="25">Z112*AA112</f>
        <v>0</v>
      </c>
      <c r="AC112" s="103">
        <f>AB112+Y112+V112+S112+P112+M112+J112+G112</f>
        <v>0</v>
      </c>
      <c r="AD112" s="139" t="s">
        <v>60</v>
      </c>
      <c r="AE112" s="139" t="s">
        <v>68</v>
      </c>
      <c r="AF112" s="258" t="s">
        <v>68</v>
      </c>
      <c r="AG112" s="243"/>
      <c r="AH112" s="135"/>
    </row>
    <row r="113" spans="2:34" ht="12.75" customHeight="1" thickBot="1" x14ac:dyDescent="0.3">
      <c r="B113" s="209"/>
      <c r="C113" s="124"/>
      <c r="D113" s="127"/>
      <c r="E113" s="130"/>
      <c r="F113" s="133"/>
      <c r="G113" s="104">
        <f t="shared" si="20"/>
        <v>0</v>
      </c>
      <c r="H113" s="130"/>
      <c r="I113" s="133"/>
      <c r="J113" s="104">
        <f t="shared" si="21"/>
        <v>0</v>
      </c>
      <c r="K113" s="130"/>
      <c r="L113" s="133"/>
      <c r="M113" s="104">
        <f>K113*L113</f>
        <v>0</v>
      </c>
      <c r="N113" s="130"/>
      <c r="O113" s="133"/>
      <c r="P113" s="104">
        <f>N113*O113</f>
        <v>0</v>
      </c>
      <c r="Q113" s="130"/>
      <c r="R113" s="133"/>
      <c r="S113" s="104">
        <f t="shared" si="22"/>
        <v>0</v>
      </c>
      <c r="T113" s="130"/>
      <c r="U113" s="133"/>
      <c r="V113" s="104">
        <f t="shared" si="23"/>
        <v>0</v>
      </c>
      <c r="W113" s="130"/>
      <c r="X113" s="133"/>
      <c r="Y113" s="104">
        <f t="shared" si="24"/>
        <v>0</v>
      </c>
      <c r="Z113" s="130"/>
      <c r="AA113" s="133"/>
      <c r="AB113" s="104">
        <f t="shared" si="25"/>
        <v>0</v>
      </c>
      <c r="AC113" s="105">
        <f>AB113+Y113+V113+S113+P113+M113+J113+G113</f>
        <v>0</v>
      </c>
      <c r="AD113" s="140" t="s">
        <v>60</v>
      </c>
      <c r="AE113" s="140" t="s">
        <v>68</v>
      </c>
      <c r="AF113" s="258" t="s">
        <v>68</v>
      </c>
      <c r="AG113" s="244"/>
      <c r="AH113" s="136"/>
    </row>
    <row r="114" spans="2:34" ht="12.75" customHeight="1" thickBot="1" x14ac:dyDescent="0.3">
      <c r="B114" s="209"/>
      <c r="C114" s="124"/>
      <c r="D114" s="127"/>
      <c r="E114" s="130"/>
      <c r="F114" s="133"/>
      <c r="G114" s="104">
        <f t="shared" si="20"/>
        <v>0</v>
      </c>
      <c r="H114" s="130"/>
      <c r="I114" s="133"/>
      <c r="J114" s="104">
        <f t="shared" si="21"/>
        <v>0</v>
      </c>
      <c r="K114" s="130"/>
      <c r="L114" s="133"/>
      <c r="M114" s="104">
        <f>K114*L114</f>
        <v>0</v>
      </c>
      <c r="N114" s="130"/>
      <c r="O114" s="133"/>
      <c r="P114" s="104">
        <f>N114*O114</f>
        <v>0</v>
      </c>
      <c r="Q114" s="130"/>
      <c r="R114" s="133"/>
      <c r="S114" s="104">
        <f t="shared" si="22"/>
        <v>0</v>
      </c>
      <c r="T114" s="130"/>
      <c r="U114" s="133"/>
      <c r="V114" s="104">
        <f t="shared" si="23"/>
        <v>0</v>
      </c>
      <c r="W114" s="130"/>
      <c r="X114" s="133"/>
      <c r="Y114" s="104">
        <f t="shared" si="24"/>
        <v>0</v>
      </c>
      <c r="Z114" s="130"/>
      <c r="AA114" s="133"/>
      <c r="AB114" s="104">
        <f t="shared" si="25"/>
        <v>0</v>
      </c>
      <c r="AC114" s="105">
        <f>AB114+Y114+V114+S114+P114+M114+J114+G114</f>
        <v>0</v>
      </c>
      <c r="AD114" s="140" t="s">
        <v>60</v>
      </c>
      <c r="AE114" s="140" t="s">
        <v>68</v>
      </c>
      <c r="AF114" s="258" t="s">
        <v>68</v>
      </c>
      <c r="AG114" s="244"/>
      <c r="AH114" s="136"/>
    </row>
    <row r="115" spans="2:34" ht="12.75" customHeight="1" thickBot="1" x14ac:dyDescent="0.3">
      <c r="B115" s="209"/>
      <c r="C115" s="124"/>
      <c r="D115" s="127"/>
      <c r="E115" s="130"/>
      <c r="F115" s="133"/>
      <c r="G115" s="104">
        <f t="shared" si="20"/>
        <v>0</v>
      </c>
      <c r="H115" s="130"/>
      <c r="I115" s="133"/>
      <c r="J115" s="104">
        <f t="shared" si="21"/>
        <v>0</v>
      </c>
      <c r="K115" s="130"/>
      <c r="L115" s="133"/>
      <c r="M115" s="104">
        <f>K115*L115</f>
        <v>0</v>
      </c>
      <c r="N115" s="130"/>
      <c r="O115" s="133"/>
      <c r="P115" s="104">
        <f>N115*O115</f>
        <v>0</v>
      </c>
      <c r="Q115" s="130"/>
      <c r="R115" s="133"/>
      <c r="S115" s="104">
        <f t="shared" si="22"/>
        <v>0</v>
      </c>
      <c r="T115" s="130"/>
      <c r="U115" s="133"/>
      <c r="V115" s="104">
        <f t="shared" si="23"/>
        <v>0</v>
      </c>
      <c r="W115" s="130"/>
      <c r="X115" s="133"/>
      <c r="Y115" s="104">
        <f t="shared" si="24"/>
        <v>0</v>
      </c>
      <c r="Z115" s="130"/>
      <c r="AA115" s="133"/>
      <c r="AB115" s="104">
        <f t="shared" si="25"/>
        <v>0</v>
      </c>
      <c r="AC115" s="105">
        <f>AB115+Y115+V115+S115+P115+M115+J115+G115</f>
        <v>0</v>
      </c>
      <c r="AD115" s="140" t="s">
        <v>60</v>
      </c>
      <c r="AE115" s="140" t="s">
        <v>68</v>
      </c>
      <c r="AF115" s="258" t="s">
        <v>68</v>
      </c>
      <c r="AG115" s="244"/>
      <c r="AH115" s="136"/>
    </row>
    <row r="116" spans="2:34" ht="12.75" customHeight="1" thickBot="1" x14ac:dyDescent="0.3">
      <c r="B116" s="209"/>
      <c r="C116" s="124"/>
      <c r="D116" s="127"/>
      <c r="E116" s="130"/>
      <c r="F116" s="133"/>
      <c r="G116" s="104">
        <f t="shared" si="20"/>
        <v>0</v>
      </c>
      <c r="H116" s="130"/>
      <c r="I116" s="133"/>
      <c r="J116" s="104">
        <f t="shared" si="21"/>
        <v>0</v>
      </c>
      <c r="K116" s="130"/>
      <c r="L116" s="133"/>
      <c r="M116" s="104">
        <f>K116*L116</f>
        <v>0</v>
      </c>
      <c r="N116" s="130"/>
      <c r="O116" s="133"/>
      <c r="P116" s="104">
        <f>N116*O116</f>
        <v>0</v>
      </c>
      <c r="Q116" s="130"/>
      <c r="R116" s="133"/>
      <c r="S116" s="104">
        <f t="shared" si="22"/>
        <v>0</v>
      </c>
      <c r="T116" s="130"/>
      <c r="U116" s="133"/>
      <c r="V116" s="104">
        <f t="shared" si="23"/>
        <v>0</v>
      </c>
      <c r="W116" s="130"/>
      <c r="X116" s="133"/>
      <c r="Y116" s="104">
        <f t="shared" si="24"/>
        <v>0</v>
      </c>
      <c r="Z116" s="130"/>
      <c r="AA116" s="133"/>
      <c r="AB116" s="104">
        <f t="shared" si="25"/>
        <v>0</v>
      </c>
      <c r="AC116" s="105">
        <f>AB116+Y116+V116+S116+P116+M116+J116+G116</f>
        <v>0</v>
      </c>
      <c r="AD116" s="140" t="s">
        <v>60</v>
      </c>
      <c r="AE116" s="140" t="s">
        <v>68</v>
      </c>
      <c r="AF116" s="258" t="s">
        <v>68</v>
      </c>
      <c r="AG116" s="244"/>
      <c r="AH116" s="136"/>
    </row>
    <row r="117" spans="2:34" ht="12.75" customHeight="1" thickBot="1" x14ac:dyDescent="0.3">
      <c r="B117" s="209"/>
      <c r="C117" s="124"/>
      <c r="D117" s="127"/>
      <c r="E117" s="130"/>
      <c r="F117" s="133"/>
      <c r="G117" s="104">
        <f t="shared" si="20"/>
        <v>0</v>
      </c>
      <c r="H117" s="130"/>
      <c r="I117" s="133"/>
      <c r="J117" s="104">
        <f t="shared" si="21"/>
        <v>0</v>
      </c>
      <c r="K117" s="130"/>
      <c r="L117" s="133"/>
      <c r="M117" s="104">
        <f>K117*L117</f>
        <v>0</v>
      </c>
      <c r="N117" s="130"/>
      <c r="O117" s="133"/>
      <c r="P117" s="104">
        <f>N117*O117</f>
        <v>0</v>
      </c>
      <c r="Q117" s="130"/>
      <c r="R117" s="133"/>
      <c r="S117" s="104">
        <f t="shared" si="22"/>
        <v>0</v>
      </c>
      <c r="T117" s="130"/>
      <c r="U117" s="133"/>
      <c r="V117" s="104">
        <f t="shared" si="23"/>
        <v>0</v>
      </c>
      <c r="W117" s="130"/>
      <c r="X117" s="133"/>
      <c r="Y117" s="104">
        <f t="shared" si="24"/>
        <v>0</v>
      </c>
      <c r="Z117" s="130"/>
      <c r="AA117" s="133"/>
      <c r="AB117" s="104">
        <f t="shared" si="25"/>
        <v>0</v>
      </c>
      <c r="AC117" s="105">
        <f>AB117+Y117+V117+S117+P117+M117+J117+G117</f>
        <v>0</v>
      </c>
      <c r="AD117" s="140" t="s">
        <v>60</v>
      </c>
      <c r="AE117" s="140" t="s">
        <v>68</v>
      </c>
      <c r="AF117" s="258" t="s">
        <v>68</v>
      </c>
      <c r="AG117" s="244"/>
      <c r="AH117" s="136"/>
    </row>
    <row r="118" spans="2:34" ht="12.75" customHeight="1" thickBot="1" x14ac:dyDescent="0.3">
      <c r="B118" s="209"/>
      <c r="C118" s="124"/>
      <c r="D118" s="127"/>
      <c r="E118" s="130"/>
      <c r="F118" s="133"/>
      <c r="G118" s="104">
        <f t="shared" si="20"/>
        <v>0</v>
      </c>
      <c r="H118" s="130"/>
      <c r="I118" s="133"/>
      <c r="J118" s="104">
        <f t="shared" si="21"/>
        <v>0</v>
      </c>
      <c r="K118" s="130"/>
      <c r="L118" s="133"/>
      <c r="M118" s="104">
        <f>K118*L118</f>
        <v>0</v>
      </c>
      <c r="N118" s="130"/>
      <c r="O118" s="133"/>
      <c r="P118" s="104">
        <f>N118*O118</f>
        <v>0</v>
      </c>
      <c r="Q118" s="130"/>
      <c r="R118" s="133"/>
      <c r="S118" s="104">
        <f t="shared" si="22"/>
        <v>0</v>
      </c>
      <c r="T118" s="130"/>
      <c r="U118" s="133"/>
      <c r="V118" s="104">
        <f t="shared" si="23"/>
        <v>0</v>
      </c>
      <c r="W118" s="130"/>
      <c r="X118" s="133"/>
      <c r="Y118" s="104">
        <f t="shared" si="24"/>
        <v>0</v>
      </c>
      <c r="Z118" s="130"/>
      <c r="AA118" s="133"/>
      <c r="AB118" s="104">
        <f t="shared" si="25"/>
        <v>0</v>
      </c>
      <c r="AC118" s="105">
        <f>AB118+Y118+V118+S118+P118+M118+J118+G118</f>
        <v>0</v>
      </c>
      <c r="AD118" s="140" t="s">
        <v>60</v>
      </c>
      <c r="AE118" s="140" t="s">
        <v>68</v>
      </c>
      <c r="AF118" s="258" t="s">
        <v>68</v>
      </c>
      <c r="AG118" s="244"/>
      <c r="AH118" s="136"/>
    </row>
    <row r="119" spans="2:34" ht="12.75" customHeight="1" thickBot="1" x14ac:dyDescent="0.3">
      <c r="B119" s="209"/>
      <c r="C119" s="124"/>
      <c r="D119" s="127"/>
      <c r="E119" s="130"/>
      <c r="F119" s="133"/>
      <c r="G119" s="104">
        <f t="shared" si="20"/>
        <v>0</v>
      </c>
      <c r="H119" s="130"/>
      <c r="I119" s="133"/>
      <c r="J119" s="104">
        <f t="shared" si="21"/>
        <v>0</v>
      </c>
      <c r="K119" s="130"/>
      <c r="L119" s="133"/>
      <c r="M119" s="104">
        <f>K119*L119</f>
        <v>0</v>
      </c>
      <c r="N119" s="130"/>
      <c r="O119" s="133"/>
      <c r="P119" s="104">
        <f>N119*O119</f>
        <v>0</v>
      </c>
      <c r="Q119" s="130"/>
      <c r="R119" s="133"/>
      <c r="S119" s="104">
        <f t="shared" si="22"/>
        <v>0</v>
      </c>
      <c r="T119" s="130"/>
      <c r="U119" s="133"/>
      <c r="V119" s="104">
        <f t="shared" si="23"/>
        <v>0</v>
      </c>
      <c r="W119" s="130"/>
      <c r="X119" s="133"/>
      <c r="Y119" s="104">
        <f t="shared" si="24"/>
        <v>0</v>
      </c>
      <c r="Z119" s="130"/>
      <c r="AA119" s="133"/>
      <c r="AB119" s="104">
        <f t="shared" si="25"/>
        <v>0</v>
      </c>
      <c r="AC119" s="105">
        <f>AB119+Y119+V119+S119+P119+M119+J119+G119</f>
        <v>0</v>
      </c>
      <c r="AD119" s="140" t="s">
        <v>60</v>
      </c>
      <c r="AE119" s="140" t="s">
        <v>68</v>
      </c>
      <c r="AF119" s="258" t="s">
        <v>68</v>
      </c>
      <c r="AG119" s="244"/>
      <c r="AH119" s="136"/>
    </row>
    <row r="120" spans="2:34" ht="12.75" customHeight="1" thickBot="1" x14ac:dyDescent="0.3">
      <c r="B120" s="209"/>
      <c r="C120" s="124"/>
      <c r="D120" s="127"/>
      <c r="E120" s="130"/>
      <c r="F120" s="133"/>
      <c r="G120" s="104">
        <f t="shared" si="20"/>
        <v>0</v>
      </c>
      <c r="H120" s="130"/>
      <c r="I120" s="133"/>
      <c r="J120" s="104">
        <f t="shared" si="21"/>
        <v>0</v>
      </c>
      <c r="K120" s="130"/>
      <c r="L120" s="133"/>
      <c r="M120" s="104">
        <f>K120*L120</f>
        <v>0</v>
      </c>
      <c r="N120" s="130"/>
      <c r="O120" s="133"/>
      <c r="P120" s="104">
        <f>N120*O120</f>
        <v>0</v>
      </c>
      <c r="Q120" s="130"/>
      <c r="R120" s="133"/>
      <c r="S120" s="104">
        <f t="shared" si="22"/>
        <v>0</v>
      </c>
      <c r="T120" s="130"/>
      <c r="U120" s="133"/>
      <c r="V120" s="104">
        <f t="shared" si="23"/>
        <v>0</v>
      </c>
      <c r="W120" s="130"/>
      <c r="X120" s="133"/>
      <c r="Y120" s="104">
        <f t="shared" si="24"/>
        <v>0</v>
      </c>
      <c r="Z120" s="130"/>
      <c r="AA120" s="133"/>
      <c r="AB120" s="104">
        <f t="shared" si="25"/>
        <v>0</v>
      </c>
      <c r="AC120" s="105">
        <f>AB120+Y120+V120+S120+P120+M120+J120+G120</f>
        <v>0</v>
      </c>
      <c r="AD120" s="140" t="s">
        <v>60</v>
      </c>
      <c r="AE120" s="140" t="s">
        <v>68</v>
      </c>
      <c r="AF120" s="258" t="s">
        <v>68</v>
      </c>
      <c r="AG120" s="244"/>
      <c r="AH120" s="136"/>
    </row>
    <row r="121" spans="2:34" ht="12.75" customHeight="1" thickBot="1" x14ac:dyDescent="0.3">
      <c r="B121" s="209"/>
      <c r="C121" s="124"/>
      <c r="D121" s="127"/>
      <c r="E121" s="130"/>
      <c r="F121" s="133"/>
      <c r="G121" s="104">
        <f t="shared" si="20"/>
        <v>0</v>
      </c>
      <c r="H121" s="130"/>
      <c r="I121" s="133"/>
      <c r="J121" s="104">
        <f t="shared" si="21"/>
        <v>0</v>
      </c>
      <c r="K121" s="130"/>
      <c r="L121" s="133"/>
      <c r="M121" s="104">
        <f>K121*L121</f>
        <v>0</v>
      </c>
      <c r="N121" s="130"/>
      <c r="O121" s="133"/>
      <c r="P121" s="104">
        <f>N121*O121</f>
        <v>0</v>
      </c>
      <c r="Q121" s="130"/>
      <c r="R121" s="133"/>
      <c r="S121" s="104">
        <f t="shared" si="22"/>
        <v>0</v>
      </c>
      <c r="T121" s="130"/>
      <c r="U121" s="133"/>
      <c r="V121" s="104">
        <f t="shared" si="23"/>
        <v>0</v>
      </c>
      <c r="W121" s="130"/>
      <c r="X121" s="133"/>
      <c r="Y121" s="104">
        <f t="shared" si="24"/>
        <v>0</v>
      </c>
      <c r="Z121" s="130"/>
      <c r="AA121" s="133"/>
      <c r="AB121" s="104">
        <f t="shared" si="25"/>
        <v>0</v>
      </c>
      <c r="AC121" s="105">
        <f>AB121+Y121+V121+S121+P121+M121+J121+G121</f>
        <v>0</v>
      </c>
      <c r="AD121" s="140" t="s">
        <v>60</v>
      </c>
      <c r="AE121" s="140" t="s">
        <v>68</v>
      </c>
      <c r="AF121" s="258" t="s">
        <v>68</v>
      </c>
      <c r="AG121" s="244"/>
      <c r="AH121" s="136"/>
    </row>
    <row r="122" spans="2:34" ht="12.75" customHeight="1" thickBot="1" x14ac:dyDescent="0.3">
      <c r="B122" s="209"/>
      <c r="C122" s="124"/>
      <c r="D122" s="127"/>
      <c r="E122" s="130"/>
      <c r="F122" s="133"/>
      <c r="G122" s="104">
        <f t="shared" si="20"/>
        <v>0</v>
      </c>
      <c r="H122" s="130"/>
      <c r="I122" s="133"/>
      <c r="J122" s="104">
        <f t="shared" si="21"/>
        <v>0</v>
      </c>
      <c r="K122" s="130"/>
      <c r="L122" s="133"/>
      <c r="M122" s="104">
        <f>K122*L122</f>
        <v>0</v>
      </c>
      <c r="N122" s="130"/>
      <c r="O122" s="133"/>
      <c r="P122" s="104">
        <f>N122*O122</f>
        <v>0</v>
      </c>
      <c r="Q122" s="130"/>
      <c r="R122" s="133"/>
      <c r="S122" s="104">
        <f t="shared" si="22"/>
        <v>0</v>
      </c>
      <c r="T122" s="130"/>
      <c r="U122" s="133"/>
      <c r="V122" s="104">
        <f t="shared" si="23"/>
        <v>0</v>
      </c>
      <c r="W122" s="130"/>
      <c r="X122" s="133"/>
      <c r="Y122" s="104">
        <f t="shared" si="24"/>
        <v>0</v>
      </c>
      <c r="Z122" s="130"/>
      <c r="AA122" s="133"/>
      <c r="AB122" s="104">
        <f t="shared" si="25"/>
        <v>0</v>
      </c>
      <c r="AC122" s="105">
        <f>AB122+Y122+V122+S122+P122+M122+J122+G122</f>
        <v>0</v>
      </c>
      <c r="AD122" s="140" t="s">
        <v>60</v>
      </c>
      <c r="AE122" s="140" t="s">
        <v>68</v>
      </c>
      <c r="AF122" s="258" t="s">
        <v>68</v>
      </c>
      <c r="AG122" s="244"/>
      <c r="AH122" s="136"/>
    </row>
    <row r="123" spans="2:34" ht="12.75" customHeight="1" thickBot="1" x14ac:dyDescent="0.3">
      <c r="B123" s="209"/>
      <c r="C123" s="124"/>
      <c r="D123" s="127"/>
      <c r="E123" s="130"/>
      <c r="F123" s="133"/>
      <c r="G123" s="104">
        <f t="shared" si="20"/>
        <v>0</v>
      </c>
      <c r="H123" s="130"/>
      <c r="I123" s="133"/>
      <c r="J123" s="104">
        <f t="shared" si="21"/>
        <v>0</v>
      </c>
      <c r="K123" s="130"/>
      <c r="L123" s="133"/>
      <c r="M123" s="104">
        <f>K123*L123</f>
        <v>0</v>
      </c>
      <c r="N123" s="130"/>
      <c r="O123" s="133"/>
      <c r="P123" s="104">
        <f>N123*O123</f>
        <v>0</v>
      </c>
      <c r="Q123" s="130"/>
      <c r="R123" s="133"/>
      <c r="S123" s="104">
        <f t="shared" si="22"/>
        <v>0</v>
      </c>
      <c r="T123" s="130"/>
      <c r="U123" s="133"/>
      <c r="V123" s="104">
        <f t="shared" si="23"/>
        <v>0</v>
      </c>
      <c r="W123" s="130"/>
      <c r="X123" s="133"/>
      <c r="Y123" s="104">
        <f t="shared" si="24"/>
        <v>0</v>
      </c>
      <c r="Z123" s="130"/>
      <c r="AA123" s="133"/>
      <c r="AB123" s="104">
        <f t="shared" si="25"/>
        <v>0</v>
      </c>
      <c r="AC123" s="105">
        <f>AB123+Y123+V123+S123+P123+M123+J123+G123</f>
        <v>0</v>
      </c>
      <c r="AD123" s="140" t="s">
        <v>60</v>
      </c>
      <c r="AE123" s="140" t="s">
        <v>68</v>
      </c>
      <c r="AF123" s="258" t="s">
        <v>68</v>
      </c>
      <c r="AG123" s="244"/>
      <c r="AH123" s="136"/>
    </row>
    <row r="124" spans="2:34" ht="12.75" customHeight="1" thickBot="1" x14ac:dyDescent="0.3">
      <c r="B124" s="209"/>
      <c r="C124" s="124"/>
      <c r="D124" s="127"/>
      <c r="E124" s="130"/>
      <c r="F124" s="133"/>
      <c r="G124" s="104">
        <f t="shared" si="20"/>
        <v>0</v>
      </c>
      <c r="H124" s="130"/>
      <c r="I124" s="133"/>
      <c r="J124" s="104">
        <f t="shared" si="21"/>
        <v>0</v>
      </c>
      <c r="K124" s="130"/>
      <c r="L124" s="133"/>
      <c r="M124" s="104">
        <f>K124*L124</f>
        <v>0</v>
      </c>
      <c r="N124" s="130"/>
      <c r="O124" s="133"/>
      <c r="P124" s="104">
        <f>N124*O124</f>
        <v>0</v>
      </c>
      <c r="Q124" s="130"/>
      <c r="R124" s="133"/>
      <c r="S124" s="104">
        <f t="shared" si="22"/>
        <v>0</v>
      </c>
      <c r="T124" s="130"/>
      <c r="U124" s="133"/>
      <c r="V124" s="104">
        <f t="shared" si="23"/>
        <v>0</v>
      </c>
      <c r="W124" s="130"/>
      <c r="X124" s="133"/>
      <c r="Y124" s="104">
        <f t="shared" si="24"/>
        <v>0</v>
      </c>
      <c r="Z124" s="130"/>
      <c r="AA124" s="133"/>
      <c r="AB124" s="104">
        <f t="shared" si="25"/>
        <v>0</v>
      </c>
      <c r="AC124" s="105">
        <f>AB124+Y124+V124+S124+P124+M124+J124+G124</f>
        <v>0</v>
      </c>
      <c r="AD124" s="140" t="s">
        <v>60</v>
      </c>
      <c r="AE124" s="140" t="s">
        <v>68</v>
      </c>
      <c r="AF124" s="258" t="s">
        <v>68</v>
      </c>
      <c r="AG124" s="244"/>
      <c r="AH124" s="136"/>
    </row>
    <row r="125" spans="2:34" ht="12.75" customHeight="1" thickBot="1" x14ac:dyDescent="0.3">
      <c r="B125" s="209"/>
      <c r="C125" s="124"/>
      <c r="D125" s="127"/>
      <c r="E125" s="130"/>
      <c r="F125" s="133"/>
      <c r="G125" s="104">
        <f t="shared" si="20"/>
        <v>0</v>
      </c>
      <c r="H125" s="130"/>
      <c r="I125" s="133"/>
      <c r="J125" s="104">
        <f t="shared" si="21"/>
        <v>0</v>
      </c>
      <c r="K125" s="130"/>
      <c r="L125" s="133"/>
      <c r="M125" s="104">
        <f>K125*L125</f>
        <v>0</v>
      </c>
      <c r="N125" s="130"/>
      <c r="O125" s="133"/>
      <c r="P125" s="104">
        <f>N125*O125</f>
        <v>0</v>
      </c>
      <c r="Q125" s="130"/>
      <c r="R125" s="133"/>
      <c r="S125" s="104">
        <f t="shared" si="22"/>
        <v>0</v>
      </c>
      <c r="T125" s="130"/>
      <c r="U125" s="133"/>
      <c r="V125" s="104">
        <f t="shared" si="23"/>
        <v>0</v>
      </c>
      <c r="W125" s="130"/>
      <c r="X125" s="133"/>
      <c r="Y125" s="104">
        <f t="shared" si="24"/>
        <v>0</v>
      </c>
      <c r="Z125" s="130"/>
      <c r="AA125" s="133"/>
      <c r="AB125" s="104">
        <f t="shared" si="25"/>
        <v>0</v>
      </c>
      <c r="AC125" s="105">
        <f>AB125+Y125+V125+S125+P125+M125+J125+G125</f>
        <v>0</v>
      </c>
      <c r="AD125" s="140" t="s">
        <v>60</v>
      </c>
      <c r="AE125" s="140" t="s">
        <v>68</v>
      </c>
      <c r="AF125" s="258" t="s">
        <v>68</v>
      </c>
      <c r="AG125" s="244"/>
      <c r="AH125" s="136"/>
    </row>
    <row r="126" spans="2:34" ht="12.75" customHeight="1" thickBot="1" x14ac:dyDescent="0.3">
      <c r="B126" s="209"/>
      <c r="C126" s="124"/>
      <c r="D126" s="127"/>
      <c r="E126" s="130"/>
      <c r="F126" s="133"/>
      <c r="G126" s="104">
        <f t="shared" si="20"/>
        <v>0</v>
      </c>
      <c r="H126" s="130"/>
      <c r="I126" s="133"/>
      <c r="J126" s="104">
        <f t="shared" si="21"/>
        <v>0</v>
      </c>
      <c r="K126" s="130"/>
      <c r="L126" s="133"/>
      <c r="M126" s="104">
        <f>K126*L126</f>
        <v>0</v>
      </c>
      <c r="N126" s="130"/>
      <c r="O126" s="133"/>
      <c r="P126" s="104">
        <f>N126*O126</f>
        <v>0</v>
      </c>
      <c r="Q126" s="130"/>
      <c r="R126" s="133"/>
      <c r="S126" s="104">
        <f t="shared" si="22"/>
        <v>0</v>
      </c>
      <c r="T126" s="130"/>
      <c r="U126" s="133"/>
      <c r="V126" s="104">
        <f t="shared" si="23"/>
        <v>0</v>
      </c>
      <c r="W126" s="130"/>
      <c r="X126" s="133"/>
      <c r="Y126" s="104">
        <f t="shared" si="24"/>
        <v>0</v>
      </c>
      <c r="Z126" s="130"/>
      <c r="AA126" s="133"/>
      <c r="AB126" s="104">
        <f t="shared" si="25"/>
        <v>0</v>
      </c>
      <c r="AC126" s="105">
        <f>AB126+Y126+V126+S126+P126+M126+J126+G126</f>
        <v>0</v>
      </c>
      <c r="AD126" s="140" t="s">
        <v>60</v>
      </c>
      <c r="AE126" s="140" t="s">
        <v>68</v>
      </c>
      <c r="AF126" s="258" t="s">
        <v>68</v>
      </c>
      <c r="AG126" s="244"/>
      <c r="AH126" s="136"/>
    </row>
    <row r="127" spans="2:34" ht="12.75" customHeight="1" thickBot="1" x14ac:dyDescent="0.3">
      <c r="B127" s="209"/>
      <c r="C127" s="124"/>
      <c r="D127" s="127"/>
      <c r="E127" s="130"/>
      <c r="F127" s="133"/>
      <c r="G127" s="104">
        <f t="shared" si="20"/>
        <v>0</v>
      </c>
      <c r="H127" s="130"/>
      <c r="I127" s="133"/>
      <c r="J127" s="104">
        <f t="shared" si="21"/>
        <v>0</v>
      </c>
      <c r="K127" s="130"/>
      <c r="L127" s="133"/>
      <c r="M127" s="104">
        <f>K127*L127</f>
        <v>0</v>
      </c>
      <c r="N127" s="130"/>
      <c r="O127" s="133"/>
      <c r="P127" s="104">
        <f>N127*O127</f>
        <v>0</v>
      </c>
      <c r="Q127" s="130"/>
      <c r="R127" s="133"/>
      <c r="S127" s="104">
        <f t="shared" si="22"/>
        <v>0</v>
      </c>
      <c r="T127" s="130"/>
      <c r="U127" s="133"/>
      <c r="V127" s="104">
        <f t="shared" si="23"/>
        <v>0</v>
      </c>
      <c r="W127" s="130"/>
      <c r="X127" s="133"/>
      <c r="Y127" s="104">
        <f t="shared" si="24"/>
        <v>0</v>
      </c>
      <c r="Z127" s="130"/>
      <c r="AA127" s="133"/>
      <c r="AB127" s="104">
        <f t="shared" si="25"/>
        <v>0</v>
      </c>
      <c r="AC127" s="105">
        <f>AB127+Y127+V127+S127+P127+M127+J127+G127</f>
        <v>0</v>
      </c>
      <c r="AD127" s="140" t="s">
        <v>60</v>
      </c>
      <c r="AE127" s="140" t="s">
        <v>68</v>
      </c>
      <c r="AF127" s="258" t="s">
        <v>68</v>
      </c>
      <c r="AG127" s="244"/>
      <c r="AH127" s="136"/>
    </row>
    <row r="128" spans="2:34" ht="12.75" customHeight="1" thickBot="1" x14ac:dyDescent="0.3">
      <c r="B128" s="209"/>
      <c r="C128" s="124"/>
      <c r="D128" s="127"/>
      <c r="E128" s="130"/>
      <c r="F128" s="133"/>
      <c r="G128" s="104">
        <f t="shared" si="20"/>
        <v>0</v>
      </c>
      <c r="H128" s="130"/>
      <c r="I128" s="133"/>
      <c r="J128" s="104">
        <f t="shared" si="21"/>
        <v>0</v>
      </c>
      <c r="K128" s="130"/>
      <c r="L128" s="133"/>
      <c r="M128" s="104">
        <f>K128*L128</f>
        <v>0</v>
      </c>
      <c r="N128" s="130"/>
      <c r="O128" s="133"/>
      <c r="P128" s="104">
        <f>N128*O128</f>
        <v>0</v>
      </c>
      <c r="Q128" s="130"/>
      <c r="R128" s="133"/>
      <c r="S128" s="104">
        <f t="shared" si="22"/>
        <v>0</v>
      </c>
      <c r="T128" s="130"/>
      <c r="U128" s="133"/>
      <c r="V128" s="104">
        <f t="shared" si="23"/>
        <v>0</v>
      </c>
      <c r="W128" s="130"/>
      <c r="X128" s="133"/>
      <c r="Y128" s="104">
        <f t="shared" si="24"/>
        <v>0</v>
      </c>
      <c r="Z128" s="130"/>
      <c r="AA128" s="133"/>
      <c r="AB128" s="104">
        <f t="shared" si="25"/>
        <v>0</v>
      </c>
      <c r="AC128" s="105">
        <f>AB128+Y128+V128+S128+P128+M128+J128+G128</f>
        <v>0</v>
      </c>
      <c r="AD128" s="140" t="s">
        <v>60</v>
      </c>
      <c r="AE128" s="140" t="s">
        <v>68</v>
      </c>
      <c r="AF128" s="258" t="s">
        <v>68</v>
      </c>
      <c r="AG128" s="244"/>
      <c r="AH128" s="136"/>
    </row>
    <row r="129" spans="2:34" ht="12.75" customHeight="1" thickBot="1" x14ac:dyDescent="0.3">
      <c r="B129" s="209"/>
      <c r="C129" s="124"/>
      <c r="D129" s="127"/>
      <c r="E129" s="130"/>
      <c r="F129" s="133"/>
      <c r="G129" s="104">
        <f t="shared" si="20"/>
        <v>0</v>
      </c>
      <c r="H129" s="130"/>
      <c r="I129" s="133"/>
      <c r="J129" s="104">
        <f t="shared" si="21"/>
        <v>0</v>
      </c>
      <c r="K129" s="130"/>
      <c r="L129" s="133"/>
      <c r="M129" s="104">
        <f>K129*L129</f>
        <v>0</v>
      </c>
      <c r="N129" s="130"/>
      <c r="O129" s="133"/>
      <c r="P129" s="104">
        <f>N129*O129</f>
        <v>0</v>
      </c>
      <c r="Q129" s="130"/>
      <c r="R129" s="133"/>
      <c r="S129" s="104">
        <f t="shared" si="22"/>
        <v>0</v>
      </c>
      <c r="T129" s="130"/>
      <c r="U129" s="133"/>
      <c r="V129" s="104">
        <f t="shared" si="23"/>
        <v>0</v>
      </c>
      <c r="W129" s="130"/>
      <c r="X129" s="133"/>
      <c r="Y129" s="104">
        <f t="shared" si="24"/>
        <v>0</v>
      </c>
      <c r="Z129" s="130"/>
      <c r="AA129" s="133"/>
      <c r="AB129" s="104">
        <f t="shared" si="25"/>
        <v>0</v>
      </c>
      <c r="AC129" s="105">
        <f>AB129+Y129+V129+S129+P129+M129+J129+G129</f>
        <v>0</v>
      </c>
      <c r="AD129" s="140" t="s">
        <v>60</v>
      </c>
      <c r="AE129" s="140" t="s">
        <v>68</v>
      </c>
      <c r="AF129" s="258" t="s">
        <v>68</v>
      </c>
      <c r="AG129" s="244"/>
      <c r="AH129" s="136"/>
    </row>
    <row r="130" spans="2:34" ht="12.75" customHeight="1" thickBot="1" x14ac:dyDescent="0.3">
      <c r="B130" s="209"/>
      <c r="C130" s="124"/>
      <c r="D130" s="127"/>
      <c r="E130" s="130"/>
      <c r="F130" s="133"/>
      <c r="G130" s="104">
        <f t="shared" si="20"/>
        <v>0</v>
      </c>
      <c r="H130" s="130"/>
      <c r="I130" s="133"/>
      <c r="J130" s="104">
        <f t="shared" si="21"/>
        <v>0</v>
      </c>
      <c r="K130" s="130"/>
      <c r="L130" s="133"/>
      <c r="M130" s="104">
        <f>K130*L130</f>
        <v>0</v>
      </c>
      <c r="N130" s="130"/>
      <c r="O130" s="133"/>
      <c r="P130" s="104">
        <f>N130*O130</f>
        <v>0</v>
      </c>
      <c r="Q130" s="130"/>
      <c r="R130" s="133"/>
      <c r="S130" s="104">
        <f t="shared" si="22"/>
        <v>0</v>
      </c>
      <c r="T130" s="130"/>
      <c r="U130" s="133"/>
      <c r="V130" s="104">
        <f t="shared" si="23"/>
        <v>0</v>
      </c>
      <c r="W130" s="130"/>
      <c r="X130" s="133"/>
      <c r="Y130" s="104">
        <f t="shared" si="24"/>
        <v>0</v>
      </c>
      <c r="Z130" s="130"/>
      <c r="AA130" s="133"/>
      <c r="AB130" s="104">
        <f t="shared" si="25"/>
        <v>0</v>
      </c>
      <c r="AC130" s="105">
        <f>AB130+Y130+V130+S130+P130+M130+J130+G130</f>
        <v>0</v>
      </c>
      <c r="AD130" s="140" t="s">
        <v>60</v>
      </c>
      <c r="AE130" s="140" t="s">
        <v>68</v>
      </c>
      <c r="AF130" s="258" t="s">
        <v>68</v>
      </c>
      <c r="AG130" s="244"/>
      <c r="AH130" s="136"/>
    </row>
    <row r="131" spans="2:34" ht="12.75" customHeight="1" thickBot="1" x14ac:dyDescent="0.3">
      <c r="B131" s="210"/>
      <c r="C131" s="125"/>
      <c r="D131" s="128"/>
      <c r="E131" s="131"/>
      <c r="F131" s="134"/>
      <c r="G131" s="106">
        <f t="shared" si="20"/>
        <v>0</v>
      </c>
      <c r="H131" s="131"/>
      <c r="I131" s="134"/>
      <c r="J131" s="106">
        <f t="shared" si="21"/>
        <v>0</v>
      </c>
      <c r="K131" s="131"/>
      <c r="L131" s="134"/>
      <c r="M131" s="106">
        <f>K131*L131</f>
        <v>0</v>
      </c>
      <c r="N131" s="131"/>
      <c r="O131" s="134"/>
      <c r="P131" s="106">
        <f>N131*O131</f>
        <v>0</v>
      </c>
      <c r="Q131" s="131"/>
      <c r="R131" s="134"/>
      <c r="S131" s="106">
        <f t="shared" si="22"/>
        <v>0</v>
      </c>
      <c r="T131" s="131"/>
      <c r="U131" s="134"/>
      <c r="V131" s="106">
        <f t="shared" si="23"/>
        <v>0</v>
      </c>
      <c r="W131" s="131"/>
      <c r="X131" s="134"/>
      <c r="Y131" s="106">
        <f t="shared" si="24"/>
        <v>0</v>
      </c>
      <c r="Z131" s="131"/>
      <c r="AA131" s="134"/>
      <c r="AB131" s="106">
        <f t="shared" si="25"/>
        <v>0</v>
      </c>
      <c r="AC131" s="107">
        <f>AB131+Y131+V131+S131+P131+M131+J131+G131</f>
        <v>0</v>
      </c>
      <c r="AD131" s="140" t="s">
        <v>60</v>
      </c>
      <c r="AE131" s="140" t="s">
        <v>68</v>
      </c>
      <c r="AF131" s="258" t="s">
        <v>68</v>
      </c>
      <c r="AG131" s="244"/>
      <c r="AH131" s="137"/>
    </row>
    <row r="132" spans="2:34" ht="13.5" thickBot="1" x14ac:dyDescent="0.3">
      <c r="B132" s="206" t="s">
        <v>31</v>
      </c>
      <c r="C132" s="206"/>
      <c r="D132" s="206"/>
      <c r="E132" s="207">
        <f>ROUNDUP(SUM(G112:G131),0)</f>
        <v>0</v>
      </c>
      <c r="F132" s="207"/>
      <c r="G132" s="207"/>
      <c r="H132" s="207">
        <f>ROUNDUP(SUM(J112:J131),0)</f>
        <v>0</v>
      </c>
      <c r="I132" s="207"/>
      <c r="J132" s="207"/>
      <c r="K132" s="272">
        <f>ROUNDUP(SUM(M112:M131),0)</f>
        <v>0</v>
      </c>
      <c r="L132" s="273"/>
      <c r="M132" s="274"/>
      <c r="N132" s="272">
        <f>ROUNDUP(SUM(P112:P131),0)</f>
        <v>0</v>
      </c>
      <c r="O132" s="273"/>
      <c r="P132" s="274"/>
      <c r="Q132" s="207">
        <f>ROUNDUP(SUM(S112:S131),0)</f>
        <v>0</v>
      </c>
      <c r="R132" s="207"/>
      <c r="S132" s="207"/>
      <c r="T132" s="207">
        <f>ROUNDUP(SUM(V112:V131),0)</f>
        <v>0</v>
      </c>
      <c r="U132" s="207"/>
      <c r="V132" s="207"/>
      <c r="W132" s="207">
        <f>ROUNDUP(SUM(Y112:Y131),0)</f>
        <v>0</v>
      </c>
      <c r="X132" s="207"/>
      <c r="Y132" s="207"/>
      <c r="Z132" s="207">
        <f>ROUNDUP(SUM(AB112:AB131),0)</f>
        <v>0</v>
      </c>
      <c r="AA132" s="207"/>
      <c r="AB132" s="207"/>
      <c r="AC132" s="108">
        <f>ROUNDUP(SUM(AC112:AC131),0)</f>
        <v>0</v>
      </c>
      <c r="AD132" s="141"/>
      <c r="AE132" s="141"/>
      <c r="AF132" s="141"/>
      <c r="AG132" s="245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08" t="s">
        <v>89</v>
      </c>
      <c r="C135" s="206" t="s">
        <v>21</v>
      </c>
      <c r="D135" s="206"/>
      <c r="E135" s="299" t="s">
        <v>22</v>
      </c>
      <c r="F135" s="299"/>
      <c r="G135" s="299"/>
      <c r="H135" s="300" t="s">
        <v>23</v>
      </c>
      <c r="I135" s="300"/>
      <c r="J135" s="300"/>
      <c r="K135" s="301" t="s">
        <v>24</v>
      </c>
      <c r="L135" s="302"/>
      <c r="M135" s="300"/>
      <c r="N135" s="301" t="s">
        <v>25</v>
      </c>
      <c r="O135" s="302"/>
      <c r="P135" s="300"/>
      <c r="Q135" s="299" t="s">
        <v>26</v>
      </c>
      <c r="R135" s="299"/>
      <c r="S135" s="299"/>
      <c r="T135" s="299" t="s">
        <v>27</v>
      </c>
      <c r="U135" s="299"/>
      <c r="V135" s="299"/>
      <c r="W135" s="299" t="s">
        <v>28</v>
      </c>
      <c r="X135" s="299"/>
      <c r="Y135" s="299"/>
      <c r="Z135" s="299" t="s">
        <v>29</v>
      </c>
      <c r="AA135" s="299"/>
      <c r="AB135" s="299"/>
      <c r="AC135" s="204" t="s">
        <v>16</v>
      </c>
      <c r="AD135" s="295" t="s">
        <v>116</v>
      </c>
      <c r="AE135" s="297" t="s">
        <v>117</v>
      </c>
      <c r="AF135" s="297" t="s">
        <v>118</v>
      </c>
      <c r="AG135" s="259" t="s">
        <v>92</v>
      </c>
      <c r="AH135" s="204" t="s">
        <v>59</v>
      </c>
    </row>
    <row r="136" spans="2:34" ht="19.5" customHeight="1" thickBot="1" x14ac:dyDescent="0.3">
      <c r="B136" s="209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04"/>
      <c r="AD136" s="296"/>
      <c r="AE136" s="260"/>
      <c r="AF136" s="260"/>
      <c r="AG136" s="261"/>
      <c r="AH136" s="205"/>
    </row>
    <row r="137" spans="2:34" ht="12.75" customHeight="1" thickBot="1" x14ac:dyDescent="0.3">
      <c r="B137" s="209"/>
      <c r="C137" s="123"/>
      <c r="D137" s="126"/>
      <c r="E137" s="129"/>
      <c r="F137" s="132"/>
      <c r="G137" s="102">
        <f t="shared" ref="G137:G156" si="26">E137*F137</f>
        <v>0</v>
      </c>
      <c r="H137" s="129"/>
      <c r="I137" s="132"/>
      <c r="J137" s="102">
        <f t="shared" ref="J137:J156" si="27">H137*I137</f>
        <v>0</v>
      </c>
      <c r="K137" s="129"/>
      <c r="L137" s="132"/>
      <c r="M137" s="102">
        <f>K137*L137</f>
        <v>0</v>
      </c>
      <c r="N137" s="129"/>
      <c r="O137" s="132"/>
      <c r="P137" s="102">
        <f>N137*O137</f>
        <v>0</v>
      </c>
      <c r="Q137" s="129"/>
      <c r="R137" s="132"/>
      <c r="S137" s="102">
        <f t="shared" ref="S137:S156" si="28">Q137*R137</f>
        <v>0</v>
      </c>
      <c r="T137" s="129"/>
      <c r="U137" s="132"/>
      <c r="V137" s="102">
        <f t="shared" ref="V137:V156" si="29">T137*U137</f>
        <v>0</v>
      </c>
      <c r="W137" s="129"/>
      <c r="X137" s="132"/>
      <c r="Y137" s="102">
        <f t="shared" ref="Y137:Y156" si="30">W137*X137</f>
        <v>0</v>
      </c>
      <c r="Z137" s="129"/>
      <c r="AA137" s="132"/>
      <c r="AB137" s="102">
        <f t="shared" ref="AB137:AB156" si="31">Z137*AA137</f>
        <v>0</v>
      </c>
      <c r="AC137" s="103">
        <f>AB137+Y137+V137+S137+P137+M137+J137+G137</f>
        <v>0</v>
      </c>
      <c r="AD137" s="139" t="s">
        <v>60</v>
      </c>
      <c r="AE137" s="139" t="s">
        <v>68</v>
      </c>
      <c r="AF137" s="258" t="s">
        <v>68</v>
      </c>
      <c r="AG137" s="243"/>
      <c r="AH137" s="135"/>
    </row>
    <row r="138" spans="2:34" ht="12.75" customHeight="1" thickBot="1" x14ac:dyDescent="0.3">
      <c r="B138" s="209"/>
      <c r="C138" s="124"/>
      <c r="D138" s="127"/>
      <c r="E138" s="130"/>
      <c r="F138" s="133"/>
      <c r="G138" s="104">
        <f t="shared" si="26"/>
        <v>0</v>
      </c>
      <c r="H138" s="130"/>
      <c r="I138" s="133"/>
      <c r="J138" s="104">
        <f t="shared" si="27"/>
        <v>0</v>
      </c>
      <c r="K138" s="130"/>
      <c r="L138" s="133"/>
      <c r="M138" s="104">
        <f>K138*L138</f>
        <v>0</v>
      </c>
      <c r="N138" s="130"/>
      <c r="O138" s="133"/>
      <c r="P138" s="104">
        <f>N138*O138</f>
        <v>0</v>
      </c>
      <c r="Q138" s="130"/>
      <c r="R138" s="133"/>
      <c r="S138" s="104">
        <f t="shared" si="28"/>
        <v>0</v>
      </c>
      <c r="T138" s="130"/>
      <c r="U138" s="133"/>
      <c r="V138" s="104">
        <f t="shared" si="29"/>
        <v>0</v>
      </c>
      <c r="W138" s="130"/>
      <c r="X138" s="133"/>
      <c r="Y138" s="104">
        <f t="shared" si="30"/>
        <v>0</v>
      </c>
      <c r="Z138" s="130"/>
      <c r="AA138" s="133"/>
      <c r="AB138" s="104">
        <f t="shared" si="31"/>
        <v>0</v>
      </c>
      <c r="AC138" s="105">
        <f>AB138+Y138+V138+S138+P138+M138+J138+G138</f>
        <v>0</v>
      </c>
      <c r="AD138" s="140" t="s">
        <v>60</v>
      </c>
      <c r="AE138" s="140" t="s">
        <v>68</v>
      </c>
      <c r="AF138" s="258" t="s">
        <v>68</v>
      </c>
      <c r="AG138" s="244"/>
      <c r="AH138" s="136"/>
    </row>
    <row r="139" spans="2:34" ht="12.75" customHeight="1" thickBot="1" x14ac:dyDescent="0.3">
      <c r="B139" s="209"/>
      <c r="C139" s="124"/>
      <c r="D139" s="127"/>
      <c r="E139" s="130"/>
      <c r="F139" s="133"/>
      <c r="G139" s="104">
        <f t="shared" si="26"/>
        <v>0</v>
      </c>
      <c r="H139" s="130"/>
      <c r="I139" s="133"/>
      <c r="J139" s="104">
        <f t="shared" si="27"/>
        <v>0</v>
      </c>
      <c r="K139" s="130"/>
      <c r="L139" s="133"/>
      <c r="M139" s="104">
        <f>K139*L139</f>
        <v>0</v>
      </c>
      <c r="N139" s="130"/>
      <c r="O139" s="133"/>
      <c r="P139" s="104">
        <f>N139*O139</f>
        <v>0</v>
      </c>
      <c r="Q139" s="130"/>
      <c r="R139" s="133"/>
      <c r="S139" s="104">
        <f t="shared" si="28"/>
        <v>0</v>
      </c>
      <c r="T139" s="130"/>
      <c r="U139" s="133"/>
      <c r="V139" s="104">
        <f t="shared" si="29"/>
        <v>0</v>
      </c>
      <c r="W139" s="130"/>
      <c r="X139" s="133"/>
      <c r="Y139" s="104">
        <f t="shared" si="30"/>
        <v>0</v>
      </c>
      <c r="Z139" s="130"/>
      <c r="AA139" s="133"/>
      <c r="AB139" s="104">
        <f t="shared" si="31"/>
        <v>0</v>
      </c>
      <c r="AC139" s="105">
        <f>AB139+Y139+V139+S139+P139+M139+J139+G139</f>
        <v>0</v>
      </c>
      <c r="AD139" s="140" t="s">
        <v>60</v>
      </c>
      <c r="AE139" s="140" t="s">
        <v>68</v>
      </c>
      <c r="AF139" s="258" t="s">
        <v>68</v>
      </c>
      <c r="AG139" s="244"/>
      <c r="AH139" s="136"/>
    </row>
    <row r="140" spans="2:34" ht="12.75" customHeight="1" thickBot="1" x14ac:dyDescent="0.3">
      <c r="B140" s="209"/>
      <c r="C140" s="124"/>
      <c r="D140" s="127"/>
      <c r="E140" s="130"/>
      <c r="F140" s="133"/>
      <c r="G140" s="104">
        <f t="shared" si="26"/>
        <v>0</v>
      </c>
      <c r="H140" s="130"/>
      <c r="I140" s="133"/>
      <c r="J140" s="104">
        <f t="shared" si="27"/>
        <v>0</v>
      </c>
      <c r="K140" s="130"/>
      <c r="L140" s="133"/>
      <c r="M140" s="104">
        <f>K140*L140</f>
        <v>0</v>
      </c>
      <c r="N140" s="130"/>
      <c r="O140" s="133"/>
      <c r="P140" s="104">
        <f>N140*O140</f>
        <v>0</v>
      </c>
      <c r="Q140" s="130"/>
      <c r="R140" s="133"/>
      <c r="S140" s="104">
        <f t="shared" si="28"/>
        <v>0</v>
      </c>
      <c r="T140" s="130"/>
      <c r="U140" s="133"/>
      <c r="V140" s="104">
        <f t="shared" si="29"/>
        <v>0</v>
      </c>
      <c r="W140" s="130"/>
      <c r="X140" s="133"/>
      <c r="Y140" s="104">
        <f t="shared" si="30"/>
        <v>0</v>
      </c>
      <c r="Z140" s="130"/>
      <c r="AA140" s="133"/>
      <c r="AB140" s="104">
        <f t="shared" si="31"/>
        <v>0</v>
      </c>
      <c r="AC140" s="105">
        <f>AB140+Y140+V140+S140+P140+M140+J140+G140</f>
        <v>0</v>
      </c>
      <c r="AD140" s="140" t="s">
        <v>60</v>
      </c>
      <c r="AE140" s="140" t="s">
        <v>68</v>
      </c>
      <c r="AF140" s="258" t="s">
        <v>68</v>
      </c>
      <c r="AG140" s="244"/>
      <c r="AH140" s="136"/>
    </row>
    <row r="141" spans="2:34" ht="12.75" customHeight="1" thickBot="1" x14ac:dyDescent="0.3">
      <c r="B141" s="209"/>
      <c r="C141" s="124"/>
      <c r="D141" s="127"/>
      <c r="E141" s="130"/>
      <c r="F141" s="133"/>
      <c r="G141" s="104">
        <f t="shared" si="26"/>
        <v>0</v>
      </c>
      <c r="H141" s="130"/>
      <c r="I141" s="133"/>
      <c r="J141" s="104">
        <f t="shared" si="27"/>
        <v>0</v>
      </c>
      <c r="K141" s="130"/>
      <c r="L141" s="133"/>
      <c r="M141" s="104">
        <f>K141*L141</f>
        <v>0</v>
      </c>
      <c r="N141" s="130"/>
      <c r="O141" s="133"/>
      <c r="P141" s="104">
        <f>N141*O141</f>
        <v>0</v>
      </c>
      <c r="Q141" s="130"/>
      <c r="R141" s="133"/>
      <c r="S141" s="104">
        <f t="shared" si="28"/>
        <v>0</v>
      </c>
      <c r="T141" s="130"/>
      <c r="U141" s="133"/>
      <c r="V141" s="104">
        <f t="shared" si="29"/>
        <v>0</v>
      </c>
      <c r="W141" s="130"/>
      <c r="X141" s="133"/>
      <c r="Y141" s="104">
        <f t="shared" si="30"/>
        <v>0</v>
      </c>
      <c r="Z141" s="130"/>
      <c r="AA141" s="133"/>
      <c r="AB141" s="104">
        <f t="shared" si="31"/>
        <v>0</v>
      </c>
      <c r="AC141" s="105">
        <f>AB141+Y141+V141+S141+P141+M141+J141+G141</f>
        <v>0</v>
      </c>
      <c r="AD141" s="140" t="s">
        <v>60</v>
      </c>
      <c r="AE141" s="140" t="s">
        <v>68</v>
      </c>
      <c r="AF141" s="258" t="s">
        <v>68</v>
      </c>
      <c r="AG141" s="244"/>
      <c r="AH141" s="136"/>
    </row>
    <row r="142" spans="2:34" ht="12.75" customHeight="1" thickBot="1" x14ac:dyDescent="0.3">
      <c r="B142" s="209"/>
      <c r="C142" s="124"/>
      <c r="D142" s="127"/>
      <c r="E142" s="130"/>
      <c r="F142" s="133"/>
      <c r="G142" s="104">
        <f t="shared" si="26"/>
        <v>0</v>
      </c>
      <c r="H142" s="130"/>
      <c r="I142" s="133"/>
      <c r="J142" s="104">
        <f t="shared" si="27"/>
        <v>0</v>
      </c>
      <c r="K142" s="130"/>
      <c r="L142" s="133"/>
      <c r="M142" s="104">
        <f>K142*L142</f>
        <v>0</v>
      </c>
      <c r="N142" s="130"/>
      <c r="O142" s="133"/>
      <c r="P142" s="104">
        <f>N142*O142</f>
        <v>0</v>
      </c>
      <c r="Q142" s="130"/>
      <c r="R142" s="133"/>
      <c r="S142" s="104">
        <f t="shared" si="28"/>
        <v>0</v>
      </c>
      <c r="T142" s="130"/>
      <c r="U142" s="133"/>
      <c r="V142" s="104">
        <f t="shared" si="29"/>
        <v>0</v>
      </c>
      <c r="W142" s="130"/>
      <c r="X142" s="133"/>
      <c r="Y142" s="104">
        <f t="shared" si="30"/>
        <v>0</v>
      </c>
      <c r="Z142" s="130"/>
      <c r="AA142" s="133"/>
      <c r="AB142" s="104">
        <f t="shared" si="31"/>
        <v>0</v>
      </c>
      <c r="AC142" s="105">
        <f>AB142+Y142+V142+S142+P142+M142+J142+G142</f>
        <v>0</v>
      </c>
      <c r="AD142" s="140" t="s">
        <v>60</v>
      </c>
      <c r="AE142" s="140" t="s">
        <v>68</v>
      </c>
      <c r="AF142" s="258" t="s">
        <v>68</v>
      </c>
      <c r="AG142" s="244"/>
      <c r="AH142" s="136"/>
    </row>
    <row r="143" spans="2:34" ht="12.75" customHeight="1" thickBot="1" x14ac:dyDescent="0.3">
      <c r="B143" s="209"/>
      <c r="C143" s="124"/>
      <c r="D143" s="127"/>
      <c r="E143" s="130"/>
      <c r="F143" s="133"/>
      <c r="G143" s="104">
        <f t="shared" si="26"/>
        <v>0</v>
      </c>
      <c r="H143" s="130"/>
      <c r="I143" s="133"/>
      <c r="J143" s="104">
        <f t="shared" si="27"/>
        <v>0</v>
      </c>
      <c r="K143" s="130"/>
      <c r="L143" s="133"/>
      <c r="M143" s="104">
        <f>K143*L143</f>
        <v>0</v>
      </c>
      <c r="N143" s="130"/>
      <c r="O143" s="133"/>
      <c r="P143" s="104">
        <f>N143*O143</f>
        <v>0</v>
      </c>
      <c r="Q143" s="130"/>
      <c r="R143" s="133"/>
      <c r="S143" s="104">
        <f t="shared" si="28"/>
        <v>0</v>
      </c>
      <c r="T143" s="130"/>
      <c r="U143" s="133"/>
      <c r="V143" s="104">
        <f t="shared" si="29"/>
        <v>0</v>
      </c>
      <c r="W143" s="130"/>
      <c r="X143" s="133"/>
      <c r="Y143" s="104">
        <f t="shared" si="30"/>
        <v>0</v>
      </c>
      <c r="Z143" s="130"/>
      <c r="AA143" s="133"/>
      <c r="AB143" s="104">
        <f t="shared" si="31"/>
        <v>0</v>
      </c>
      <c r="AC143" s="105">
        <f>AB143+Y143+V143+S143+P143+M143+J143+G143</f>
        <v>0</v>
      </c>
      <c r="AD143" s="140" t="s">
        <v>60</v>
      </c>
      <c r="AE143" s="140" t="s">
        <v>68</v>
      </c>
      <c r="AF143" s="258" t="s">
        <v>68</v>
      </c>
      <c r="AG143" s="244"/>
      <c r="AH143" s="136"/>
    </row>
    <row r="144" spans="2:34" ht="12.75" customHeight="1" thickBot="1" x14ac:dyDescent="0.3">
      <c r="B144" s="209"/>
      <c r="C144" s="124"/>
      <c r="D144" s="127"/>
      <c r="E144" s="130"/>
      <c r="F144" s="133"/>
      <c r="G144" s="104">
        <f t="shared" si="26"/>
        <v>0</v>
      </c>
      <c r="H144" s="130"/>
      <c r="I144" s="133"/>
      <c r="J144" s="104">
        <f t="shared" si="27"/>
        <v>0</v>
      </c>
      <c r="K144" s="130"/>
      <c r="L144" s="133"/>
      <c r="M144" s="104">
        <f>K144*L144</f>
        <v>0</v>
      </c>
      <c r="N144" s="130"/>
      <c r="O144" s="133"/>
      <c r="P144" s="104">
        <f>N144*O144</f>
        <v>0</v>
      </c>
      <c r="Q144" s="130"/>
      <c r="R144" s="133"/>
      <c r="S144" s="104">
        <f t="shared" si="28"/>
        <v>0</v>
      </c>
      <c r="T144" s="130"/>
      <c r="U144" s="133"/>
      <c r="V144" s="104">
        <f t="shared" si="29"/>
        <v>0</v>
      </c>
      <c r="W144" s="130"/>
      <c r="X144" s="133"/>
      <c r="Y144" s="104">
        <f t="shared" si="30"/>
        <v>0</v>
      </c>
      <c r="Z144" s="130"/>
      <c r="AA144" s="133"/>
      <c r="AB144" s="104">
        <f t="shared" si="31"/>
        <v>0</v>
      </c>
      <c r="AC144" s="105">
        <f>AB144+Y144+V144+S144+P144+M144+J144+G144</f>
        <v>0</v>
      </c>
      <c r="AD144" s="140" t="s">
        <v>60</v>
      </c>
      <c r="AE144" s="140" t="s">
        <v>68</v>
      </c>
      <c r="AF144" s="258" t="s">
        <v>68</v>
      </c>
      <c r="AG144" s="244"/>
      <c r="AH144" s="136"/>
    </row>
    <row r="145" spans="2:34" ht="12.75" customHeight="1" thickBot="1" x14ac:dyDescent="0.3">
      <c r="B145" s="209"/>
      <c r="C145" s="124"/>
      <c r="D145" s="127"/>
      <c r="E145" s="130"/>
      <c r="F145" s="133"/>
      <c r="G145" s="104">
        <f t="shared" si="26"/>
        <v>0</v>
      </c>
      <c r="H145" s="130"/>
      <c r="I145" s="133"/>
      <c r="J145" s="104">
        <f t="shared" si="27"/>
        <v>0</v>
      </c>
      <c r="K145" s="130"/>
      <c r="L145" s="133"/>
      <c r="M145" s="104">
        <f>K145*L145</f>
        <v>0</v>
      </c>
      <c r="N145" s="130"/>
      <c r="O145" s="133"/>
      <c r="P145" s="104">
        <f>N145*O145</f>
        <v>0</v>
      </c>
      <c r="Q145" s="130"/>
      <c r="R145" s="133"/>
      <c r="S145" s="104">
        <f t="shared" si="28"/>
        <v>0</v>
      </c>
      <c r="T145" s="130"/>
      <c r="U145" s="133"/>
      <c r="V145" s="104">
        <f t="shared" si="29"/>
        <v>0</v>
      </c>
      <c r="W145" s="130"/>
      <c r="X145" s="133"/>
      <c r="Y145" s="104">
        <f t="shared" si="30"/>
        <v>0</v>
      </c>
      <c r="Z145" s="130"/>
      <c r="AA145" s="133"/>
      <c r="AB145" s="104">
        <f t="shared" si="31"/>
        <v>0</v>
      </c>
      <c r="AC145" s="105">
        <f>AB145+Y145+V145+S145+P145+M145+J145+G145</f>
        <v>0</v>
      </c>
      <c r="AD145" s="140" t="s">
        <v>60</v>
      </c>
      <c r="AE145" s="140" t="s">
        <v>68</v>
      </c>
      <c r="AF145" s="258" t="s">
        <v>68</v>
      </c>
      <c r="AG145" s="244"/>
      <c r="AH145" s="136"/>
    </row>
    <row r="146" spans="2:34" ht="12.75" customHeight="1" thickBot="1" x14ac:dyDescent="0.3">
      <c r="B146" s="209"/>
      <c r="C146" s="124"/>
      <c r="D146" s="127"/>
      <c r="E146" s="130"/>
      <c r="F146" s="133"/>
      <c r="G146" s="104">
        <f t="shared" si="26"/>
        <v>0</v>
      </c>
      <c r="H146" s="130"/>
      <c r="I146" s="133"/>
      <c r="J146" s="104">
        <f t="shared" si="27"/>
        <v>0</v>
      </c>
      <c r="K146" s="130"/>
      <c r="L146" s="133"/>
      <c r="M146" s="104">
        <f>K146*L146</f>
        <v>0</v>
      </c>
      <c r="N146" s="130"/>
      <c r="O146" s="133"/>
      <c r="P146" s="104">
        <f>N146*O146</f>
        <v>0</v>
      </c>
      <c r="Q146" s="130"/>
      <c r="R146" s="133"/>
      <c r="S146" s="104">
        <f t="shared" si="28"/>
        <v>0</v>
      </c>
      <c r="T146" s="130"/>
      <c r="U146" s="133"/>
      <c r="V146" s="104">
        <f t="shared" si="29"/>
        <v>0</v>
      </c>
      <c r="W146" s="130"/>
      <c r="X146" s="133"/>
      <c r="Y146" s="104">
        <f t="shared" si="30"/>
        <v>0</v>
      </c>
      <c r="Z146" s="130"/>
      <c r="AA146" s="133"/>
      <c r="AB146" s="104">
        <f t="shared" si="31"/>
        <v>0</v>
      </c>
      <c r="AC146" s="105">
        <f>AB146+Y146+V146+S146+P146+M146+J146+G146</f>
        <v>0</v>
      </c>
      <c r="AD146" s="140" t="s">
        <v>60</v>
      </c>
      <c r="AE146" s="140" t="s">
        <v>68</v>
      </c>
      <c r="AF146" s="258" t="s">
        <v>68</v>
      </c>
      <c r="AG146" s="244"/>
      <c r="AH146" s="136"/>
    </row>
    <row r="147" spans="2:34" ht="12.75" customHeight="1" thickBot="1" x14ac:dyDescent="0.3">
      <c r="B147" s="209"/>
      <c r="C147" s="124"/>
      <c r="D147" s="127"/>
      <c r="E147" s="130"/>
      <c r="F147" s="133"/>
      <c r="G147" s="104">
        <f t="shared" si="26"/>
        <v>0</v>
      </c>
      <c r="H147" s="130"/>
      <c r="I147" s="133"/>
      <c r="J147" s="104">
        <f t="shared" si="27"/>
        <v>0</v>
      </c>
      <c r="K147" s="130"/>
      <c r="L147" s="133"/>
      <c r="M147" s="104">
        <f>K147*L147</f>
        <v>0</v>
      </c>
      <c r="N147" s="130"/>
      <c r="O147" s="133"/>
      <c r="P147" s="104">
        <f>N147*O147</f>
        <v>0</v>
      </c>
      <c r="Q147" s="130"/>
      <c r="R147" s="133"/>
      <c r="S147" s="104">
        <f t="shared" si="28"/>
        <v>0</v>
      </c>
      <c r="T147" s="130"/>
      <c r="U147" s="133"/>
      <c r="V147" s="104">
        <f t="shared" si="29"/>
        <v>0</v>
      </c>
      <c r="W147" s="130"/>
      <c r="X147" s="133"/>
      <c r="Y147" s="104">
        <f t="shared" si="30"/>
        <v>0</v>
      </c>
      <c r="Z147" s="130"/>
      <c r="AA147" s="133"/>
      <c r="AB147" s="104">
        <f t="shared" si="31"/>
        <v>0</v>
      </c>
      <c r="AC147" s="105">
        <f>AB147+Y147+V147+S147+P147+M147+J147+G147</f>
        <v>0</v>
      </c>
      <c r="AD147" s="140" t="s">
        <v>60</v>
      </c>
      <c r="AE147" s="140" t="s">
        <v>68</v>
      </c>
      <c r="AF147" s="258" t="s">
        <v>68</v>
      </c>
      <c r="AG147" s="244"/>
      <c r="AH147" s="136"/>
    </row>
    <row r="148" spans="2:34" ht="12.75" customHeight="1" thickBot="1" x14ac:dyDescent="0.3">
      <c r="B148" s="209"/>
      <c r="C148" s="124"/>
      <c r="D148" s="127"/>
      <c r="E148" s="130"/>
      <c r="F148" s="133"/>
      <c r="G148" s="104">
        <f t="shared" si="26"/>
        <v>0</v>
      </c>
      <c r="H148" s="130"/>
      <c r="I148" s="133"/>
      <c r="J148" s="104">
        <f t="shared" si="27"/>
        <v>0</v>
      </c>
      <c r="K148" s="130"/>
      <c r="L148" s="133"/>
      <c r="M148" s="104">
        <f>K148*L148</f>
        <v>0</v>
      </c>
      <c r="N148" s="130"/>
      <c r="O148" s="133"/>
      <c r="P148" s="104">
        <f>N148*O148</f>
        <v>0</v>
      </c>
      <c r="Q148" s="130"/>
      <c r="R148" s="133"/>
      <c r="S148" s="104">
        <f t="shared" si="28"/>
        <v>0</v>
      </c>
      <c r="T148" s="130"/>
      <c r="U148" s="133"/>
      <c r="V148" s="104">
        <f t="shared" si="29"/>
        <v>0</v>
      </c>
      <c r="W148" s="130"/>
      <c r="X148" s="133"/>
      <c r="Y148" s="104">
        <f t="shared" si="30"/>
        <v>0</v>
      </c>
      <c r="Z148" s="130"/>
      <c r="AA148" s="133"/>
      <c r="AB148" s="104">
        <f t="shared" si="31"/>
        <v>0</v>
      </c>
      <c r="AC148" s="105">
        <f>AB148+Y148+V148+S148+P148+M148+J148+G148</f>
        <v>0</v>
      </c>
      <c r="AD148" s="140" t="s">
        <v>60</v>
      </c>
      <c r="AE148" s="140" t="s">
        <v>68</v>
      </c>
      <c r="AF148" s="258" t="s">
        <v>68</v>
      </c>
      <c r="AG148" s="244"/>
      <c r="AH148" s="136"/>
    </row>
    <row r="149" spans="2:34" ht="12.75" customHeight="1" thickBot="1" x14ac:dyDescent="0.3">
      <c r="B149" s="209"/>
      <c r="C149" s="124"/>
      <c r="D149" s="127"/>
      <c r="E149" s="130"/>
      <c r="F149" s="133"/>
      <c r="G149" s="104">
        <f t="shared" si="26"/>
        <v>0</v>
      </c>
      <c r="H149" s="130"/>
      <c r="I149" s="133"/>
      <c r="J149" s="104">
        <f t="shared" si="27"/>
        <v>0</v>
      </c>
      <c r="K149" s="130"/>
      <c r="L149" s="133"/>
      <c r="M149" s="104">
        <f>K149*L149</f>
        <v>0</v>
      </c>
      <c r="N149" s="130"/>
      <c r="O149" s="133"/>
      <c r="P149" s="104">
        <f>N149*O149</f>
        <v>0</v>
      </c>
      <c r="Q149" s="130"/>
      <c r="R149" s="133"/>
      <c r="S149" s="104">
        <f t="shared" si="28"/>
        <v>0</v>
      </c>
      <c r="T149" s="130"/>
      <c r="U149" s="133"/>
      <c r="V149" s="104">
        <f t="shared" si="29"/>
        <v>0</v>
      </c>
      <c r="W149" s="130"/>
      <c r="X149" s="133"/>
      <c r="Y149" s="104">
        <f t="shared" si="30"/>
        <v>0</v>
      </c>
      <c r="Z149" s="130"/>
      <c r="AA149" s="133"/>
      <c r="AB149" s="104">
        <f t="shared" si="31"/>
        <v>0</v>
      </c>
      <c r="AC149" s="105">
        <f>AB149+Y149+V149+S149+P149+M149+J149+G149</f>
        <v>0</v>
      </c>
      <c r="AD149" s="140" t="s">
        <v>60</v>
      </c>
      <c r="AE149" s="140" t="s">
        <v>68</v>
      </c>
      <c r="AF149" s="258" t="s">
        <v>68</v>
      </c>
      <c r="AG149" s="244"/>
      <c r="AH149" s="136"/>
    </row>
    <row r="150" spans="2:34" ht="12.75" customHeight="1" thickBot="1" x14ac:dyDescent="0.3">
      <c r="B150" s="209"/>
      <c r="C150" s="124"/>
      <c r="D150" s="127"/>
      <c r="E150" s="130"/>
      <c r="F150" s="133"/>
      <c r="G150" s="104">
        <f t="shared" si="26"/>
        <v>0</v>
      </c>
      <c r="H150" s="130"/>
      <c r="I150" s="133"/>
      <c r="J150" s="104">
        <f t="shared" si="27"/>
        <v>0</v>
      </c>
      <c r="K150" s="130"/>
      <c r="L150" s="133"/>
      <c r="M150" s="104">
        <f>K150*L150</f>
        <v>0</v>
      </c>
      <c r="N150" s="130"/>
      <c r="O150" s="133"/>
      <c r="P150" s="104">
        <f>N150*O150</f>
        <v>0</v>
      </c>
      <c r="Q150" s="130"/>
      <c r="R150" s="133"/>
      <c r="S150" s="104">
        <f t="shared" si="28"/>
        <v>0</v>
      </c>
      <c r="T150" s="130"/>
      <c r="U150" s="133"/>
      <c r="V150" s="104">
        <f t="shared" si="29"/>
        <v>0</v>
      </c>
      <c r="W150" s="130"/>
      <c r="X150" s="133"/>
      <c r="Y150" s="104">
        <f t="shared" si="30"/>
        <v>0</v>
      </c>
      <c r="Z150" s="130"/>
      <c r="AA150" s="133"/>
      <c r="AB150" s="104">
        <f t="shared" si="31"/>
        <v>0</v>
      </c>
      <c r="AC150" s="105">
        <f>AB150+Y150+V150+S150+P150+M150+J150+G150</f>
        <v>0</v>
      </c>
      <c r="AD150" s="140" t="s">
        <v>60</v>
      </c>
      <c r="AE150" s="140" t="s">
        <v>68</v>
      </c>
      <c r="AF150" s="258" t="s">
        <v>68</v>
      </c>
      <c r="AG150" s="244"/>
      <c r="AH150" s="136"/>
    </row>
    <row r="151" spans="2:34" ht="12.75" customHeight="1" thickBot="1" x14ac:dyDescent="0.3">
      <c r="B151" s="209"/>
      <c r="C151" s="124"/>
      <c r="D151" s="127"/>
      <c r="E151" s="130"/>
      <c r="F151" s="133"/>
      <c r="G151" s="104">
        <f t="shared" si="26"/>
        <v>0</v>
      </c>
      <c r="H151" s="130"/>
      <c r="I151" s="133"/>
      <c r="J151" s="104">
        <f t="shared" si="27"/>
        <v>0</v>
      </c>
      <c r="K151" s="130"/>
      <c r="L151" s="133"/>
      <c r="M151" s="104">
        <f>K151*L151</f>
        <v>0</v>
      </c>
      <c r="N151" s="130"/>
      <c r="O151" s="133"/>
      <c r="P151" s="104">
        <f>N151*O151</f>
        <v>0</v>
      </c>
      <c r="Q151" s="130"/>
      <c r="R151" s="133"/>
      <c r="S151" s="104">
        <f t="shared" si="28"/>
        <v>0</v>
      </c>
      <c r="T151" s="130"/>
      <c r="U151" s="133"/>
      <c r="V151" s="104">
        <f t="shared" si="29"/>
        <v>0</v>
      </c>
      <c r="W151" s="130"/>
      <c r="X151" s="133"/>
      <c r="Y151" s="104">
        <f t="shared" si="30"/>
        <v>0</v>
      </c>
      <c r="Z151" s="130"/>
      <c r="AA151" s="133"/>
      <c r="AB151" s="104">
        <f t="shared" si="31"/>
        <v>0</v>
      </c>
      <c r="AC151" s="105">
        <f>AB151+Y151+V151+S151+P151+M151+J151+G151</f>
        <v>0</v>
      </c>
      <c r="AD151" s="140" t="s">
        <v>60</v>
      </c>
      <c r="AE151" s="140" t="s">
        <v>68</v>
      </c>
      <c r="AF151" s="258" t="s">
        <v>68</v>
      </c>
      <c r="AG151" s="244"/>
      <c r="AH151" s="136"/>
    </row>
    <row r="152" spans="2:34" ht="12.75" customHeight="1" thickBot="1" x14ac:dyDescent="0.3">
      <c r="B152" s="209"/>
      <c r="C152" s="124"/>
      <c r="D152" s="127"/>
      <c r="E152" s="130"/>
      <c r="F152" s="133"/>
      <c r="G152" s="104">
        <f t="shared" si="26"/>
        <v>0</v>
      </c>
      <c r="H152" s="130"/>
      <c r="I152" s="133"/>
      <c r="J152" s="104">
        <f t="shared" si="27"/>
        <v>0</v>
      </c>
      <c r="K152" s="130"/>
      <c r="L152" s="133"/>
      <c r="M152" s="104">
        <f>K152*L152</f>
        <v>0</v>
      </c>
      <c r="N152" s="130"/>
      <c r="O152" s="133"/>
      <c r="P152" s="104">
        <f>N152*O152</f>
        <v>0</v>
      </c>
      <c r="Q152" s="130"/>
      <c r="R152" s="133"/>
      <c r="S152" s="104">
        <f t="shared" si="28"/>
        <v>0</v>
      </c>
      <c r="T152" s="130"/>
      <c r="U152" s="133"/>
      <c r="V152" s="104">
        <f t="shared" si="29"/>
        <v>0</v>
      </c>
      <c r="W152" s="130"/>
      <c r="X152" s="133"/>
      <c r="Y152" s="104">
        <f t="shared" si="30"/>
        <v>0</v>
      </c>
      <c r="Z152" s="130"/>
      <c r="AA152" s="133"/>
      <c r="AB152" s="104">
        <f t="shared" si="31"/>
        <v>0</v>
      </c>
      <c r="AC152" s="105">
        <f>AB152+Y152+V152+S152+P152+M152+J152+G152</f>
        <v>0</v>
      </c>
      <c r="AD152" s="140" t="s">
        <v>60</v>
      </c>
      <c r="AE152" s="140" t="s">
        <v>68</v>
      </c>
      <c r="AF152" s="258" t="s">
        <v>68</v>
      </c>
      <c r="AG152" s="244"/>
      <c r="AH152" s="136"/>
    </row>
    <row r="153" spans="2:34" ht="12.75" customHeight="1" thickBot="1" x14ac:dyDescent="0.3">
      <c r="B153" s="209"/>
      <c r="C153" s="124"/>
      <c r="D153" s="127"/>
      <c r="E153" s="130"/>
      <c r="F153" s="133"/>
      <c r="G153" s="104">
        <f t="shared" si="26"/>
        <v>0</v>
      </c>
      <c r="H153" s="130"/>
      <c r="I153" s="133"/>
      <c r="J153" s="104">
        <f t="shared" si="27"/>
        <v>0</v>
      </c>
      <c r="K153" s="130"/>
      <c r="L153" s="133"/>
      <c r="M153" s="104">
        <f>K153*L153</f>
        <v>0</v>
      </c>
      <c r="N153" s="130"/>
      <c r="O153" s="133"/>
      <c r="P153" s="104">
        <f>N153*O153</f>
        <v>0</v>
      </c>
      <c r="Q153" s="130"/>
      <c r="R153" s="133"/>
      <c r="S153" s="104">
        <f t="shared" si="28"/>
        <v>0</v>
      </c>
      <c r="T153" s="130"/>
      <c r="U153" s="133"/>
      <c r="V153" s="104">
        <f t="shared" si="29"/>
        <v>0</v>
      </c>
      <c r="W153" s="130"/>
      <c r="X153" s="133"/>
      <c r="Y153" s="104">
        <f t="shared" si="30"/>
        <v>0</v>
      </c>
      <c r="Z153" s="130"/>
      <c r="AA153" s="133"/>
      <c r="AB153" s="104">
        <f t="shared" si="31"/>
        <v>0</v>
      </c>
      <c r="AC153" s="105">
        <f>AB153+Y153+V153+S153+P153+M153+J153+G153</f>
        <v>0</v>
      </c>
      <c r="AD153" s="140" t="s">
        <v>60</v>
      </c>
      <c r="AE153" s="140" t="s">
        <v>68</v>
      </c>
      <c r="AF153" s="258" t="s">
        <v>68</v>
      </c>
      <c r="AG153" s="244"/>
      <c r="AH153" s="136"/>
    </row>
    <row r="154" spans="2:34" ht="12.75" customHeight="1" thickBot="1" x14ac:dyDescent="0.3">
      <c r="B154" s="209"/>
      <c r="C154" s="124"/>
      <c r="D154" s="127"/>
      <c r="E154" s="130"/>
      <c r="F154" s="133"/>
      <c r="G154" s="104">
        <f t="shared" si="26"/>
        <v>0</v>
      </c>
      <c r="H154" s="130"/>
      <c r="I154" s="133"/>
      <c r="J154" s="104">
        <f t="shared" si="27"/>
        <v>0</v>
      </c>
      <c r="K154" s="130"/>
      <c r="L154" s="133"/>
      <c r="M154" s="104">
        <f>K154*L154</f>
        <v>0</v>
      </c>
      <c r="N154" s="130"/>
      <c r="O154" s="133"/>
      <c r="P154" s="104">
        <f>N154*O154</f>
        <v>0</v>
      </c>
      <c r="Q154" s="130"/>
      <c r="R154" s="133"/>
      <c r="S154" s="104">
        <f t="shared" si="28"/>
        <v>0</v>
      </c>
      <c r="T154" s="130"/>
      <c r="U154" s="133"/>
      <c r="V154" s="104">
        <f t="shared" si="29"/>
        <v>0</v>
      </c>
      <c r="W154" s="130"/>
      <c r="X154" s="133"/>
      <c r="Y154" s="104">
        <f t="shared" si="30"/>
        <v>0</v>
      </c>
      <c r="Z154" s="130"/>
      <c r="AA154" s="133"/>
      <c r="AB154" s="104">
        <f t="shared" si="31"/>
        <v>0</v>
      </c>
      <c r="AC154" s="105">
        <f>AB154+Y154+V154+S154+P154+M154+J154+G154</f>
        <v>0</v>
      </c>
      <c r="AD154" s="140" t="s">
        <v>60</v>
      </c>
      <c r="AE154" s="140" t="s">
        <v>68</v>
      </c>
      <c r="AF154" s="258" t="s">
        <v>68</v>
      </c>
      <c r="AG154" s="244"/>
      <c r="AH154" s="136"/>
    </row>
    <row r="155" spans="2:34" ht="12.75" customHeight="1" thickBot="1" x14ac:dyDescent="0.3">
      <c r="B155" s="209"/>
      <c r="C155" s="124"/>
      <c r="D155" s="127"/>
      <c r="E155" s="130"/>
      <c r="F155" s="133"/>
      <c r="G155" s="104">
        <f t="shared" si="26"/>
        <v>0</v>
      </c>
      <c r="H155" s="130"/>
      <c r="I155" s="133"/>
      <c r="J155" s="104">
        <f t="shared" si="27"/>
        <v>0</v>
      </c>
      <c r="K155" s="130"/>
      <c r="L155" s="133"/>
      <c r="M155" s="104">
        <f>K155*L155</f>
        <v>0</v>
      </c>
      <c r="N155" s="130"/>
      <c r="O155" s="133"/>
      <c r="P155" s="104">
        <f>N155*O155</f>
        <v>0</v>
      </c>
      <c r="Q155" s="130"/>
      <c r="R155" s="133"/>
      <c r="S155" s="104">
        <f t="shared" si="28"/>
        <v>0</v>
      </c>
      <c r="T155" s="130"/>
      <c r="U155" s="133"/>
      <c r="V155" s="104">
        <f t="shared" si="29"/>
        <v>0</v>
      </c>
      <c r="W155" s="130"/>
      <c r="X155" s="133"/>
      <c r="Y155" s="104">
        <f t="shared" si="30"/>
        <v>0</v>
      </c>
      <c r="Z155" s="130"/>
      <c r="AA155" s="133"/>
      <c r="AB155" s="104">
        <f t="shared" si="31"/>
        <v>0</v>
      </c>
      <c r="AC155" s="105">
        <f>AB155+Y155+V155+S155+P155+M155+J155+G155</f>
        <v>0</v>
      </c>
      <c r="AD155" s="140" t="s">
        <v>60</v>
      </c>
      <c r="AE155" s="140" t="s">
        <v>68</v>
      </c>
      <c r="AF155" s="258" t="s">
        <v>68</v>
      </c>
      <c r="AG155" s="244"/>
      <c r="AH155" s="136"/>
    </row>
    <row r="156" spans="2:34" ht="12.75" customHeight="1" thickBot="1" x14ac:dyDescent="0.3">
      <c r="B156" s="210"/>
      <c r="C156" s="125"/>
      <c r="D156" s="128"/>
      <c r="E156" s="131"/>
      <c r="F156" s="134"/>
      <c r="G156" s="106">
        <f t="shared" si="26"/>
        <v>0</v>
      </c>
      <c r="H156" s="131"/>
      <c r="I156" s="134"/>
      <c r="J156" s="106">
        <f t="shared" si="27"/>
        <v>0</v>
      </c>
      <c r="K156" s="131"/>
      <c r="L156" s="134"/>
      <c r="M156" s="106">
        <f>K156*L156</f>
        <v>0</v>
      </c>
      <c r="N156" s="131"/>
      <c r="O156" s="134"/>
      <c r="P156" s="106">
        <f>N156*O156</f>
        <v>0</v>
      </c>
      <c r="Q156" s="131"/>
      <c r="R156" s="134"/>
      <c r="S156" s="106">
        <f t="shared" si="28"/>
        <v>0</v>
      </c>
      <c r="T156" s="131"/>
      <c r="U156" s="134"/>
      <c r="V156" s="106">
        <f t="shared" si="29"/>
        <v>0</v>
      </c>
      <c r="W156" s="131"/>
      <c r="X156" s="134"/>
      <c r="Y156" s="106">
        <f t="shared" si="30"/>
        <v>0</v>
      </c>
      <c r="Z156" s="131"/>
      <c r="AA156" s="134"/>
      <c r="AB156" s="106">
        <f t="shared" si="31"/>
        <v>0</v>
      </c>
      <c r="AC156" s="107">
        <f>AB156+Y156+V156+S156+P156+M156+J156+G156</f>
        <v>0</v>
      </c>
      <c r="AD156" s="140" t="s">
        <v>60</v>
      </c>
      <c r="AE156" s="140" t="s">
        <v>68</v>
      </c>
      <c r="AF156" s="258" t="s">
        <v>68</v>
      </c>
      <c r="AG156" s="244"/>
      <c r="AH156" s="137"/>
    </row>
    <row r="157" spans="2:34" ht="13.5" thickBot="1" x14ac:dyDescent="0.3">
      <c r="B157" s="206" t="s">
        <v>31</v>
      </c>
      <c r="C157" s="206"/>
      <c r="D157" s="206"/>
      <c r="E157" s="207">
        <f>ROUNDUP(SUM(G137:G156),0)</f>
        <v>0</v>
      </c>
      <c r="F157" s="207"/>
      <c r="G157" s="207"/>
      <c r="H157" s="207">
        <f>ROUNDUP(SUM(J137:J156),0)</f>
        <v>0</v>
      </c>
      <c r="I157" s="207"/>
      <c r="J157" s="207"/>
      <c r="K157" s="272">
        <f>ROUNDUP(SUM(M137:M156),0)</f>
        <v>0</v>
      </c>
      <c r="L157" s="273"/>
      <c r="M157" s="274"/>
      <c r="N157" s="272">
        <f>ROUNDUP(SUM(P137:P156),0)</f>
        <v>0</v>
      </c>
      <c r="O157" s="273"/>
      <c r="P157" s="274"/>
      <c r="Q157" s="207">
        <f>ROUNDUP(SUM(S137:S156),0)</f>
        <v>0</v>
      </c>
      <c r="R157" s="207"/>
      <c r="S157" s="207"/>
      <c r="T157" s="207">
        <f>ROUNDUP(SUM(V137:V156),0)</f>
        <v>0</v>
      </c>
      <c r="U157" s="207"/>
      <c r="V157" s="207"/>
      <c r="W157" s="207">
        <f>ROUNDUP(SUM(Y137:Y156),0)</f>
        <v>0</v>
      </c>
      <c r="X157" s="207"/>
      <c r="Y157" s="207"/>
      <c r="Z157" s="207">
        <f>ROUNDUP(SUM(AB137:AB156),0)</f>
        <v>0</v>
      </c>
      <c r="AA157" s="207"/>
      <c r="AB157" s="207"/>
      <c r="AC157" s="108">
        <f>ROUNDUP(SUM(AC137:AC156),0)</f>
        <v>0</v>
      </c>
      <c r="AD157" s="141"/>
      <c r="AE157" s="141"/>
      <c r="AF157" s="141"/>
      <c r="AG157" s="245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08" t="s">
        <v>90</v>
      </c>
      <c r="C160" s="206" t="s">
        <v>21</v>
      </c>
      <c r="D160" s="206"/>
      <c r="E160" s="308" t="s">
        <v>22</v>
      </c>
      <c r="F160" s="308"/>
      <c r="G160" s="308"/>
      <c r="H160" s="309" t="s">
        <v>23</v>
      </c>
      <c r="I160" s="309"/>
      <c r="J160" s="309"/>
      <c r="K160" s="310" t="s">
        <v>24</v>
      </c>
      <c r="L160" s="311"/>
      <c r="M160" s="309"/>
      <c r="N160" s="310" t="s">
        <v>25</v>
      </c>
      <c r="O160" s="311"/>
      <c r="P160" s="309"/>
      <c r="Q160" s="308" t="s">
        <v>26</v>
      </c>
      <c r="R160" s="308"/>
      <c r="S160" s="308"/>
      <c r="T160" s="308" t="s">
        <v>27</v>
      </c>
      <c r="U160" s="308"/>
      <c r="V160" s="308"/>
      <c r="W160" s="308" t="s">
        <v>28</v>
      </c>
      <c r="X160" s="308"/>
      <c r="Y160" s="308"/>
      <c r="Z160" s="308" t="s">
        <v>29</v>
      </c>
      <c r="AA160" s="308"/>
      <c r="AB160" s="308"/>
      <c r="AC160" s="204" t="s">
        <v>16</v>
      </c>
      <c r="AD160" s="295" t="s">
        <v>116</v>
      </c>
      <c r="AE160" s="297" t="s">
        <v>117</v>
      </c>
      <c r="AF160" s="297" t="s">
        <v>118</v>
      </c>
      <c r="AG160" s="259" t="s">
        <v>92</v>
      </c>
      <c r="AH160" s="204" t="s">
        <v>59</v>
      </c>
    </row>
    <row r="161" spans="2:34" ht="18" customHeight="1" thickBot="1" x14ac:dyDescent="0.3">
      <c r="B161" s="209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04"/>
      <c r="AD161" s="296"/>
      <c r="AE161" s="260"/>
      <c r="AF161" s="260"/>
      <c r="AG161" s="261"/>
      <c r="AH161" s="205"/>
    </row>
    <row r="162" spans="2:34" ht="12.75" customHeight="1" thickBot="1" x14ac:dyDescent="0.3">
      <c r="B162" s="209"/>
      <c r="C162" s="123"/>
      <c r="D162" s="126"/>
      <c r="E162" s="129"/>
      <c r="F162" s="132"/>
      <c r="G162" s="102">
        <f t="shared" ref="G162:G181" si="32">E162*F162</f>
        <v>0</v>
      </c>
      <c r="H162" s="129"/>
      <c r="I162" s="132"/>
      <c r="J162" s="102">
        <f t="shared" ref="J162:J181" si="33">H162*I162</f>
        <v>0</v>
      </c>
      <c r="K162" s="129"/>
      <c r="L162" s="132"/>
      <c r="M162" s="102">
        <f>K162*L162</f>
        <v>0</v>
      </c>
      <c r="N162" s="129"/>
      <c r="O162" s="132"/>
      <c r="P162" s="102">
        <f>N162*O162</f>
        <v>0</v>
      </c>
      <c r="Q162" s="129"/>
      <c r="R162" s="132"/>
      <c r="S162" s="102">
        <f t="shared" ref="S162:S181" si="34">Q162*R162</f>
        <v>0</v>
      </c>
      <c r="T162" s="129"/>
      <c r="U162" s="132"/>
      <c r="V162" s="102">
        <f t="shared" ref="V162:V181" si="35">T162*U162</f>
        <v>0</v>
      </c>
      <c r="W162" s="129"/>
      <c r="X162" s="132"/>
      <c r="Y162" s="102">
        <f t="shared" ref="Y162:Y181" si="36">W162*X162</f>
        <v>0</v>
      </c>
      <c r="Z162" s="129"/>
      <c r="AA162" s="132"/>
      <c r="AB162" s="102">
        <f t="shared" ref="AB162:AB181" si="37">Z162*AA162</f>
        <v>0</v>
      </c>
      <c r="AC162" s="103">
        <f>AB162+Y162+V162+S162+P162+M162+J162+G162</f>
        <v>0</v>
      </c>
      <c r="AD162" s="139" t="s">
        <v>60</v>
      </c>
      <c r="AE162" s="139" t="s">
        <v>68</v>
      </c>
      <c r="AF162" s="258" t="s">
        <v>68</v>
      </c>
      <c r="AG162" s="243"/>
      <c r="AH162" s="135"/>
    </row>
    <row r="163" spans="2:34" ht="12.75" customHeight="1" thickBot="1" x14ac:dyDescent="0.3">
      <c r="B163" s="209"/>
      <c r="C163" s="124"/>
      <c r="D163" s="127"/>
      <c r="E163" s="130"/>
      <c r="F163" s="133"/>
      <c r="G163" s="104">
        <f t="shared" si="32"/>
        <v>0</v>
      </c>
      <c r="H163" s="130"/>
      <c r="I163" s="133"/>
      <c r="J163" s="104">
        <f t="shared" si="33"/>
        <v>0</v>
      </c>
      <c r="K163" s="130"/>
      <c r="L163" s="133"/>
      <c r="M163" s="104">
        <f>K163*L163</f>
        <v>0</v>
      </c>
      <c r="N163" s="130"/>
      <c r="O163" s="133"/>
      <c r="P163" s="104">
        <f>N163*O163</f>
        <v>0</v>
      </c>
      <c r="Q163" s="130"/>
      <c r="R163" s="133"/>
      <c r="S163" s="104">
        <f t="shared" si="34"/>
        <v>0</v>
      </c>
      <c r="T163" s="130"/>
      <c r="U163" s="133"/>
      <c r="V163" s="104">
        <f t="shared" si="35"/>
        <v>0</v>
      </c>
      <c r="W163" s="130"/>
      <c r="X163" s="133"/>
      <c r="Y163" s="104">
        <f t="shared" si="36"/>
        <v>0</v>
      </c>
      <c r="Z163" s="130"/>
      <c r="AA163" s="133"/>
      <c r="AB163" s="104">
        <f t="shared" si="37"/>
        <v>0</v>
      </c>
      <c r="AC163" s="105">
        <f>AB163+Y163+V163+S163+P163+M163+J163+G163</f>
        <v>0</v>
      </c>
      <c r="AD163" s="140" t="s">
        <v>60</v>
      </c>
      <c r="AE163" s="140" t="s">
        <v>68</v>
      </c>
      <c r="AF163" s="258" t="s">
        <v>68</v>
      </c>
      <c r="AG163" s="244"/>
      <c r="AH163" s="136"/>
    </row>
    <row r="164" spans="2:34" ht="12.75" customHeight="1" thickBot="1" x14ac:dyDescent="0.3">
      <c r="B164" s="209"/>
      <c r="C164" s="124"/>
      <c r="D164" s="127"/>
      <c r="E164" s="130"/>
      <c r="F164" s="133"/>
      <c r="G164" s="104">
        <f t="shared" si="32"/>
        <v>0</v>
      </c>
      <c r="H164" s="130"/>
      <c r="I164" s="133"/>
      <c r="J164" s="104">
        <f t="shared" si="33"/>
        <v>0</v>
      </c>
      <c r="K164" s="130"/>
      <c r="L164" s="133"/>
      <c r="M164" s="104">
        <f>K164*L164</f>
        <v>0</v>
      </c>
      <c r="N164" s="130"/>
      <c r="O164" s="133"/>
      <c r="P164" s="104">
        <f>N164*O164</f>
        <v>0</v>
      </c>
      <c r="Q164" s="130"/>
      <c r="R164" s="133"/>
      <c r="S164" s="104">
        <f t="shared" si="34"/>
        <v>0</v>
      </c>
      <c r="T164" s="130"/>
      <c r="U164" s="133"/>
      <c r="V164" s="104">
        <f t="shared" si="35"/>
        <v>0</v>
      </c>
      <c r="W164" s="130"/>
      <c r="X164" s="133"/>
      <c r="Y164" s="104">
        <f t="shared" si="36"/>
        <v>0</v>
      </c>
      <c r="Z164" s="130"/>
      <c r="AA164" s="133"/>
      <c r="AB164" s="104">
        <f t="shared" si="37"/>
        <v>0</v>
      </c>
      <c r="AC164" s="105">
        <f>AB164+Y164+V164+S164+P164+M164+J164+G164</f>
        <v>0</v>
      </c>
      <c r="AD164" s="140" t="s">
        <v>60</v>
      </c>
      <c r="AE164" s="140" t="s">
        <v>68</v>
      </c>
      <c r="AF164" s="258" t="s">
        <v>68</v>
      </c>
      <c r="AG164" s="244"/>
      <c r="AH164" s="136"/>
    </row>
    <row r="165" spans="2:34" ht="12.75" customHeight="1" thickBot="1" x14ac:dyDescent="0.3">
      <c r="B165" s="209"/>
      <c r="C165" s="124"/>
      <c r="D165" s="127"/>
      <c r="E165" s="130"/>
      <c r="F165" s="133"/>
      <c r="G165" s="104">
        <f t="shared" si="32"/>
        <v>0</v>
      </c>
      <c r="H165" s="130"/>
      <c r="I165" s="133"/>
      <c r="J165" s="104">
        <f t="shared" si="33"/>
        <v>0</v>
      </c>
      <c r="K165" s="130"/>
      <c r="L165" s="133"/>
      <c r="M165" s="104">
        <f>K165*L165</f>
        <v>0</v>
      </c>
      <c r="N165" s="130"/>
      <c r="O165" s="133"/>
      <c r="P165" s="104">
        <f>N165*O165</f>
        <v>0</v>
      </c>
      <c r="Q165" s="130"/>
      <c r="R165" s="133"/>
      <c r="S165" s="104">
        <f t="shared" si="34"/>
        <v>0</v>
      </c>
      <c r="T165" s="130"/>
      <c r="U165" s="133"/>
      <c r="V165" s="104">
        <f t="shared" si="35"/>
        <v>0</v>
      </c>
      <c r="W165" s="130"/>
      <c r="X165" s="133"/>
      <c r="Y165" s="104">
        <f t="shared" si="36"/>
        <v>0</v>
      </c>
      <c r="Z165" s="130"/>
      <c r="AA165" s="133"/>
      <c r="AB165" s="104">
        <f t="shared" si="37"/>
        <v>0</v>
      </c>
      <c r="AC165" s="105">
        <f>AB165+Y165+V165+S165+P165+M165+J165+G165</f>
        <v>0</v>
      </c>
      <c r="AD165" s="140" t="s">
        <v>60</v>
      </c>
      <c r="AE165" s="140" t="s">
        <v>68</v>
      </c>
      <c r="AF165" s="258" t="s">
        <v>68</v>
      </c>
      <c r="AG165" s="244"/>
      <c r="AH165" s="136"/>
    </row>
    <row r="166" spans="2:34" ht="12.75" customHeight="1" thickBot="1" x14ac:dyDescent="0.3">
      <c r="B166" s="209"/>
      <c r="C166" s="124"/>
      <c r="D166" s="127"/>
      <c r="E166" s="130"/>
      <c r="F166" s="133"/>
      <c r="G166" s="104">
        <f t="shared" si="32"/>
        <v>0</v>
      </c>
      <c r="H166" s="130"/>
      <c r="I166" s="133"/>
      <c r="J166" s="104">
        <f t="shared" si="33"/>
        <v>0</v>
      </c>
      <c r="K166" s="130"/>
      <c r="L166" s="133"/>
      <c r="M166" s="104">
        <f>K166*L166</f>
        <v>0</v>
      </c>
      <c r="N166" s="130"/>
      <c r="O166" s="133"/>
      <c r="P166" s="104">
        <f>N166*O166</f>
        <v>0</v>
      </c>
      <c r="Q166" s="130"/>
      <c r="R166" s="133"/>
      <c r="S166" s="104">
        <f t="shared" si="34"/>
        <v>0</v>
      </c>
      <c r="T166" s="130"/>
      <c r="U166" s="133"/>
      <c r="V166" s="104">
        <f t="shared" si="35"/>
        <v>0</v>
      </c>
      <c r="W166" s="130"/>
      <c r="X166" s="133"/>
      <c r="Y166" s="104">
        <f t="shared" si="36"/>
        <v>0</v>
      </c>
      <c r="Z166" s="130"/>
      <c r="AA166" s="133"/>
      <c r="AB166" s="104">
        <f t="shared" si="37"/>
        <v>0</v>
      </c>
      <c r="AC166" s="105">
        <f>AB166+Y166+V166+S166+P166+M166+J166+G166</f>
        <v>0</v>
      </c>
      <c r="AD166" s="140" t="s">
        <v>60</v>
      </c>
      <c r="AE166" s="140" t="s">
        <v>68</v>
      </c>
      <c r="AF166" s="258" t="s">
        <v>68</v>
      </c>
      <c r="AG166" s="244"/>
      <c r="AH166" s="136"/>
    </row>
    <row r="167" spans="2:34" ht="12.75" customHeight="1" thickBot="1" x14ac:dyDescent="0.3">
      <c r="B167" s="209"/>
      <c r="C167" s="124"/>
      <c r="D167" s="127"/>
      <c r="E167" s="130"/>
      <c r="F167" s="133"/>
      <c r="G167" s="104">
        <f t="shared" si="32"/>
        <v>0</v>
      </c>
      <c r="H167" s="130"/>
      <c r="I167" s="133"/>
      <c r="J167" s="104">
        <f t="shared" si="33"/>
        <v>0</v>
      </c>
      <c r="K167" s="130"/>
      <c r="L167" s="133"/>
      <c r="M167" s="104">
        <f>K167*L167</f>
        <v>0</v>
      </c>
      <c r="N167" s="130"/>
      <c r="O167" s="133"/>
      <c r="P167" s="104">
        <f>N167*O167</f>
        <v>0</v>
      </c>
      <c r="Q167" s="130"/>
      <c r="R167" s="133"/>
      <c r="S167" s="104">
        <f t="shared" si="34"/>
        <v>0</v>
      </c>
      <c r="T167" s="130"/>
      <c r="U167" s="133"/>
      <c r="V167" s="104">
        <f t="shared" si="35"/>
        <v>0</v>
      </c>
      <c r="W167" s="130"/>
      <c r="X167" s="133"/>
      <c r="Y167" s="104">
        <f t="shared" si="36"/>
        <v>0</v>
      </c>
      <c r="Z167" s="130"/>
      <c r="AA167" s="133"/>
      <c r="AB167" s="104">
        <f t="shared" si="37"/>
        <v>0</v>
      </c>
      <c r="AC167" s="105">
        <f>AB167+Y167+V167+S167+P167+M167+J167+G167</f>
        <v>0</v>
      </c>
      <c r="AD167" s="140" t="s">
        <v>60</v>
      </c>
      <c r="AE167" s="140" t="s">
        <v>68</v>
      </c>
      <c r="AF167" s="258" t="s">
        <v>68</v>
      </c>
      <c r="AG167" s="244"/>
      <c r="AH167" s="136"/>
    </row>
    <row r="168" spans="2:34" ht="12.75" customHeight="1" thickBot="1" x14ac:dyDescent="0.3">
      <c r="B168" s="209"/>
      <c r="C168" s="124"/>
      <c r="D168" s="127"/>
      <c r="E168" s="130"/>
      <c r="F168" s="133"/>
      <c r="G168" s="104">
        <f t="shared" si="32"/>
        <v>0</v>
      </c>
      <c r="H168" s="130"/>
      <c r="I168" s="133"/>
      <c r="J168" s="104">
        <f t="shared" si="33"/>
        <v>0</v>
      </c>
      <c r="K168" s="130"/>
      <c r="L168" s="133"/>
      <c r="M168" s="104">
        <f>K168*L168</f>
        <v>0</v>
      </c>
      <c r="N168" s="130"/>
      <c r="O168" s="133"/>
      <c r="P168" s="104">
        <f>N168*O168</f>
        <v>0</v>
      </c>
      <c r="Q168" s="130"/>
      <c r="R168" s="133"/>
      <c r="S168" s="104">
        <f t="shared" si="34"/>
        <v>0</v>
      </c>
      <c r="T168" s="130"/>
      <c r="U168" s="133"/>
      <c r="V168" s="104">
        <f t="shared" si="35"/>
        <v>0</v>
      </c>
      <c r="W168" s="130"/>
      <c r="X168" s="133"/>
      <c r="Y168" s="104">
        <f t="shared" si="36"/>
        <v>0</v>
      </c>
      <c r="Z168" s="130"/>
      <c r="AA168" s="133"/>
      <c r="AB168" s="104">
        <f t="shared" si="37"/>
        <v>0</v>
      </c>
      <c r="AC168" s="105">
        <f>AB168+Y168+V168+S168+P168+M168+J168+G168</f>
        <v>0</v>
      </c>
      <c r="AD168" s="140" t="s">
        <v>60</v>
      </c>
      <c r="AE168" s="140" t="s">
        <v>68</v>
      </c>
      <c r="AF168" s="258" t="s">
        <v>68</v>
      </c>
      <c r="AG168" s="244"/>
      <c r="AH168" s="136"/>
    </row>
    <row r="169" spans="2:34" ht="12.75" customHeight="1" thickBot="1" x14ac:dyDescent="0.3">
      <c r="B169" s="209"/>
      <c r="C169" s="124"/>
      <c r="D169" s="127"/>
      <c r="E169" s="130"/>
      <c r="F169" s="133"/>
      <c r="G169" s="104">
        <f t="shared" si="32"/>
        <v>0</v>
      </c>
      <c r="H169" s="130"/>
      <c r="I169" s="133"/>
      <c r="J169" s="104">
        <f t="shared" si="33"/>
        <v>0</v>
      </c>
      <c r="K169" s="130"/>
      <c r="L169" s="133"/>
      <c r="M169" s="104">
        <f>K169*L169</f>
        <v>0</v>
      </c>
      <c r="N169" s="130"/>
      <c r="O169" s="133"/>
      <c r="P169" s="104">
        <f>N169*O169</f>
        <v>0</v>
      </c>
      <c r="Q169" s="130"/>
      <c r="R169" s="133"/>
      <c r="S169" s="104">
        <f t="shared" si="34"/>
        <v>0</v>
      </c>
      <c r="T169" s="130"/>
      <c r="U169" s="133"/>
      <c r="V169" s="104">
        <f t="shared" si="35"/>
        <v>0</v>
      </c>
      <c r="W169" s="130"/>
      <c r="X169" s="133"/>
      <c r="Y169" s="104">
        <f t="shared" si="36"/>
        <v>0</v>
      </c>
      <c r="Z169" s="130"/>
      <c r="AA169" s="133"/>
      <c r="AB169" s="104">
        <f t="shared" si="37"/>
        <v>0</v>
      </c>
      <c r="AC169" s="105">
        <f>AB169+Y169+V169+S169+P169+M169+J169+G169</f>
        <v>0</v>
      </c>
      <c r="AD169" s="140" t="s">
        <v>60</v>
      </c>
      <c r="AE169" s="140" t="s">
        <v>68</v>
      </c>
      <c r="AF169" s="258" t="s">
        <v>68</v>
      </c>
      <c r="AG169" s="244"/>
      <c r="AH169" s="136"/>
    </row>
    <row r="170" spans="2:34" ht="12.75" customHeight="1" thickBot="1" x14ac:dyDescent="0.3">
      <c r="B170" s="209"/>
      <c r="C170" s="124"/>
      <c r="D170" s="127"/>
      <c r="E170" s="130"/>
      <c r="F170" s="133"/>
      <c r="G170" s="104">
        <f t="shared" si="32"/>
        <v>0</v>
      </c>
      <c r="H170" s="130"/>
      <c r="I170" s="133"/>
      <c r="J170" s="104">
        <f t="shared" si="33"/>
        <v>0</v>
      </c>
      <c r="K170" s="130"/>
      <c r="L170" s="133"/>
      <c r="M170" s="104">
        <f>K170*L170</f>
        <v>0</v>
      </c>
      <c r="N170" s="130"/>
      <c r="O170" s="133"/>
      <c r="P170" s="104">
        <f>N170*O170</f>
        <v>0</v>
      </c>
      <c r="Q170" s="130"/>
      <c r="R170" s="133"/>
      <c r="S170" s="104">
        <f t="shared" si="34"/>
        <v>0</v>
      </c>
      <c r="T170" s="130"/>
      <c r="U170" s="133"/>
      <c r="V170" s="104">
        <f t="shared" si="35"/>
        <v>0</v>
      </c>
      <c r="W170" s="130"/>
      <c r="X170" s="133"/>
      <c r="Y170" s="104">
        <f t="shared" si="36"/>
        <v>0</v>
      </c>
      <c r="Z170" s="130"/>
      <c r="AA170" s="133"/>
      <c r="AB170" s="104">
        <f t="shared" si="37"/>
        <v>0</v>
      </c>
      <c r="AC170" s="105">
        <f>AB170+Y170+V170+S170+P170+M170+J170+G170</f>
        <v>0</v>
      </c>
      <c r="AD170" s="140" t="s">
        <v>60</v>
      </c>
      <c r="AE170" s="140" t="s">
        <v>68</v>
      </c>
      <c r="AF170" s="258" t="s">
        <v>68</v>
      </c>
      <c r="AG170" s="244"/>
      <c r="AH170" s="136"/>
    </row>
    <row r="171" spans="2:34" ht="12.75" customHeight="1" thickBot="1" x14ac:dyDescent="0.3">
      <c r="B171" s="209"/>
      <c r="C171" s="124"/>
      <c r="D171" s="127"/>
      <c r="E171" s="130"/>
      <c r="F171" s="133"/>
      <c r="G171" s="104">
        <f t="shared" si="32"/>
        <v>0</v>
      </c>
      <c r="H171" s="130"/>
      <c r="I171" s="133"/>
      <c r="J171" s="104">
        <f t="shared" si="33"/>
        <v>0</v>
      </c>
      <c r="K171" s="130"/>
      <c r="L171" s="133"/>
      <c r="M171" s="104">
        <f>K171*L171</f>
        <v>0</v>
      </c>
      <c r="N171" s="130"/>
      <c r="O171" s="133"/>
      <c r="P171" s="104">
        <f>N171*O171</f>
        <v>0</v>
      </c>
      <c r="Q171" s="130"/>
      <c r="R171" s="133"/>
      <c r="S171" s="104">
        <f t="shared" si="34"/>
        <v>0</v>
      </c>
      <c r="T171" s="130"/>
      <c r="U171" s="133"/>
      <c r="V171" s="104">
        <f t="shared" si="35"/>
        <v>0</v>
      </c>
      <c r="W171" s="130"/>
      <c r="X171" s="133"/>
      <c r="Y171" s="104">
        <f t="shared" si="36"/>
        <v>0</v>
      </c>
      <c r="Z171" s="130"/>
      <c r="AA171" s="133"/>
      <c r="AB171" s="104">
        <f t="shared" si="37"/>
        <v>0</v>
      </c>
      <c r="AC171" s="105">
        <f>AB171+Y171+V171+S171+P171+M171+J171+G171</f>
        <v>0</v>
      </c>
      <c r="AD171" s="140" t="s">
        <v>60</v>
      </c>
      <c r="AE171" s="140" t="s">
        <v>68</v>
      </c>
      <c r="AF171" s="258" t="s">
        <v>68</v>
      </c>
      <c r="AG171" s="244"/>
      <c r="AH171" s="136"/>
    </row>
    <row r="172" spans="2:34" ht="12.75" customHeight="1" thickBot="1" x14ac:dyDescent="0.3">
      <c r="B172" s="209"/>
      <c r="C172" s="124"/>
      <c r="D172" s="127"/>
      <c r="E172" s="130"/>
      <c r="F172" s="133"/>
      <c r="G172" s="104">
        <f t="shared" si="32"/>
        <v>0</v>
      </c>
      <c r="H172" s="130"/>
      <c r="I172" s="133"/>
      <c r="J172" s="104">
        <f t="shared" si="33"/>
        <v>0</v>
      </c>
      <c r="K172" s="130"/>
      <c r="L172" s="133"/>
      <c r="M172" s="104">
        <f>K172*L172</f>
        <v>0</v>
      </c>
      <c r="N172" s="130"/>
      <c r="O172" s="133"/>
      <c r="P172" s="104">
        <f>N172*O172</f>
        <v>0</v>
      </c>
      <c r="Q172" s="130"/>
      <c r="R172" s="133"/>
      <c r="S172" s="104">
        <f t="shared" si="34"/>
        <v>0</v>
      </c>
      <c r="T172" s="130"/>
      <c r="U172" s="133"/>
      <c r="V172" s="104">
        <f t="shared" si="35"/>
        <v>0</v>
      </c>
      <c r="W172" s="130"/>
      <c r="X172" s="133"/>
      <c r="Y172" s="104">
        <f t="shared" si="36"/>
        <v>0</v>
      </c>
      <c r="Z172" s="130"/>
      <c r="AA172" s="133"/>
      <c r="AB172" s="104">
        <f t="shared" si="37"/>
        <v>0</v>
      </c>
      <c r="AC172" s="105">
        <f>AB172+Y172+V172+S172+P172+M172+J172+G172</f>
        <v>0</v>
      </c>
      <c r="AD172" s="140" t="s">
        <v>60</v>
      </c>
      <c r="AE172" s="140" t="s">
        <v>68</v>
      </c>
      <c r="AF172" s="258" t="s">
        <v>68</v>
      </c>
      <c r="AG172" s="244"/>
      <c r="AH172" s="136"/>
    </row>
    <row r="173" spans="2:34" ht="12.75" customHeight="1" thickBot="1" x14ac:dyDescent="0.3">
      <c r="B173" s="209"/>
      <c r="C173" s="124"/>
      <c r="D173" s="127"/>
      <c r="E173" s="130"/>
      <c r="F173" s="133"/>
      <c r="G173" s="104">
        <f t="shared" si="32"/>
        <v>0</v>
      </c>
      <c r="H173" s="130"/>
      <c r="I173" s="133"/>
      <c r="J173" s="104">
        <f t="shared" si="33"/>
        <v>0</v>
      </c>
      <c r="K173" s="130"/>
      <c r="L173" s="133"/>
      <c r="M173" s="104">
        <f>K173*L173</f>
        <v>0</v>
      </c>
      <c r="N173" s="130"/>
      <c r="O173" s="133"/>
      <c r="P173" s="104">
        <f>N173*O173</f>
        <v>0</v>
      </c>
      <c r="Q173" s="130"/>
      <c r="R173" s="133"/>
      <c r="S173" s="104">
        <f t="shared" si="34"/>
        <v>0</v>
      </c>
      <c r="T173" s="130"/>
      <c r="U173" s="133"/>
      <c r="V173" s="104">
        <f t="shared" si="35"/>
        <v>0</v>
      </c>
      <c r="W173" s="130"/>
      <c r="X173" s="133"/>
      <c r="Y173" s="104">
        <f t="shared" si="36"/>
        <v>0</v>
      </c>
      <c r="Z173" s="130"/>
      <c r="AA173" s="133"/>
      <c r="AB173" s="104">
        <f t="shared" si="37"/>
        <v>0</v>
      </c>
      <c r="AC173" s="105">
        <f>AB173+Y173+V173+S173+P173+M173+J173+G173</f>
        <v>0</v>
      </c>
      <c r="AD173" s="140" t="s">
        <v>60</v>
      </c>
      <c r="AE173" s="140" t="s">
        <v>68</v>
      </c>
      <c r="AF173" s="258" t="s">
        <v>68</v>
      </c>
      <c r="AG173" s="244"/>
      <c r="AH173" s="136"/>
    </row>
    <row r="174" spans="2:34" ht="12.75" customHeight="1" thickBot="1" x14ac:dyDescent="0.3">
      <c r="B174" s="209"/>
      <c r="C174" s="124"/>
      <c r="D174" s="127"/>
      <c r="E174" s="130"/>
      <c r="F174" s="133"/>
      <c r="G174" s="104">
        <f t="shared" si="32"/>
        <v>0</v>
      </c>
      <c r="H174" s="130"/>
      <c r="I174" s="133"/>
      <c r="J174" s="104">
        <f t="shared" si="33"/>
        <v>0</v>
      </c>
      <c r="K174" s="130"/>
      <c r="L174" s="133"/>
      <c r="M174" s="104">
        <f>K174*L174</f>
        <v>0</v>
      </c>
      <c r="N174" s="130"/>
      <c r="O174" s="133"/>
      <c r="P174" s="104">
        <f>N174*O174</f>
        <v>0</v>
      </c>
      <c r="Q174" s="130"/>
      <c r="R174" s="133"/>
      <c r="S174" s="104">
        <f t="shared" si="34"/>
        <v>0</v>
      </c>
      <c r="T174" s="130"/>
      <c r="U174" s="133"/>
      <c r="V174" s="104">
        <f t="shared" si="35"/>
        <v>0</v>
      </c>
      <c r="W174" s="130"/>
      <c r="X174" s="133"/>
      <c r="Y174" s="104">
        <f t="shared" si="36"/>
        <v>0</v>
      </c>
      <c r="Z174" s="130"/>
      <c r="AA174" s="133"/>
      <c r="AB174" s="104">
        <f t="shared" si="37"/>
        <v>0</v>
      </c>
      <c r="AC174" s="105">
        <f>AB174+Y174+V174+S174+P174+M174+J174+G174</f>
        <v>0</v>
      </c>
      <c r="AD174" s="140" t="s">
        <v>60</v>
      </c>
      <c r="AE174" s="140" t="s">
        <v>68</v>
      </c>
      <c r="AF174" s="258" t="s">
        <v>68</v>
      </c>
      <c r="AG174" s="244"/>
      <c r="AH174" s="136"/>
    </row>
    <row r="175" spans="2:34" ht="12.75" customHeight="1" thickBot="1" x14ac:dyDescent="0.3">
      <c r="B175" s="209"/>
      <c r="C175" s="124"/>
      <c r="D175" s="127"/>
      <c r="E175" s="130"/>
      <c r="F175" s="133"/>
      <c r="G175" s="104">
        <f t="shared" si="32"/>
        <v>0</v>
      </c>
      <c r="H175" s="130"/>
      <c r="I175" s="133"/>
      <c r="J175" s="104">
        <f t="shared" si="33"/>
        <v>0</v>
      </c>
      <c r="K175" s="130"/>
      <c r="L175" s="133"/>
      <c r="M175" s="104">
        <f>K175*L175</f>
        <v>0</v>
      </c>
      <c r="N175" s="130"/>
      <c r="O175" s="133"/>
      <c r="P175" s="104">
        <f>N175*O175</f>
        <v>0</v>
      </c>
      <c r="Q175" s="130"/>
      <c r="R175" s="133"/>
      <c r="S175" s="104">
        <f t="shared" si="34"/>
        <v>0</v>
      </c>
      <c r="T175" s="130"/>
      <c r="U175" s="133"/>
      <c r="V175" s="104">
        <f t="shared" si="35"/>
        <v>0</v>
      </c>
      <c r="W175" s="130"/>
      <c r="X175" s="133"/>
      <c r="Y175" s="104">
        <f t="shared" si="36"/>
        <v>0</v>
      </c>
      <c r="Z175" s="130"/>
      <c r="AA175" s="133"/>
      <c r="AB175" s="104">
        <f t="shared" si="37"/>
        <v>0</v>
      </c>
      <c r="AC175" s="105">
        <f>AB175+Y175+V175+S175+P175+M175+J175+G175</f>
        <v>0</v>
      </c>
      <c r="AD175" s="140" t="s">
        <v>60</v>
      </c>
      <c r="AE175" s="140" t="s">
        <v>68</v>
      </c>
      <c r="AF175" s="258" t="s">
        <v>68</v>
      </c>
      <c r="AG175" s="244"/>
      <c r="AH175" s="136"/>
    </row>
    <row r="176" spans="2:34" ht="12.75" customHeight="1" thickBot="1" x14ac:dyDescent="0.3">
      <c r="B176" s="209"/>
      <c r="C176" s="124"/>
      <c r="D176" s="127"/>
      <c r="E176" s="130"/>
      <c r="F176" s="133"/>
      <c r="G176" s="104">
        <f t="shared" si="32"/>
        <v>0</v>
      </c>
      <c r="H176" s="130"/>
      <c r="I176" s="133"/>
      <c r="J176" s="104">
        <f t="shared" si="33"/>
        <v>0</v>
      </c>
      <c r="K176" s="130"/>
      <c r="L176" s="133"/>
      <c r="M176" s="104">
        <f>K176*L176</f>
        <v>0</v>
      </c>
      <c r="N176" s="130"/>
      <c r="O176" s="133"/>
      <c r="P176" s="104">
        <f>N176*O176</f>
        <v>0</v>
      </c>
      <c r="Q176" s="130"/>
      <c r="R176" s="133"/>
      <c r="S176" s="104">
        <f t="shared" si="34"/>
        <v>0</v>
      </c>
      <c r="T176" s="130"/>
      <c r="U176" s="133"/>
      <c r="V176" s="104">
        <f t="shared" si="35"/>
        <v>0</v>
      </c>
      <c r="W176" s="130"/>
      <c r="X176" s="133"/>
      <c r="Y176" s="104">
        <f t="shared" si="36"/>
        <v>0</v>
      </c>
      <c r="Z176" s="130"/>
      <c r="AA176" s="133"/>
      <c r="AB176" s="104">
        <f t="shared" si="37"/>
        <v>0</v>
      </c>
      <c r="AC176" s="105">
        <f>AB176+Y176+V176+S176+P176+M176+J176+G176</f>
        <v>0</v>
      </c>
      <c r="AD176" s="140" t="s">
        <v>60</v>
      </c>
      <c r="AE176" s="140" t="s">
        <v>68</v>
      </c>
      <c r="AF176" s="258" t="s">
        <v>68</v>
      </c>
      <c r="AG176" s="244"/>
      <c r="AH176" s="136"/>
    </row>
    <row r="177" spans="2:34" ht="12.75" customHeight="1" thickBot="1" x14ac:dyDescent="0.3">
      <c r="B177" s="209"/>
      <c r="C177" s="124"/>
      <c r="D177" s="127"/>
      <c r="E177" s="130"/>
      <c r="F177" s="133"/>
      <c r="G177" s="104">
        <f t="shared" si="32"/>
        <v>0</v>
      </c>
      <c r="H177" s="130"/>
      <c r="I177" s="133"/>
      <c r="J177" s="104">
        <f t="shared" si="33"/>
        <v>0</v>
      </c>
      <c r="K177" s="130"/>
      <c r="L177" s="133"/>
      <c r="M177" s="104">
        <f>K177*L177</f>
        <v>0</v>
      </c>
      <c r="N177" s="130"/>
      <c r="O177" s="133"/>
      <c r="P177" s="104">
        <f>N177*O177</f>
        <v>0</v>
      </c>
      <c r="Q177" s="130"/>
      <c r="R177" s="133"/>
      <c r="S177" s="104">
        <f t="shared" si="34"/>
        <v>0</v>
      </c>
      <c r="T177" s="130"/>
      <c r="U177" s="133"/>
      <c r="V177" s="104">
        <f t="shared" si="35"/>
        <v>0</v>
      </c>
      <c r="W177" s="130"/>
      <c r="X177" s="133"/>
      <c r="Y177" s="104">
        <f t="shared" si="36"/>
        <v>0</v>
      </c>
      <c r="Z177" s="130"/>
      <c r="AA177" s="133"/>
      <c r="AB177" s="104">
        <f t="shared" si="37"/>
        <v>0</v>
      </c>
      <c r="AC177" s="105">
        <f>AB177+Y177+V177+S177+P177+M177+J177+G177</f>
        <v>0</v>
      </c>
      <c r="AD177" s="140" t="s">
        <v>60</v>
      </c>
      <c r="AE177" s="140" t="s">
        <v>68</v>
      </c>
      <c r="AF177" s="258" t="s">
        <v>68</v>
      </c>
      <c r="AG177" s="244"/>
      <c r="AH177" s="136"/>
    </row>
    <row r="178" spans="2:34" ht="12.75" customHeight="1" thickBot="1" x14ac:dyDescent="0.3">
      <c r="B178" s="209"/>
      <c r="C178" s="124"/>
      <c r="D178" s="127"/>
      <c r="E178" s="130"/>
      <c r="F178" s="133"/>
      <c r="G178" s="104">
        <f t="shared" si="32"/>
        <v>0</v>
      </c>
      <c r="H178" s="130"/>
      <c r="I178" s="133"/>
      <c r="J178" s="104">
        <f t="shared" si="33"/>
        <v>0</v>
      </c>
      <c r="K178" s="130"/>
      <c r="L178" s="133"/>
      <c r="M178" s="104">
        <f>K178*L178</f>
        <v>0</v>
      </c>
      <c r="N178" s="130"/>
      <c r="O178" s="133"/>
      <c r="P178" s="104">
        <f>N178*O178</f>
        <v>0</v>
      </c>
      <c r="Q178" s="130"/>
      <c r="R178" s="133"/>
      <c r="S178" s="104">
        <f t="shared" si="34"/>
        <v>0</v>
      </c>
      <c r="T178" s="130"/>
      <c r="U178" s="133"/>
      <c r="V178" s="104">
        <f t="shared" si="35"/>
        <v>0</v>
      </c>
      <c r="W178" s="130"/>
      <c r="X178" s="133"/>
      <c r="Y178" s="104">
        <f t="shared" si="36"/>
        <v>0</v>
      </c>
      <c r="Z178" s="130"/>
      <c r="AA178" s="133"/>
      <c r="AB178" s="104">
        <f t="shared" si="37"/>
        <v>0</v>
      </c>
      <c r="AC178" s="105">
        <f>AB178+Y178+V178+S178+P178+M178+J178+G178</f>
        <v>0</v>
      </c>
      <c r="AD178" s="140" t="s">
        <v>60</v>
      </c>
      <c r="AE178" s="140" t="s">
        <v>68</v>
      </c>
      <c r="AF178" s="258" t="s">
        <v>68</v>
      </c>
      <c r="AG178" s="244"/>
      <c r="AH178" s="136"/>
    </row>
    <row r="179" spans="2:34" ht="12.75" customHeight="1" thickBot="1" x14ac:dyDescent="0.3">
      <c r="B179" s="209"/>
      <c r="C179" s="124"/>
      <c r="D179" s="127"/>
      <c r="E179" s="130"/>
      <c r="F179" s="133"/>
      <c r="G179" s="104">
        <f t="shared" si="32"/>
        <v>0</v>
      </c>
      <c r="H179" s="130"/>
      <c r="I179" s="133"/>
      <c r="J179" s="104">
        <f t="shared" si="33"/>
        <v>0</v>
      </c>
      <c r="K179" s="130"/>
      <c r="L179" s="133"/>
      <c r="M179" s="104">
        <f>K179*L179</f>
        <v>0</v>
      </c>
      <c r="N179" s="130"/>
      <c r="O179" s="133"/>
      <c r="P179" s="104">
        <f>N179*O179</f>
        <v>0</v>
      </c>
      <c r="Q179" s="130"/>
      <c r="R179" s="133"/>
      <c r="S179" s="104">
        <f t="shared" si="34"/>
        <v>0</v>
      </c>
      <c r="T179" s="130"/>
      <c r="U179" s="133"/>
      <c r="V179" s="104">
        <f t="shared" si="35"/>
        <v>0</v>
      </c>
      <c r="W179" s="130"/>
      <c r="X179" s="133"/>
      <c r="Y179" s="104">
        <f t="shared" si="36"/>
        <v>0</v>
      </c>
      <c r="Z179" s="130"/>
      <c r="AA179" s="133"/>
      <c r="AB179" s="104">
        <f t="shared" si="37"/>
        <v>0</v>
      </c>
      <c r="AC179" s="105">
        <f>AB179+Y179+V179+S179+P179+M179+J179+G179</f>
        <v>0</v>
      </c>
      <c r="AD179" s="140" t="s">
        <v>60</v>
      </c>
      <c r="AE179" s="140" t="s">
        <v>68</v>
      </c>
      <c r="AF179" s="258" t="s">
        <v>68</v>
      </c>
      <c r="AG179" s="244"/>
      <c r="AH179" s="136"/>
    </row>
    <row r="180" spans="2:34" ht="12.75" customHeight="1" thickBot="1" x14ac:dyDescent="0.3">
      <c r="B180" s="209"/>
      <c r="C180" s="124"/>
      <c r="D180" s="127"/>
      <c r="E180" s="130"/>
      <c r="F180" s="133"/>
      <c r="G180" s="104">
        <f t="shared" si="32"/>
        <v>0</v>
      </c>
      <c r="H180" s="130"/>
      <c r="I180" s="133"/>
      <c r="J180" s="104">
        <f t="shared" si="33"/>
        <v>0</v>
      </c>
      <c r="K180" s="130"/>
      <c r="L180" s="133"/>
      <c r="M180" s="104">
        <f>K180*L180</f>
        <v>0</v>
      </c>
      <c r="N180" s="130"/>
      <c r="O180" s="133"/>
      <c r="P180" s="104">
        <f>N180*O180</f>
        <v>0</v>
      </c>
      <c r="Q180" s="130"/>
      <c r="R180" s="133"/>
      <c r="S180" s="104">
        <f t="shared" si="34"/>
        <v>0</v>
      </c>
      <c r="T180" s="130"/>
      <c r="U180" s="133"/>
      <c r="V180" s="104">
        <f t="shared" si="35"/>
        <v>0</v>
      </c>
      <c r="W180" s="130"/>
      <c r="X180" s="133"/>
      <c r="Y180" s="104">
        <f t="shared" si="36"/>
        <v>0</v>
      </c>
      <c r="Z180" s="130"/>
      <c r="AA180" s="133"/>
      <c r="AB180" s="104">
        <f t="shared" si="37"/>
        <v>0</v>
      </c>
      <c r="AC180" s="105">
        <f>AB180+Y180+V180+S180+P180+M180+J180+G180</f>
        <v>0</v>
      </c>
      <c r="AD180" s="140" t="s">
        <v>60</v>
      </c>
      <c r="AE180" s="140" t="s">
        <v>68</v>
      </c>
      <c r="AF180" s="258" t="s">
        <v>68</v>
      </c>
      <c r="AG180" s="244"/>
      <c r="AH180" s="136"/>
    </row>
    <row r="181" spans="2:34" ht="12.75" customHeight="1" thickBot="1" x14ac:dyDescent="0.3">
      <c r="B181" s="210"/>
      <c r="C181" s="125"/>
      <c r="D181" s="128"/>
      <c r="E181" s="131"/>
      <c r="F181" s="134"/>
      <c r="G181" s="106">
        <f t="shared" si="32"/>
        <v>0</v>
      </c>
      <c r="H181" s="131"/>
      <c r="I181" s="134"/>
      <c r="J181" s="106">
        <f t="shared" si="33"/>
        <v>0</v>
      </c>
      <c r="K181" s="131"/>
      <c r="L181" s="134"/>
      <c r="M181" s="106">
        <f>K181*L181</f>
        <v>0</v>
      </c>
      <c r="N181" s="131"/>
      <c r="O181" s="134"/>
      <c r="P181" s="106">
        <f>N181*O181</f>
        <v>0</v>
      </c>
      <c r="Q181" s="131"/>
      <c r="R181" s="134"/>
      <c r="S181" s="106">
        <f t="shared" si="34"/>
        <v>0</v>
      </c>
      <c r="T181" s="131"/>
      <c r="U181" s="134"/>
      <c r="V181" s="106">
        <f t="shared" si="35"/>
        <v>0</v>
      </c>
      <c r="W181" s="131"/>
      <c r="X181" s="134"/>
      <c r="Y181" s="106">
        <f t="shared" si="36"/>
        <v>0</v>
      </c>
      <c r="Z181" s="131"/>
      <c r="AA181" s="134"/>
      <c r="AB181" s="106">
        <f t="shared" si="37"/>
        <v>0</v>
      </c>
      <c r="AC181" s="107">
        <f>AB181+Y181+V181+S181+P181+M181+J181+G181</f>
        <v>0</v>
      </c>
      <c r="AD181" s="140" t="s">
        <v>60</v>
      </c>
      <c r="AE181" s="140" t="s">
        <v>68</v>
      </c>
      <c r="AF181" s="258" t="s">
        <v>68</v>
      </c>
      <c r="AG181" s="244"/>
      <c r="AH181" s="137"/>
    </row>
    <row r="182" spans="2:34" ht="13.5" thickBot="1" x14ac:dyDescent="0.3">
      <c r="B182" s="206" t="s">
        <v>31</v>
      </c>
      <c r="C182" s="206"/>
      <c r="D182" s="206"/>
      <c r="E182" s="207">
        <f>ROUNDUP(SUM(G162:G181),0)</f>
        <v>0</v>
      </c>
      <c r="F182" s="207"/>
      <c r="G182" s="207"/>
      <c r="H182" s="207">
        <f>ROUNDUP(SUM(J162:J181),0)</f>
        <v>0</v>
      </c>
      <c r="I182" s="207"/>
      <c r="J182" s="207"/>
      <c r="K182" s="272">
        <f>ROUNDUP(SUM(M162:M181),0)</f>
        <v>0</v>
      </c>
      <c r="L182" s="273"/>
      <c r="M182" s="274"/>
      <c r="N182" s="272">
        <f>ROUNDUP(SUM(P162:P181),0)</f>
        <v>0</v>
      </c>
      <c r="O182" s="273"/>
      <c r="P182" s="274"/>
      <c r="Q182" s="207">
        <f>ROUNDUP(SUM(S162:S181),0)</f>
        <v>0</v>
      </c>
      <c r="R182" s="207"/>
      <c r="S182" s="207"/>
      <c r="T182" s="207">
        <f>ROUNDUP(SUM(V162:V181),0)</f>
        <v>0</v>
      </c>
      <c r="U182" s="207"/>
      <c r="V182" s="207"/>
      <c r="W182" s="207">
        <f>ROUNDUP(SUM(Y162:Y181),0)</f>
        <v>0</v>
      </c>
      <c r="X182" s="207"/>
      <c r="Y182" s="207"/>
      <c r="Z182" s="207">
        <f>ROUNDUP(SUM(AB162:AB181),0)</f>
        <v>0</v>
      </c>
      <c r="AA182" s="207"/>
      <c r="AB182" s="207"/>
      <c r="AC182" s="108">
        <f>ROUNDUP(SUM(AC162:AC181),0)</f>
        <v>0</v>
      </c>
      <c r="AD182" s="109"/>
      <c r="AE182" s="109"/>
      <c r="AF182" s="109"/>
      <c r="AG182" s="245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08" t="s">
        <v>91</v>
      </c>
      <c r="C185" s="206" t="s">
        <v>21</v>
      </c>
      <c r="D185" s="206"/>
      <c r="E185" s="299" t="s">
        <v>22</v>
      </c>
      <c r="F185" s="299"/>
      <c r="G185" s="299"/>
      <c r="H185" s="300" t="s">
        <v>23</v>
      </c>
      <c r="I185" s="300"/>
      <c r="J185" s="300"/>
      <c r="K185" s="301" t="s">
        <v>24</v>
      </c>
      <c r="L185" s="302"/>
      <c r="M185" s="300"/>
      <c r="N185" s="301" t="s">
        <v>25</v>
      </c>
      <c r="O185" s="302"/>
      <c r="P185" s="300"/>
      <c r="Q185" s="299" t="s">
        <v>26</v>
      </c>
      <c r="R185" s="299"/>
      <c r="S185" s="299"/>
      <c r="T185" s="299" t="s">
        <v>27</v>
      </c>
      <c r="U185" s="299"/>
      <c r="V185" s="299"/>
      <c r="W185" s="299" t="s">
        <v>28</v>
      </c>
      <c r="X185" s="299"/>
      <c r="Y185" s="299"/>
      <c r="Z185" s="299" t="s">
        <v>29</v>
      </c>
      <c r="AA185" s="299"/>
      <c r="AB185" s="299"/>
      <c r="AC185" s="204" t="s">
        <v>16</v>
      </c>
      <c r="AD185" s="295" t="s">
        <v>116</v>
      </c>
      <c r="AE185" s="297" t="s">
        <v>117</v>
      </c>
      <c r="AF185" s="297" t="s">
        <v>118</v>
      </c>
      <c r="AG185" s="259" t="s">
        <v>92</v>
      </c>
      <c r="AH185" s="204" t="s">
        <v>59</v>
      </c>
    </row>
    <row r="186" spans="2:34" ht="20.5" customHeight="1" thickBot="1" x14ac:dyDescent="0.3">
      <c r="B186" s="209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04"/>
      <c r="AD186" s="296"/>
      <c r="AE186" s="260"/>
      <c r="AF186" s="260"/>
      <c r="AG186" s="261"/>
      <c r="AH186" s="205"/>
    </row>
    <row r="187" spans="2:34" ht="15.75" customHeight="1" thickBot="1" x14ac:dyDescent="0.3">
      <c r="B187" s="209"/>
      <c r="C187" s="123"/>
      <c r="D187" s="126"/>
      <c r="E187" s="129"/>
      <c r="F187" s="132"/>
      <c r="G187" s="102">
        <f t="shared" ref="G187:G206" si="38">E187*F187</f>
        <v>0</v>
      </c>
      <c r="H187" s="129"/>
      <c r="I187" s="132"/>
      <c r="J187" s="102">
        <f t="shared" ref="J187:J206" si="39">H187*I187</f>
        <v>0</v>
      </c>
      <c r="K187" s="129"/>
      <c r="L187" s="132"/>
      <c r="M187" s="264">
        <f>K187*L187</f>
        <v>0</v>
      </c>
      <c r="N187" s="129"/>
      <c r="O187" s="132"/>
      <c r="P187" s="102">
        <f>N187*O187</f>
        <v>0</v>
      </c>
      <c r="Q187" s="129"/>
      <c r="R187" s="132"/>
      <c r="S187" s="102">
        <f t="shared" ref="S187:S206" si="40">Q187*R187</f>
        <v>0</v>
      </c>
      <c r="T187" s="129"/>
      <c r="U187" s="132"/>
      <c r="V187" s="102">
        <f t="shared" ref="V187:V206" si="41">T187*U187</f>
        <v>0</v>
      </c>
      <c r="W187" s="129"/>
      <c r="X187" s="132"/>
      <c r="Y187" s="102">
        <f t="shared" ref="Y187:Y206" si="42">W187*X187</f>
        <v>0</v>
      </c>
      <c r="Z187" s="129"/>
      <c r="AA187" s="132"/>
      <c r="AB187" s="102">
        <f t="shared" ref="AB187:AB206" si="43">Z187*AA187</f>
        <v>0</v>
      </c>
      <c r="AC187" s="103">
        <f>AB187+Y187+V187+S187+P187+M187+J187+G187</f>
        <v>0</v>
      </c>
      <c r="AD187" s="139" t="s">
        <v>60</v>
      </c>
      <c r="AE187" s="139" t="s">
        <v>68</v>
      </c>
      <c r="AF187" s="258" t="s">
        <v>68</v>
      </c>
      <c r="AG187" s="243"/>
      <c r="AH187" s="135"/>
    </row>
    <row r="188" spans="2:34" ht="13" customHeight="1" thickBot="1" x14ac:dyDescent="0.3">
      <c r="B188" s="209"/>
      <c r="C188" s="124"/>
      <c r="D188" s="127"/>
      <c r="E188" s="130"/>
      <c r="F188" s="133"/>
      <c r="G188" s="104">
        <f t="shared" si="38"/>
        <v>0</v>
      </c>
      <c r="H188" s="130"/>
      <c r="I188" s="133"/>
      <c r="J188" s="104">
        <f t="shared" si="39"/>
        <v>0</v>
      </c>
      <c r="K188" s="130"/>
      <c r="L188" s="133"/>
      <c r="M188" s="265">
        <f>K188*L188</f>
        <v>0</v>
      </c>
      <c r="N188" s="130"/>
      <c r="O188" s="133"/>
      <c r="P188" s="104">
        <f>N188*O188</f>
        <v>0</v>
      </c>
      <c r="Q188" s="130"/>
      <c r="R188" s="133"/>
      <c r="S188" s="104">
        <f t="shared" si="40"/>
        <v>0</v>
      </c>
      <c r="T188" s="130"/>
      <c r="U188" s="133"/>
      <c r="V188" s="104">
        <f t="shared" si="41"/>
        <v>0</v>
      </c>
      <c r="W188" s="130"/>
      <c r="X188" s="133"/>
      <c r="Y188" s="104">
        <f t="shared" si="42"/>
        <v>0</v>
      </c>
      <c r="Z188" s="130"/>
      <c r="AA188" s="133"/>
      <c r="AB188" s="104">
        <f t="shared" si="43"/>
        <v>0</v>
      </c>
      <c r="AC188" s="105">
        <f>AB188+Y188+V188+S188+P188+M188+J188+G188</f>
        <v>0</v>
      </c>
      <c r="AD188" s="140" t="s">
        <v>60</v>
      </c>
      <c r="AE188" s="140" t="s">
        <v>68</v>
      </c>
      <c r="AF188" s="258" t="s">
        <v>68</v>
      </c>
      <c r="AG188" s="244"/>
      <c r="AH188" s="136"/>
    </row>
    <row r="189" spans="2:34" ht="12.75" customHeight="1" thickBot="1" x14ac:dyDescent="0.3">
      <c r="B189" s="209"/>
      <c r="C189" s="124"/>
      <c r="D189" s="127"/>
      <c r="E189" s="130"/>
      <c r="F189" s="133"/>
      <c r="G189" s="104">
        <f t="shared" si="38"/>
        <v>0</v>
      </c>
      <c r="H189" s="130"/>
      <c r="I189" s="133"/>
      <c r="J189" s="104">
        <f t="shared" si="39"/>
        <v>0</v>
      </c>
      <c r="K189" s="130"/>
      <c r="L189" s="133"/>
      <c r="M189" s="265">
        <f>K189*L189</f>
        <v>0</v>
      </c>
      <c r="N189" s="130"/>
      <c r="O189" s="133"/>
      <c r="P189" s="104">
        <f>N189*O189</f>
        <v>0</v>
      </c>
      <c r="Q189" s="130"/>
      <c r="R189" s="133"/>
      <c r="S189" s="104">
        <f t="shared" si="40"/>
        <v>0</v>
      </c>
      <c r="T189" s="130"/>
      <c r="U189" s="133"/>
      <c r="V189" s="104">
        <f t="shared" si="41"/>
        <v>0</v>
      </c>
      <c r="W189" s="130"/>
      <c r="X189" s="133"/>
      <c r="Y189" s="104">
        <f t="shared" si="42"/>
        <v>0</v>
      </c>
      <c r="Z189" s="130"/>
      <c r="AA189" s="133"/>
      <c r="AB189" s="104">
        <f t="shared" si="43"/>
        <v>0</v>
      </c>
      <c r="AC189" s="105">
        <f>AB189+Y189+V189+S189+P189+M189+J189+G189</f>
        <v>0</v>
      </c>
      <c r="AD189" s="140" t="s">
        <v>60</v>
      </c>
      <c r="AE189" s="140" t="s">
        <v>68</v>
      </c>
      <c r="AF189" s="258" t="s">
        <v>68</v>
      </c>
      <c r="AG189" s="244"/>
      <c r="AH189" s="136"/>
    </row>
    <row r="190" spans="2:34" ht="12.75" customHeight="1" thickBot="1" x14ac:dyDescent="0.3">
      <c r="B190" s="209"/>
      <c r="C190" s="124"/>
      <c r="D190" s="127"/>
      <c r="E190" s="130"/>
      <c r="F190" s="133"/>
      <c r="G190" s="104">
        <f t="shared" si="38"/>
        <v>0</v>
      </c>
      <c r="H190" s="130"/>
      <c r="I190" s="133"/>
      <c r="J190" s="104">
        <f t="shared" si="39"/>
        <v>0</v>
      </c>
      <c r="K190" s="130"/>
      <c r="L190" s="133"/>
      <c r="M190" s="265">
        <f>K190*L190</f>
        <v>0</v>
      </c>
      <c r="N190" s="130"/>
      <c r="O190" s="133"/>
      <c r="P190" s="104">
        <f>N190*O190</f>
        <v>0</v>
      </c>
      <c r="Q190" s="130"/>
      <c r="R190" s="133"/>
      <c r="S190" s="104">
        <f t="shared" si="40"/>
        <v>0</v>
      </c>
      <c r="T190" s="130"/>
      <c r="U190" s="133"/>
      <c r="V190" s="104">
        <f t="shared" si="41"/>
        <v>0</v>
      </c>
      <c r="W190" s="130"/>
      <c r="X190" s="133"/>
      <c r="Y190" s="104">
        <f t="shared" si="42"/>
        <v>0</v>
      </c>
      <c r="Z190" s="130"/>
      <c r="AA190" s="133"/>
      <c r="AB190" s="104">
        <f t="shared" si="43"/>
        <v>0</v>
      </c>
      <c r="AC190" s="105">
        <f>AB190+Y190+V190+S190+P190+M190+J190+G190</f>
        <v>0</v>
      </c>
      <c r="AD190" s="140" t="s">
        <v>60</v>
      </c>
      <c r="AE190" s="140" t="s">
        <v>68</v>
      </c>
      <c r="AF190" s="258" t="s">
        <v>68</v>
      </c>
      <c r="AG190" s="244"/>
      <c r="AH190" s="136"/>
    </row>
    <row r="191" spans="2:34" ht="12.75" customHeight="1" thickBot="1" x14ac:dyDescent="0.3">
      <c r="B191" s="209"/>
      <c r="C191" s="124"/>
      <c r="D191" s="127"/>
      <c r="E191" s="130"/>
      <c r="F191" s="133"/>
      <c r="G191" s="104">
        <f t="shared" si="38"/>
        <v>0</v>
      </c>
      <c r="H191" s="130"/>
      <c r="I191" s="133"/>
      <c r="J191" s="104">
        <f t="shared" si="39"/>
        <v>0</v>
      </c>
      <c r="K191" s="130"/>
      <c r="L191" s="133"/>
      <c r="M191" s="265">
        <f>K191*L191</f>
        <v>0</v>
      </c>
      <c r="N191" s="130"/>
      <c r="O191" s="133"/>
      <c r="P191" s="104">
        <f>N191*O191</f>
        <v>0</v>
      </c>
      <c r="Q191" s="130"/>
      <c r="R191" s="133"/>
      <c r="S191" s="104">
        <f t="shared" si="40"/>
        <v>0</v>
      </c>
      <c r="T191" s="130"/>
      <c r="U191" s="133"/>
      <c r="V191" s="104">
        <f t="shared" si="41"/>
        <v>0</v>
      </c>
      <c r="W191" s="130"/>
      <c r="X191" s="133"/>
      <c r="Y191" s="104">
        <f t="shared" si="42"/>
        <v>0</v>
      </c>
      <c r="Z191" s="130"/>
      <c r="AA191" s="133"/>
      <c r="AB191" s="104">
        <f t="shared" si="43"/>
        <v>0</v>
      </c>
      <c r="AC191" s="105">
        <f>AB191+Y191+V191+S191+P191+M191+J191+G191</f>
        <v>0</v>
      </c>
      <c r="AD191" s="140" t="s">
        <v>60</v>
      </c>
      <c r="AE191" s="140" t="s">
        <v>68</v>
      </c>
      <c r="AF191" s="258" t="s">
        <v>68</v>
      </c>
      <c r="AG191" s="244"/>
      <c r="AH191" s="136"/>
    </row>
    <row r="192" spans="2:34" ht="12.75" customHeight="1" thickBot="1" x14ac:dyDescent="0.3">
      <c r="B192" s="209"/>
      <c r="C192" s="124"/>
      <c r="D192" s="127"/>
      <c r="E192" s="130"/>
      <c r="F192" s="133"/>
      <c r="G192" s="104">
        <f t="shared" si="38"/>
        <v>0</v>
      </c>
      <c r="H192" s="130"/>
      <c r="I192" s="133"/>
      <c r="J192" s="104">
        <f t="shared" si="39"/>
        <v>0</v>
      </c>
      <c r="K192" s="130"/>
      <c r="L192" s="133"/>
      <c r="M192" s="265">
        <f>K192*L192</f>
        <v>0</v>
      </c>
      <c r="N192" s="130"/>
      <c r="O192" s="133"/>
      <c r="P192" s="104">
        <f>N192*O192</f>
        <v>0</v>
      </c>
      <c r="Q192" s="130"/>
      <c r="R192" s="133"/>
      <c r="S192" s="104">
        <f t="shared" si="40"/>
        <v>0</v>
      </c>
      <c r="T192" s="130"/>
      <c r="U192" s="133"/>
      <c r="V192" s="104">
        <f t="shared" si="41"/>
        <v>0</v>
      </c>
      <c r="W192" s="130"/>
      <c r="X192" s="133"/>
      <c r="Y192" s="104">
        <f t="shared" si="42"/>
        <v>0</v>
      </c>
      <c r="Z192" s="130"/>
      <c r="AA192" s="133"/>
      <c r="AB192" s="104">
        <f t="shared" si="43"/>
        <v>0</v>
      </c>
      <c r="AC192" s="105">
        <f>AB192+Y192+V192+S192+P192+M192+J192+G192</f>
        <v>0</v>
      </c>
      <c r="AD192" s="140" t="s">
        <v>60</v>
      </c>
      <c r="AE192" s="140" t="s">
        <v>68</v>
      </c>
      <c r="AF192" s="258" t="s">
        <v>68</v>
      </c>
      <c r="AG192" s="244"/>
      <c r="AH192" s="136"/>
    </row>
    <row r="193" spans="2:34" ht="12.75" customHeight="1" thickBot="1" x14ac:dyDescent="0.3">
      <c r="B193" s="209"/>
      <c r="C193" s="124"/>
      <c r="D193" s="127"/>
      <c r="E193" s="130"/>
      <c r="F193" s="133"/>
      <c r="G193" s="104">
        <f t="shared" si="38"/>
        <v>0</v>
      </c>
      <c r="H193" s="130"/>
      <c r="I193" s="133"/>
      <c r="J193" s="104">
        <f t="shared" si="39"/>
        <v>0</v>
      </c>
      <c r="K193" s="130"/>
      <c r="L193" s="133"/>
      <c r="M193" s="265">
        <f>K193*L193</f>
        <v>0</v>
      </c>
      <c r="N193" s="130"/>
      <c r="O193" s="133"/>
      <c r="P193" s="104">
        <f>N193*O193</f>
        <v>0</v>
      </c>
      <c r="Q193" s="130"/>
      <c r="R193" s="133"/>
      <c r="S193" s="104">
        <f t="shared" si="40"/>
        <v>0</v>
      </c>
      <c r="T193" s="130"/>
      <c r="U193" s="133"/>
      <c r="V193" s="104">
        <f t="shared" si="41"/>
        <v>0</v>
      </c>
      <c r="W193" s="130"/>
      <c r="X193" s="133"/>
      <c r="Y193" s="104">
        <f t="shared" si="42"/>
        <v>0</v>
      </c>
      <c r="Z193" s="130"/>
      <c r="AA193" s="133"/>
      <c r="AB193" s="104">
        <f t="shared" si="43"/>
        <v>0</v>
      </c>
      <c r="AC193" s="105">
        <f>AB193+Y193+V193+S193+P193+M193+J193+G193</f>
        <v>0</v>
      </c>
      <c r="AD193" s="140" t="s">
        <v>60</v>
      </c>
      <c r="AE193" s="140" t="s">
        <v>68</v>
      </c>
      <c r="AF193" s="258" t="s">
        <v>68</v>
      </c>
      <c r="AG193" s="244"/>
      <c r="AH193" s="136"/>
    </row>
    <row r="194" spans="2:34" ht="12.75" customHeight="1" thickBot="1" x14ac:dyDescent="0.3">
      <c r="B194" s="209"/>
      <c r="C194" s="124"/>
      <c r="D194" s="127"/>
      <c r="E194" s="130"/>
      <c r="F194" s="133"/>
      <c r="G194" s="104">
        <f t="shared" si="38"/>
        <v>0</v>
      </c>
      <c r="H194" s="130"/>
      <c r="I194" s="133"/>
      <c r="J194" s="104">
        <f t="shared" si="39"/>
        <v>0</v>
      </c>
      <c r="K194" s="130"/>
      <c r="L194" s="133"/>
      <c r="M194" s="265">
        <f>K194*L194</f>
        <v>0</v>
      </c>
      <c r="N194" s="130"/>
      <c r="O194" s="133"/>
      <c r="P194" s="104">
        <f>N194*O194</f>
        <v>0</v>
      </c>
      <c r="Q194" s="130"/>
      <c r="R194" s="133"/>
      <c r="S194" s="104">
        <f t="shared" si="40"/>
        <v>0</v>
      </c>
      <c r="T194" s="130"/>
      <c r="U194" s="133"/>
      <c r="V194" s="104">
        <f t="shared" si="41"/>
        <v>0</v>
      </c>
      <c r="W194" s="130"/>
      <c r="X194" s="133"/>
      <c r="Y194" s="104">
        <f t="shared" si="42"/>
        <v>0</v>
      </c>
      <c r="Z194" s="130"/>
      <c r="AA194" s="133"/>
      <c r="AB194" s="104">
        <f t="shared" si="43"/>
        <v>0</v>
      </c>
      <c r="AC194" s="105">
        <f>AB194+Y194+V194+S194+P194+M194+J194+G194</f>
        <v>0</v>
      </c>
      <c r="AD194" s="140" t="s">
        <v>60</v>
      </c>
      <c r="AE194" s="140" t="s">
        <v>68</v>
      </c>
      <c r="AF194" s="258" t="s">
        <v>68</v>
      </c>
      <c r="AG194" s="244"/>
      <c r="AH194" s="136"/>
    </row>
    <row r="195" spans="2:34" ht="12.75" customHeight="1" thickBot="1" x14ac:dyDescent="0.3">
      <c r="B195" s="209"/>
      <c r="C195" s="124"/>
      <c r="D195" s="127"/>
      <c r="E195" s="130"/>
      <c r="F195" s="133"/>
      <c r="G195" s="104">
        <f t="shared" si="38"/>
        <v>0</v>
      </c>
      <c r="H195" s="130"/>
      <c r="I195" s="133"/>
      <c r="J195" s="104">
        <f t="shared" si="39"/>
        <v>0</v>
      </c>
      <c r="K195" s="130"/>
      <c r="L195" s="133"/>
      <c r="M195" s="265">
        <f>K195*L195</f>
        <v>0</v>
      </c>
      <c r="N195" s="130"/>
      <c r="O195" s="133"/>
      <c r="P195" s="104">
        <f>N195*O195</f>
        <v>0</v>
      </c>
      <c r="Q195" s="130"/>
      <c r="R195" s="133"/>
      <c r="S195" s="104">
        <f t="shared" si="40"/>
        <v>0</v>
      </c>
      <c r="T195" s="130"/>
      <c r="U195" s="133"/>
      <c r="V195" s="104">
        <f t="shared" si="41"/>
        <v>0</v>
      </c>
      <c r="W195" s="130"/>
      <c r="X195" s="133"/>
      <c r="Y195" s="104">
        <f t="shared" si="42"/>
        <v>0</v>
      </c>
      <c r="Z195" s="130"/>
      <c r="AA195" s="133"/>
      <c r="AB195" s="104">
        <f t="shared" si="43"/>
        <v>0</v>
      </c>
      <c r="AC195" s="105">
        <f>AB195+Y195+V195+S195+P195+M195+J195+G195</f>
        <v>0</v>
      </c>
      <c r="AD195" s="140" t="s">
        <v>60</v>
      </c>
      <c r="AE195" s="140" t="s">
        <v>68</v>
      </c>
      <c r="AF195" s="258" t="s">
        <v>68</v>
      </c>
      <c r="AG195" s="244"/>
      <c r="AH195" s="136"/>
    </row>
    <row r="196" spans="2:34" ht="12.75" customHeight="1" thickBot="1" x14ac:dyDescent="0.3">
      <c r="B196" s="209"/>
      <c r="C196" s="124"/>
      <c r="D196" s="127"/>
      <c r="E196" s="130"/>
      <c r="F196" s="133"/>
      <c r="G196" s="104">
        <f t="shared" si="38"/>
        <v>0</v>
      </c>
      <c r="H196" s="130"/>
      <c r="I196" s="133"/>
      <c r="J196" s="104">
        <f t="shared" si="39"/>
        <v>0</v>
      </c>
      <c r="K196" s="130"/>
      <c r="L196" s="133"/>
      <c r="M196" s="265">
        <f>K196*L196</f>
        <v>0</v>
      </c>
      <c r="N196" s="130"/>
      <c r="O196" s="133"/>
      <c r="P196" s="104">
        <f>N196*O196</f>
        <v>0</v>
      </c>
      <c r="Q196" s="130"/>
      <c r="R196" s="133"/>
      <c r="S196" s="104">
        <f t="shared" si="40"/>
        <v>0</v>
      </c>
      <c r="T196" s="130"/>
      <c r="U196" s="133"/>
      <c r="V196" s="104">
        <f t="shared" si="41"/>
        <v>0</v>
      </c>
      <c r="W196" s="130"/>
      <c r="X196" s="133"/>
      <c r="Y196" s="104">
        <f t="shared" si="42"/>
        <v>0</v>
      </c>
      <c r="Z196" s="130"/>
      <c r="AA196" s="133"/>
      <c r="AB196" s="104">
        <f t="shared" si="43"/>
        <v>0</v>
      </c>
      <c r="AC196" s="105">
        <f>AB196+Y196+V196+S196+P196+M196+J196+G196</f>
        <v>0</v>
      </c>
      <c r="AD196" s="140" t="s">
        <v>60</v>
      </c>
      <c r="AE196" s="140" t="s">
        <v>68</v>
      </c>
      <c r="AF196" s="258" t="s">
        <v>68</v>
      </c>
      <c r="AG196" s="244"/>
      <c r="AH196" s="136"/>
    </row>
    <row r="197" spans="2:34" ht="12.75" customHeight="1" thickBot="1" x14ac:dyDescent="0.3">
      <c r="B197" s="209"/>
      <c r="C197" s="124"/>
      <c r="D197" s="127"/>
      <c r="E197" s="130"/>
      <c r="F197" s="133"/>
      <c r="G197" s="104">
        <f t="shared" si="38"/>
        <v>0</v>
      </c>
      <c r="H197" s="130"/>
      <c r="I197" s="133"/>
      <c r="J197" s="104">
        <f t="shared" si="39"/>
        <v>0</v>
      </c>
      <c r="K197" s="130"/>
      <c r="L197" s="133"/>
      <c r="M197" s="265">
        <f>K197*L197</f>
        <v>0</v>
      </c>
      <c r="N197" s="130"/>
      <c r="O197" s="133"/>
      <c r="P197" s="104">
        <f>N197*O197</f>
        <v>0</v>
      </c>
      <c r="Q197" s="130"/>
      <c r="R197" s="133"/>
      <c r="S197" s="104">
        <f t="shared" si="40"/>
        <v>0</v>
      </c>
      <c r="T197" s="130"/>
      <c r="U197" s="133"/>
      <c r="V197" s="104">
        <f t="shared" si="41"/>
        <v>0</v>
      </c>
      <c r="W197" s="130"/>
      <c r="X197" s="133"/>
      <c r="Y197" s="104">
        <f t="shared" si="42"/>
        <v>0</v>
      </c>
      <c r="Z197" s="130"/>
      <c r="AA197" s="133"/>
      <c r="AB197" s="104">
        <f t="shared" si="43"/>
        <v>0</v>
      </c>
      <c r="AC197" s="105">
        <f>AB197+Y197+V197+S197+P197+M197+J197+G197</f>
        <v>0</v>
      </c>
      <c r="AD197" s="140" t="s">
        <v>60</v>
      </c>
      <c r="AE197" s="140" t="s">
        <v>68</v>
      </c>
      <c r="AF197" s="258" t="s">
        <v>68</v>
      </c>
      <c r="AG197" s="244"/>
      <c r="AH197" s="136"/>
    </row>
    <row r="198" spans="2:34" ht="12.75" customHeight="1" thickBot="1" x14ac:dyDescent="0.3">
      <c r="B198" s="209"/>
      <c r="C198" s="124"/>
      <c r="D198" s="127"/>
      <c r="E198" s="130"/>
      <c r="F198" s="133"/>
      <c r="G198" s="104">
        <f t="shared" si="38"/>
        <v>0</v>
      </c>
      <c r="H198" s="130"/>
      <c r="I198" s="133"/>
      <c r="J198" s="104">
        <f t="shared" si="39"/>
        <v>0</v>
      </c>
      <c r="K198" s="130"/>
      <c r="L198" s="133"/>
      <c r="M198" s="265">
        <f>K198*L198</f>
        <v>0</v>
      </c>
      <c r="N198" s="130"/>
      <c r="O198" s="133"/>
      <c r="P198" s="104">
        <f>N198*O198</f>
        <v>0</v>
      </c>
      <c r="Q198" s="130"/>
      <c r="R198" s="133"/>
      <c r="S198" s="104">
        <f t="shared" si="40"/>
        <v>0</v>
      </c>
      <c r="T198" s="130"/>
      <c r="U198" s="133"/>
      <c r="V198" s="104">
        <f t="shared" si="41"/>
        <v>0</v>
      </c>
      <c r="W198" s="130"/>
      <c r="X198" s="133"/>
      <c r="Y198" s="104">
        <f t="shared" si="42"/>
        <v>0</v>
      </c>
      <c r="Z198" s="130"/>
      <c r="AA198" s="133"/>
      <c r="AB198" s="104">
        <f t="shared" si="43"/>
        <v>0</v>
      </c>
      <c r="AC198" s="105">
        <f>AB198+Y198+V198+S198+P198+M198+J198+G198</f>
        <v>0</v>
      </c>
      <c r="AD198" s="140" t="s">
        <v>60</v>
      </c>
      <c r="AE198" s="140" t="s">
        <v>68</v>
      </c>
      <c r="AF198" s="258" t="s">
        <v>68</v>
      </c>
      <c r="AG198" s="244"/>
      <c r="AH198" s="136"/>
    </row>
    <row r="199" spans="2:34" ht="12.75" customHeight="1" thickBot="1" x14ac:dyDescent="0.3">
      <c r="B199" s="209"/>
      <c r="C199" s="124"/>
      <c r="D199" s="127"/>
      <c r="E199" s="130"/>
      <c r="F199" s="133"/>
      <c r="G199" s="104">
        <f t="shared" si="38"/>
        <v>0</v>
      </c>
      <c r="H199" s="130"/>
      <c r="I199" s="133"/>
      <c r="J199" s="104">
        <f t="shared" si="39"/>
        <v>0</v>
      </c>
      <c r="K199" s="130"/>
      <c r="L199" s="133"/>
      <c r="M199" s="265">
        <f>K199*L199</f>
        <v>0</v>
      </c>
      <c r="N199" s="130"/>
      <c r="O199" s="133"/>
      <c r="P199" s="104">
        <f>N199*O199</f>
        <v>0</v>
      </c>
      <c r="Q199" s="130"/>
      <c r="R199" s="133"/>
      <c r="S199" s="104">
        <f t="shared" si="40"/>
        <v>0</v>
      </c>
      <c r="T199" s="130"/>
      <c r="U199" s="133"/>
      <c r="V199" s="104">
        <f t="shared" si="41"/>
        <v>0</v>
      </c>
      <c r="W199" s="130"/>
      <c r="X199" s="133"/>
      <c r="Y199" s="104">
        <f t="shared" si="42"/>
        <v>0</v>
      </c>
      <c r="Z199" s="130"/>
      <c r="AA199" s="133"/>
      <c r="AB199" s="104">
        <f t="shared" si="43"/>
        <v>0</v>
      </c>
      <c r="AC199" s="105">
        <f>AB199+Y199+V199+S199+P199+M199+J199+G199</f>
        <v>0</v>
      </c>
      <c r="AD199" s="140" t="s">
        <v>60</v>
      </c>
      <c r="AE199" s="140" t="s">
        <v>68</v>
      </c>
      <c r="AF199" s="258" t="s">
        <v>68</v>
      </c>
      <c r="AG199" s="244"/>
      <c r="AH199" s="136"/>
    </row>
    <row r="200" spans="2:34" ht="13" customHeight="1" thickBot="1" x14ac:dyDescent="0.3">
      <c r="B200" s="209"/>
      <c r="C200" s="124"/>
      <c r="D200" s="127"/>
      <c r="E200" s="130"/>
      <c r="F200" s="133"/>
      <c r="G200" s="104">
        <f t="shared" si="38"/>
        <v>0</v>
      </c>
      <c r="H200" s="130"/>
      <c r="I200" s="133"/>
      <c r="J200" s="104">
        <f t="shared" si="39"/>
        <v>0</v>
      </c>
      <c r="K200" s="130"/>
      <c r="L200" s="133"/>
      <c r="M200" s="265">
        <f>K200*L200</f>
        <v>0</v>
      </c>
      <c r="N200" s="130"/>
      <c r="O200" s="133"/>
      <c r="P200" s="104">
        <f>N200*O200</f>
        <v>0</v>
      </c>
      <c r="Q200" s="130"/>
      <c r="R200" s="133"/>
      <c r="S200" s="104">
        <f t="shared" si="40"/>
        <v>0</v>
      </c>
      <c r="T200" s="130"/>
      <c r="U200" s="133"/>
      <c r="V200" s="104">
        <f t="shared" si="41"/>
        <v>0</v>
      </c>
      <c r="W200" s="130"/>
      <c r="X200" s="133"/>
      <c r="Y200" s="104">
        <f t="shared" si="42"/>
        <v>0</v>
      </c>
      <c r="Z200" s="130"/>
      <c r="AA200" s="133"/>
      <c r="AB200" s="104">
        <f t="shared" si="43"/>
        <v>0</v>
      </c>
      <c r="AC200" s="105">
        <f>AB200+Y200+V200+S200+P200+M200+J200+G200</f>
        <v>0</v>
      </c>
      <c r="AD200" s="140" t="s">
        <v>60</v>
      </c>
      <c r="AE200" s="140" t="s">
        <v>68</v>
      </c>
      <c r="AF200" s="258" t="s">
        <v>68</v>
      </c>
      <c r="AG200" s="244"/>
      <c r="AH200" s="136"/>
    </row>
    <row r="201" spans="2:34" ht="13" customHeight="1" thickBot="1" x14ac:dyDescent="0.3">
      <c r="B201" s="209"/>
      <c r="C201" s="124"/>
      <c r="D201" s="127"/>
      <c r="E201" s="130"/>
      <c r="F201" s="133"/>
      <c r="G201" s="104">
        <f t="shared" si="38"/>
        <v>0</v>
      </c>
      <c r="H201" s="130"/>
      <c r="I201" s="133"/>
      <c r="J201" s="104">
        <f t="shared" si="39"/>
        <v>0</v>
      </c>
      <c r="K201" s="130"/>
      <c r="L201" s="133"/>
      <c r="M201" s="265">
        <f>K201*L201</f>
        <v>0</v>
      </c>
      <c r="N201" s="130"/>
      <c r="O201" s="133"/>
      <c r="P201" s="104">
        <f>N201*O201</f>
        <v>0</v>
      </c>
      <c r="Q201" s="130"/>
      <c r="R201" s="133"/>
      <c r="S201" s="104">
        <f t="shared" si="40"/>
        <v>0</v>
      </c>
      <c r="T201" s="130"/>
      <c r="U201" s="133"/>
      <c r="V201" s="104">
        <f t="shared" si="41"/>
        <v>0</v>
      </c>
      <c r="W201" s="130"/>
      <c r="X201" s="133"/>
      <c r="Y201" s="104">
        <f t="shared" si="42"/>
        <v>0</v>
      </c>
      <c r="Z201" s="130"/>
      <c r="AA201" s="133"/>
      <c r="AB201" s="104">
        <f t="shared" si="43"/>
        <v>0</v>
      </c>
      <c r="AC201" s="105">
        <f>AB201+Y201+V201+S201+P201+M201+J201+G201</f>
        <v>0</v>
      </c>
      <c r="AD201" s="140" t="s">
        <v>60</v>
      </c>
      <c r="AE201" s="140" t="s">
        <v>68</v>
      </c>
      <c r="AF201" s="258" t="s">
        <v>68</v>
      </c>
      <c r="AG201" s="244"/>
      <c r="AH201" s="136"/>
    </row>
    <row r="202" spans="2:34" ht="13" customHeight="1" thickBot="1" x14ac:dyDescent="0.3">
      <c r="B202" s="209"/>
      <c r="C202" s="124"/>
      <c r="D202" s="127"/>
      <c r="E202" s="130"/>
      <c r="F202" s="133"/>
      <c r="G202" s="104">
        <f t="shared" si="38"/>
        <v>0</v>
      </c>
      <c r="H202" s="130"/>
      <c r="I202" s="133"/>
      <c r="J202" s="104">
        <f t="shared" si="39"/>
        <v>0</v>
      </c>
      <c r="K202" s="130"/>
      <c r="L202" s="133"/>
      <c r="M202" s="265">
        <f>K202*L202</f>
        <v>0</v>
      </c>
      <c r="N202" s="130"/>
      <c r="O202" s="133"/>
      <c r="P202" s="104">
        <f>N202*O202</f>
        <v>0</v>
      </c>
      <c r="Q202" s="130"/>
      <c r="R202" s="133"/>
      <c r="S202" s="104">
        <f t="shared" si="40"/>
        <v>0</v>
      </c>
      <c r="T202" s="130"/>
      <c r="U202" s="133"/>
      <c r="V202" s="104">
        <f t="shared" si="41"/>
        <v>0</v>
      </c>
      <c r="W202" s="130"/>
      <c r="X202" s="133"/>
      <c r="Y202" s="104">
        <f t="shared" si="42"/>
        <v>0</v>
      </c>
      <c r="Z202" s="130"/>
      <c r="AA202" s="133"/>
      <c r="AB202" s="104">
        <f t="shared" si="43"/>
        <v>0</v>
      </c>
      <c r="AC202" s="105">
        <f>AB202+Y202+V202+S202+P202+M202+J202+G202</f>
        <v>0</v>
      </c>
      <c r="AD202" s="140" t="s">
        <v>60</v>
      </c>
      <c r="AE202" s="140" t="s">
        <v>68</v>
      </c>
      <c r="AF202" s="258" t="s">
        <v>68</v>
      </c>
      <c r="AG202" s="244"/>
      <c r="AH202" s="136"/>
    </row>
    <row r="203" spans="2:34" ht="13" customHeight="1" thickBot="1" x14ac:dyDescent="0.3">
      <c r="B203" s="209"/>
      <c r="C203" s="124"/>
      <c r="D203" s="127"/>
      <c r="E203" s="130"/>
      <c r="F203" s="133"/>
      <c r="G203" s="104">
        <f t="shared" si="38"/>
        <v>0</v>
      </c>
      <c r="H203" s="130"/>
      <c r="I203" s="133"/>
      <c r="J203" s="104">
        <f t="shared" si="39"/>
        <v>0</v>
      </c>
      <c r="K203" s="130"/>
      <c r="L203" s="133"/>
      <c r="M203" s="265">
        <f>K203*L203</f>
        <v>0</v>
      </c>
      <c r="N203" s="130"/>
      <c r="O203" s="133"/>
      <c r="P203" s="104">
        <f>N203*O203</f>
        <v>0</v>
      </c>
      <c r="Q203" s="130"/>
      <c r="R203" s="133"/>
      <c r="S203" s="104">
        <f t="shared" si="40"/>
        <v>0</v>
      </c>
      <c r="T203" s="130"/>
      <c r="U203" s="133"/>
      <c r="V203" s="104">
        <f t="shared" si="41"/>
        <v>0</v>
      </c>
      <c r="W203" s="130"/>
      <c r="X203" s="133"/>
      <c r="Y203" s="104">
        <f t="shared" si="42"/>
        <v>0</v>
      </c>
      <c r="Z203" s="130"/>
      <c r="AA203" s="133"/>
      <c r="AB203" s="104">
        <f t="shared" si="43"/>
        <v>0</v>
      </c>
      <c r="AC203" s="105">
        <f>AB203+Y203+V203+S203+P203+M203+J203+G203</f>
        <v>0</v>
      </c>
      <c r="AD203" s="140" t="s">
        <v>60</v>
      </c>
      <c r="AE203" s="140" t="s">
        <v>68</v>
      </c>
      <c r="AF203" s="258" t="s">
        <v>68</v>
      </c>
      <c r="AG203" s="244"/>
      <c r="AH203" s="136"/>
    </row>
    <row r="204" spans="2:34" ht="13" customHeight="1" thickBot="1" x14ac:dyDescent="0.3">
      <c r="B204" s="209"/>
      <c r="C204" s="124"/>
      <c r="D204" s="127"/>
      <c r="E204" s="130"/>
      <c r="F204" s="133"/>
      <c r="G204" s="104">
        <f t="shared" si="38"/>
        <v>0</v>
      </c>
      <c r="H204" s="130"/>
      <c r="I204" s="133"/>
      <c r="J204" s="104">
        <f t="shared" si="39"/>
        <v>0</v>
      </c>
      <c r="K204" s="130"/>
      <c r="L204" s="133"/>
      <c r="M204" s="265">
        <f>K204*L204</f>
        <v>0</v>
      </c>
      <c r="N204" s="130"/>
      <c r="O204" s="133"/>
      <c r="P204" s="104">
        <f>N204*O204</f>
        <v>0</v>
      </c>
      <c r="Q204" s="130"/>
      <c r="R204" s="133"/>
      <c r="S204" s="104">
        <f t="shared" si="40"/>
        <v>0</v>
      </c>
      <c r="T204" s="130"/>
      <c r="U204" s="133"/>
      <c r="V204" s="104">
        <f t="shared" si="41"/>
        <v>0</v>
      </c>
      <c r="W204" s="130"/>
      <c r="X204" s="133"/>
      <c r="Y204" s="104">
        <f t="shared" si="42"/>
        <v>0</v>
      </c>
      <c r="Z204" s="130"/>
      <c r="AA204" s="133"/>
      <c r="AB204" s="104">
        <f t="shared" si="43"/>
        <v>0</v>
      </c>
      <c r="AC204" s="105">
        <f>AB204+Y204+V204+S204+P204+M204+J204+G204</f>
        <v>0</v>
      </c>
      <c r="AD204" s="140" t="s">
        <v>60</v>
      </c>
      <c r="AE204" s="140" t="s">
        <v>68</v>
      </c>
      <c r="AF204" s="258" t="s">
        <v>68</v>
      </c>
      <c r="AG204" s="244"/>
      <c r="AH204" s="136"/>
    </row>
    <row r="205" spans="2:34" ht="13" customHeight="1" thickBot="1" x14ac:dyDescent="0.3">
      <c r="B205" s="209"/>
      <c r="C205" s="124"/>
      <c r="D205" s="127"/>
      <c r="E205" s="130"/>
      <c r="F205" s="133"/>
      <c r="G205" s="104">
        <f t="shared" si="38"/>
        <v>0</v>
      </c>
      <c r="H205" s="130"/>
      <c r="I205" s="133"/>
      <c r="J205" s="104">
        <f t="shared" si="39"/>
        <v>0</v>
      </c>
      <c r="K205" s="130"/>
      <c r="L205" s="133"/>
      <c r="M205" s="265">
        <f>K205*L205</f>
        <v>0</v>
      </c>
      <c r="N205" s="130"/>
      <c r="O205" s="133"/>
      <c r="P205" s="104">
        <f>N205*O205</f>
        <v>0</v>
      </c>
      <c r="Q205" s="130"/>
      <c r="R205" s="133"/>
      <c r="S205" s="104">
        <f t="shared" si="40"/>
        <v>0</v>
      </c>
      <c r="T205" s="130"/>
      <c r="U205" s="133"/>
      <c r="V205" s="104">
        <f t="shared" si="41"/>
        <v>0</v>
      </c>
      <c r="W205" s="130"/>
      <c r="X205" s="133"/>
      <c r="Y205" s="104">
        <f t="shared" si="42"/>
        <v>0</v>
      </c>
      <c r="Z205" s="130"/>
      <c r="AA205" s="133"/>
      <c r="AB205" s="104">
        <f t="shared" si="43"/>
        <v>0</v>
      </c>
      <c r="AC205" s="105">
        <f>AB205+Y205+V205+S205+P205+M205+J205+G205</f>
        <v>0</v>
      </c>
      <c r="AD205" s="140" t="s">
        <v>60</v>
      </c>
      <c r="AE205" s="140" t="s">
        <v>68</v>
      </c>
      <c r="AF205" s="258" t="s">
        <v>68</v>
      </c>
      <c r="AG205" s="244"/>
      <c r="AH205" s="136"/>
    </row>
    <row r="206" spans="2:34" ht="13" customHeight="1" thickBot="1" x14ac:dyDescent="0.3">
      <c r="B206" s="210"/>
      <c r="C206" s="125"/>
      <c r="D206" s="128"/>
      <c r="E206" s="131"/>
      <c r="F206" s="134"/>
      <c r="G206" s="106">
        <f t="shared" si="38"/>
        <v>0</v>
      </c>
      <c r="H206" s="131"/>
      <c r="I206" s="134"/>
      <c r="J206" s="106">
        <f t="shared" si="39"/>
        <v>0</v>
      </c>
      <c r="K206" s="131"/>
      <c r="L206" s="134"/>
      <c r="M206" s="266">
        <f>K206*L206</f>
        <v>0</v>
      </c>
      <c r="N206" s="131"/>
      <c r="O206" s="134"/>
      <c r="P206" s="106">
        <f>N206*O206</f>
        <v>0</v>
      </c>
      <c r="Q206" s="131"/>
      <c r="R206" s="134"/>
      <c r="S206" s="106">
        <f t="shared" si="40"/>
        <v>0</v>
      </c>
      <c r="T206" s="131"/>
      <c r="U206" s="134"/>
      <c r="V206" s="106">
        <f t="shared" si="41"/>
        <v>0</v>
      </c>
      <c r="W206" s="131"/>
      <c r="X206" s="134"/>
      <c r="Y206" s="106">
        <f t="shared" si="42"/>
        <v>0</v>
      </c>
      <c r="Z206" s="131"/>
      <c r="AA206" s="134"/>
      <c r="AB206" s="106">
        <f t="shared" si="43"/>
        <v>0</v>
      </c>
      <c r="AC206" s="107">
        <f>AB206+Y206+V206+S206+P206+M206+J206+G206</f>
        <v>0</v>
      </c>
      <c r="AD206" s="140" t="s">
        <v>60</v>
      </c>
      <c r="AE206" s="140" t="s">
        <v>68</v>
      </c>
      <c r="AF206" s="258" t="s">
        <v>68</v>
      </c>
      <c r="AG206" s="244"/>
      <c r="AH206" s="137"/>
    </row>
    <row r="207" spans="2:34" ht="13.5" thickBot="1" x14ac:dyDescent="0.3">
      <c r="B207" s="206" t="s">
        <v>31</v>
      </c>
      <c r="C207" s="206"/>
      <c r="D207" s="206"/>
      <c r="E207" s="207">
        <f>ROUNDUP(SUM(G187:G206),0)</f>
        <v>0</v>
      </c>
      <c r="F207" s="207"/>
      <c r="G207" s="207"/>
      <c r="H207" s="207">
        <f>ROUNDUP(SUM(J187:J206),0)</f>
        <v>0</v>
      </c>
      <c r="I207" s="207"/>
      <c r="J207" s="207"/>
      <c r="K207" s="272">
        <f>ROUNDUP(SUM(M187:M206),0)</f>
        <v>0</v>
      </c>
      <c r="L207" s="273"/>
      <c r="M207" s="274"/>
      <c r="N207" s="272">
        <f>ROUNDUP(SUM(P187:P206),0)</f>
        <v>0</v>
      </c>
      <c r="O207" s="273"/>
      <c r="P207" s="274"/>
      <c r="Q207" s="207">
        <f>ROUNDUP(SUM(S187:S206),0)</f>
        <v>0</v>
      </c>
      <c r="R207" s="207"/>
      <c r="S207" s="207"/>
      <c r="T207" s="207">
        <f>ROUNDUP(SUM(V187:V206),0)</f>
        <v>0</v>
      </c>
      <c r="U207" s="207"/>
      <c r="V207" s="207"/>
      <c r="W207" s="207">
        <f>ROUNDUP(SUM(Y187:Y206),0)</f>
        <v>0</v>
      </c>
      <c r="X207" s="207"/>
      <c r="Y207" s="207"/>
      <c r="Z207" s="207">
        <f>ROUNDUP(SUM(AB187:AB206),0)</f>
        <v>0</v>
      </c>
      <c r="AA207" s="207"/>
      <c r="AB207" s="207"/>
      <c r="AC207" s="108">
        <f>ROUNDUP(SUM(AC187:AC206),0)</f>
        <v>0</v>
      </c>
      <c r="AD207" s="141"/>
      <c r="AE207" s="141"/>
      <c r="AF207" s="141"/>
      <c r="AG207" s="245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27" t="s">
        <v>34</v>
      </c>
      <c r="F209" s="227"/>
      <c r="G209" s="227"/>
      <c r="H209" s="228" t="s">
        <v>35</v>
      </c>
      <c r="I209" s="228"/>
      <c r="J209" s="228"/>
      <c r="K209" s="226" t="s">
        <v>36</v>
      </c>
      <c r="L209" s="271"/>
      <c r="M209" s="228"/>
      <c r="N209" s="226" t="s">
        <v>37</v>
      </c>
      <c r="O209" s="271"/>
      <c r="P209" s="228"/>
      <c r="Q209" s="225" t="s">
        <v>38</v>
      </c>
      <c r="R209" s="225"/>
      <c r="S209" s="225"/>
      <c r="T209" s="225" t="s">
        <v>39</v>
      </c>
      <c r="U209" s="225"/>
      <c r="V209" s="225"/>
      <c r="W209" s="225" t="s">
        <v>40</v>
      </c>
      <c r="X209" s="225"/>
      <c r="Y209" s="225"/>
      <c r="Z209" s="225" t="s">
        <v>41</v>
      </c>
      <c r="AA209" s="225"/>
      <c r="AB209" s="226"/>
      <c r="AC209" s="262" t="s">
        <v>16</v>
      </c>
      <c r="AD209" s="200" t="s">
        <v>59</v>
      </c>
      <c r="AE209" s="263"/>
      <c r="AF209" s="263"/>
      <c r="AG209" s="263"/>
      <c r="AH209" s="201"/>
    </row>
    <row r="210" spans="2:34" ht="13.5" thickBot="1" x14ac:dyDescent="0.3">
      <c r="B210" s="220" t="s">
        <v>46</v>
      </c>
      <c r="C210" s="221"/>
      <c r="D210" s="222"/>
      <c r="E210" s="218">
        <f>ROUNDUP(E207+E182+E157+E132+E107+E82+I57,0)</f>
        <v>0</v>
      </c>
      <c r="F210" s="219"/>
      <c r="G210" s="219"/>
      <c r="H210" s="218">
        <f>ROUNDUP(H207+H182+H157+H132+H107+H82+K57,0)</f>
        <v>0</v>
      </c>
      <c r="I210" s="219"/>
      <c r="J210" s="219"/>
      <c r="K210" s="268">
        <f>ROUNDUP(K207+K182+K157+K132+K107+K82+M57,0)</f>
        <v>0</v>
      </c>
      <c r="L210" s="269"/>
      <c r="M210" s="270"/>
      <c r="N210" s="268">
        <f>ROUNDUP(N207+N182+N157+N132+N107+N82+O57,0)</f>
        <v>0</v>
      </c>
      <c r="O210" s="269"/>
      <c r="P210" s="270"/>
      <c r="Q210" s="218">
        <f>ROUNDUP(Q207+Q182+Q157+Q132+Q107+Q82+Q57,0)</f>
        <v>0</v>
      </c>
      <c r="R210" s="219"/>
      <c r="S210" s="219"/>
      <c r="T210" s="218">
        <f>ROUNDUP(T207+T182+T157+T132+T107+T82+S57,0)</f>
        <v>0</v>
      </c>
      <c r="U210" s="219"/>
      <c r="V210" s="219"/>
      <c r="W210" s="218">
        <f>ROUNDUP(W207+W182+W157+W132+W107+W82+U57,0)</f>
        <v>0</v>
      </c>
      <c r="X210" s="219"/>
      <c r="Y210" s="219"/>
      <c r="Z210" s="218">
        <f>ROUNDUP(Z207+Z182+Z157+Z132+Z107+Z82+W57,0)</f>
        <v>0</v>
      </c>
      <c r="AA210" s="219"/>
      <c r="AB210" s="219"/>
      <c r="AC210" s="267">
        <f>ROUNDUP(AC207+AC182+AC157+AC132+AC107+AC82+X57,0)</f>
        <v>0</v>
      </c>
      <c r="AD210" s="312"/>
      <c r="AE210" s="313"/>
      <c r="AF210" s="313"/>
      <c r="AG210" s="313"/>
      <c r="AH210" s="314"/>
    </row>
  </sheetData>
  <sheetProtection algorithmName="SHA-512" hashValue="9KOM1XklN93h3zu10ikmQmfPnOI18jWmNR1rjKFI3CL6ZCJ+KcYgDo0hVh6ZPVgkElzvqlPREnjNZ4DHTc0D6A==" saltValue="aXRpCRUwScdUEy0PLsZC+Q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 xr:uid="{C1914402-59AB-4888-9816-16436B3490C1}">
      <formula1>"HT ,TTC "</formula1>
    </dataValidation>
    <dataValidation type="list" allowBlank="1" showInputMessage="1" showErrorMessage="1" promptTitle="Choisissez PUBLIC ou PRIVE" sqref="C7:H7" xr:uid="{90F1DFB6-AA02-47BD-B948-B7B23DD02C3F}">
      <formula1>"COMMUNAUTAIRE , PAYS-TIERS"</formula1>
    </dataValidation>
    <dataValidation type="list" allowBlank="1" showInputMessage="1" showErrorMessage="1" promptTitle="Choisissez PUBLIC ou PRIVE" prompt="Choisissez PUBLIC ou PRIVE" sqref="C6:H6" xr:uid="{202C5A02-2470-45A7-A1EF-8AAF524B12D6}">
      <formula1>"PRIVE,PUBLIC"</formula1>
    </dataValidation>
    <dataValidation type="list" showInputMessage="1" showErrorMessage="1" sqref="Z37:AA56 AE62:AF81 AE87:AF106 AE112:AF131 AE137:AF156 AE162:AF181 AE187:AF206" xr:uid="{B2C999D9-8DA2-434D-82C4-302BF2A42284}">
      <formula1>"NON , OUI"</formula1>
    </dataValidation>
    <dataValidation type="list" allowBlank="1" showInputMessage="1" showErrorMessage="1" sqref="AD62:AD81 Y37:Y56 AD87:AD106 AD112:AD131 AD137:AD156 AD162:AD181 AD187:AD206" xr:uid="{F9D9A2D1-A323-46B4-98E5-0CE43E52F781}">
      <formula1>"HT , TTC"</formula1>
    </dataValidation>
  </dataValidations>
  <hyperlinks>
    <hyperlink ref="G12" location="'Chef de file'!A56" display="Frais de personnel" xr:uid="{7D8EE2D2-916C-48BA-9882-F4CA8D4F3B2C}"/>
    <hyperlink ref="G13:L13" location="'Chef de file'!A81" display="Frais administratifs, de bureau / dépenses indirectes" xr:uid="{DE48E3E1-E8C5-4F37-8993-0F6FA51AD08F}"/>
    <hyperlink ref="G14:L14" location="'Chef de file'!A106" display="Frais de déplacement hébergement" xr:uid="{6A3F09A7-C21D-402B-AA09-2F02BB5BC5AB}"/>
    <hyperlink ref="G15:L15" location="'Chef de file'!A131" display="Equipements" xr:uid="{77750317-1759-4A7F-9116-4E1351A3CAB3}"/>
    <hyperlink ref="G16:L16" location="'Chef de file'!A157" display="Infrastructures et travaux " xr:uid="{7BB114B5-73CE-4ECF-BB8E-0FD3326299D9}"/>
    <hyperlink ref="G18:L18" location="'Chef de file'!A207" display="Communication et capitalisation" xr:uid="{A3A8C51B-A6E0-40F8-93C4-D5BEE0FF2580}"/>
    <hyperlink ref="G19:L19" location="'Chef de file'!A211" display="Total" xr:uid="{46B50A4E-6264-45BF-B7EE-63D21C0C14A0}"/>
    <hyperlink ref="G17:L17" location="'Chef de file'!A182" display="Compétences et services externes" xr:uid="{0B2BA29F-9914-48CB-9861-FDF88880BFE2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18C839-FCD7-45FE-80AF-5AE20299EC6D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029D-2A4E-4B6B-A861-F5BC4FC1828B}">
  <sheetPr>
    <tabColor theme="9" tint="-0.499984740745262"/>
    <pageSetUpPr fitToPage="1"/>
  </sheetPr>
  <dimension ref="A1:AJ210"/>
  <sheetViews>
    <sheetView showGridLines="0" zoomScale="70" zoomScaleNormal="70" zoomScalePageLayoutView="40" workbookViewId="0">
      <selection activeCell="C4" sqref="C4:H4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202"/>
      <c r="D4" s="202"/>
      <c r="E4" s="202"/>
      <c r="F4" s="202"/>
      <c r="G4" s="202"/>
      <c r="H4" s="203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29"/>
      <c r="D5" s="229"/>
      <c r="E5" s="229"/>
      <c r="F5" s="229"/>
      <c r="G5" s="229"/>
      <c r="H5" s="230"/>
    </row>
    <row r="6" spans="1:34" x14ac:dyDescent="0.25">
      <c r="B6" s="61" t="s">
        <v>18</v>
      </c>
      <c r="C6" s="231"/>
      <c r="D6" s="231"/>
      <c r="E6" s="231"/>
      <c r="F6" s="231"/>
      <c r="G6" s="231"/>
      <c r="H6" s="232"/>
    </row>
    <row r="7" spans="1:34" x14ac:dyDescent="0.25">
      <c r="B7" s="61" t="s">
        <v>19</v>
      </c>
      <c r="C7" s="231"/>
      <c r="D7" s="231"/>
      <c r="E7" s="231"/>
      <c r="F7" s="231"/>
      <c r="G7" s="231"/>
      <c r="H7" s="232"/>
      <c r="K7" s="62"/>
    </row>
    <row r="8" spans="1:34" ht="13" thickBot="1" x14ac:dyDescent="0.3">
      <c r="B8" s="63" t="s">
        <v>115</v>
      </c>
      <c r="C8" s="233"/>
      <c r="D8" s="233"/>
      <c r="E8" s="233"/>
      <c r="F8" s="233"/>
      <c r="G8" s="233"/>
      <c r="H8" s="234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223" t="s">
        <v>45</v>
      </c>
      <c r="H11" s="224"/>
      <c r="I11" s="224"/>
      <c r="J11" s="224"/>
      <c r="K11" s="224"/>
      <c r="L11" s="22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11" t="s">
        <v>10</v>
      </c>
      <c r="H12" s="212"/>
      <c r="I12" s="212"/>
      <c r="J12" s="212"/>
      <c r="K12" s="212"/>
      <c r="L12" s="213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11" t="s">
        <v>110</v>
      </c>
      <c r="H13" s="235"/>
      <c r="I13" s="235"/>
      <c r="J13" s="235"/>
      <c r="K13" s="235"/>
      <c r="L13" s="236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11" t="s">
        <v>87</v>
      </c>
      <c r="H14" s="212"/>
      <c r="I14" s="212"/>
      <c r="J14" s="212"/>
      <c r="K14" s="212"/>
      <c r="L14" s="213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>IF(C$30&gt;0,C15/C$30,0)</f>
        <v>0</v>
      </c>
      <c r="G15" s="211" t="s">
        <v>111</v>
      </c>
      <c r="H15" s="235"/>
      <c r="I15" s="235"/>
      <c r="J15" s="235"/>
      <c r="K15" s="235"/>
      <c r="L15" s="236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>IF(C$30&gt;0,C16/C$30,0)</f>
        <v>0</v>
      </c>
      <c r="G16" s="211" t="s">
        <v>108</v>
      </c>
      <c r="H16" s="235"/>
      <c r="I16" s="235"/>
      <c r="J16" s="235"/>
      <c r="K16" s="235"/>
      <c r="L16" s="236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>IF(C$30&gt;0,C17/C$30,0)</f>
        <v>0</v>
      </c>
      <c r="G17" s="211" t="s">
        <v>14</v>
      </c>
      <c r="H17" s="276"/>
      <c r="I17" s="276"/>
      <c r="J17" s="276"/>
      <c r="K17" s="276"/>
      <c r="L17" s="277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>IF(C$30&gt;0,C18/C$30,0)</f>
        <v>0</v>
      </c>
      <c r="G18" s="211" t="s">
        <v>109</v>
      </c>
      <c r="H18" s="235"/>
      <c r="I18" s="235"/>
      <c r="J18" s="235"/>
      <c r="K18" s="235"/>
      <c r="L18" s="236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>IF(C$30&gt;0,C19/C$30,0)</f>
        <v>0</v>
      </c>
      <c r="G19" s="211" t="s">
        <v>16</v>
      </c>
      <c r="H19" s="235"/>
      <c r="I19" s="235"/>
      <c r="J19" s="235"/>
      <c r="K19" s="235"/>
      <c r="L19" s="236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>IF(C$30&gt;0,C20/C$30,0)</f>
        <v>0</v>
      </c>
      <c r="E20" s="56"/>
    </row>
    <row r="21" spans="2:14" x14ac:dyDescent="0.25">
      <c r="B21" s="81" t="s">
        <v>7</v>
      </c>
      <c r="C21" s="121">
        <v>0</v>
      </c>
      <c r="D21" s="82">
        <f>IF(C$30&gt;0,C21/C$30,0)</f>
        <v>0</v>
      </c>
      <c r="E21" s="62"/>
    </row>
    <row r="22" spans="2:14" x14ac:dyDescent="0.25">
      <c r="B22" s="83" t="s">
        <v>4</v>
      </c>
      <c r="C22" s="122">
        <v>0</v>
      </c>
      <c r="D22" s="84">
        <f>IF(C$30&gt;0,C22/C$30,0)</f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>IF(C$30&gt;0,C23/C$30,0)</f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>IF(C$30&gt;0,C24/C$30,0)</f>
        <v>0</v>
      </c>
      <c r="E24" s="62"/>
      <c r="G24" s="281" t="s">
        <v>42</v>
      </c>
      <c r="H24" s="282"/>
      <c r="I24" s="282"/>
      <c r="J24" s="282"/>
      <c r="K24" s="282"/>
      <c r="L24" s="283"/>
    </row>
    <row r="25" spans="2:14" ht="13" x14ac:dyDescent="0.25">
      <c r="B25" s="81" t="s">
        <v>101</v>
      </c>
      <c r="C25" s="121">
        <v>0</v>
      </c>
      <c r="D25" s="82">
        <f>IF(C$30&gt;0,C25/C$30,0)</f>
        <v>0</v>
      </c>
      <c r="E25" s="62"/>
      <c r="G25" s="284" t="s">
        <v>104</v>
      </c>
      <c r="H25" s="279"/>
      <c r="I25" s="279"/>
      <c r="J25" s="280"/>
      <c r="K25" s="279"/>
      <c r="L25" s="285"/>
    </row>
    <row r="26" spans="2:14" ht="13" x14ac:dyDescent="0.25">
      <c r="B26" s="81" t="s">
        <v>102</v>
      </c>
      <c r="C26" s="121">
        <v>0</v>
      </c>
      <c r="D26" s="82">
        <f>IF(C$30&gt;0,C26/C$30,0)</f>
        <v>0</v>
      </c>
      <c r="E26" s="62"/>
      <c r="G26" s="284" t="s">
        <v>114</v>
      </c>
      <c r="H26" s="279"/>
      <c r="I26" s="279"/>
      <c r="J26" s="280"/>
      <c r="K26" s="279"/>
      <c r="L26" s="285"/>
    </row>
    <row r="27" spans="2:14" ht="13" customHeight="1" x14ac:dyDescent="0.25">
      <c r="B27" s="81" t="s">
        <v>103</v>
      </c>
      <c r="C27" s="121">
        <v>0</v>
      </c>
      <c r="D27" s="82">
        <f>IF(C$30&gt;0,C27/C$30,0)</f>
        <v>0</v>
      </c>
      <c r="E27" s="62"/>
      <c r="G27" s="286" t="s">
        <v>112</v>
      </c>
      <c r="H27" s="278"/>
      <c r="I27" s="278"/>
      <c r="J27" s="278"/>
      <c r="K27" s="278"/>
      <c r="L27" s="287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86"/>
      <c r="H28" s="278"/>
      <c r="I28" s="278"/>
      <c r="J28" s="278"/>
      <c r="K28" s="278"/>
      <c r="L28" s="287"/>
    </row>
    <row r="29" spans="2:14" ht="34" customHeight="1" thickBot="1" x14ac:dyDescent="0.3">
      <c r="B29" s="88"/>
      <c r="C29" s="89"/>
      <c r="D29" s="62"/>
      <c r="E29" s="62"/>
      <c r="G29" s="286" t="s">
        <v>113</v>
      </c>
      <c r="H29" s="278"/>
      <c r="I29" s="278"/>
      <c r="J29" s="278"/>
      <c r="K29" s="278"/>
      <c r="L29" s="287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84"/>
      <c r="H30" s="288" t="s">
        <v>65</v>
      </c>
      <c r="I30" s="279"/>
      <c r="J30" s="289" t="s">
        <v>67</v>
      </c>
      <c r="K30" s="290"/>
      <c r="L30" s="291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92"/>
      <c r="H31" s="293"/>
      <c r="I31" s="293"/>
      <c r="J31" s="293"/>
      <c r="K31" s="293"/>
      <c r="L31" s="294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03" t="s">
        <v>22</v>
      </c>
      <c r="I34" s="304"/>
      <c r="J34" s="305" t="s">
        <v>23</v>
      </c>
      <c r="K34" s="304"/>
      <c r="L34" s="306" t="s">
        <v>24</v>
      </c>
      <c r="M34" s="307"/>
      <c r="N34" s="305" t="s">
        <v>25</v>
      </c>
      <c r="O34" s="304"/>
      <c r="P34" s="305" t="s">
        <v>26</v>
      </c>
      <c r="Q34" s="304"/>
      <c r="R34" s="305" t="s">
        <v>27</v>
      </c>
      <c r="S34" s="304"/>
      <c r="T34" s="305" t="s">
        <v>28</v>
      </c>
      <c r="U34" s="304"/>
      <c r="V34" s="303" t="s">
        <v>29</v>
      </c>
      <c r="W34" s="304"/>
      <c r="X34" s="238"/>
      <c r="Y34" s="238"/>
      <c r="Z34" s="238"/>
      <c r="AA34" s="238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4" t="s">
        <v>30</v>
      </c>
      <c r="D35" s="165" t="s">
        <v>70</v>
      </c>
      <c r="E35" s="165" t="s">
        <v>71</v>
      </c>
      <c r="F35" s="165" t="s">
        <v>72</v>
      </c>
      <c r="G35" s="166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253" t="s">
        <v>74</v>
      </c>
      <c r="W35" s="153" t="s">
        <v>75</v>
      </c>
      <c r="X35" s="239"/>
      <c r="Y35" s="239"/>
      <c r="Z35" s="239"/>
      <c r="AA35" s="239"/>
      <c r="AH35" s="145"/>
      <c r="AI35" s="145"/>
      <c r="AJ35" s="144"/>
    </row>
    <row r="36" spans="2:36" ht="80.5" thickBot="1" x14ac:dyDescent="0.3">
      <c r="B36" s="62"/>
      <c r="C36" s="170" t="s">
        <v>76</v>
      </c>
      <c r="D36" s="171" t="s">
        <v>85</v>
      </c>
      <c r="E36" s="214" t="s">
        <v>77</v>
      </c>
      <c r="F36" s="214"/>
      <c r="G36" s="172" t="s">
        <v>84</v>
      </c>
      <c r="H36" s="173" t="s">
        <v>78</v>
      </c>
      <c r="I36" s="174" t="s">
        <v>83</v>
      </c>
      <c r="J36" s="173" t="s">
        <v>78</v>
      </c>
      <c r="K36" s="174" t="s">
        <v>83</v>
      </c>
      <c r="L36" s="173" t="s">
        <v>78</v>
      </c>
      <c r="M36" s="174" t="s">
        <v>83</v>
      </c>
      <c r="N36" s="173" t="s">
        <v>78</v>
      </c>
      <c r="O36" s="174" t="s">
        <v>83</v>
      </c>
      <c r="P36" s="173" t="s">
        <v>78</v>
      </c>
      <c r="Q36" s="174" t="s">
        <v>83</v>
      </c>
      <c r="R36" s="173" t="s">
        <v>78</v>
      </c>
      <c r="S36" s="174" t="s">
        <v>83</v>
      </c>
      <c r="T36" s="173" t="s">
        <v>78</v>
      </c>
      <c r="U36" s="174" t="s">
        <v>83</v>
      </c>
      <c r="V36" s="254" t="s">
        <v>78</v>
      </c>
      <c r="W36" s="255" t="s">
        <v>83</v>
      </c>
      <c r="X36" s="252" t="s">
        <v>16</v>
      </c>
      <c r="Y36" s="143" t="s">
        <v>116</v>
      </c>
      <c r="Z36" s="250" t="s">
        <v>117</v>
      </c>
      <c r="AA36" s="250" t="s">
        <v>118</v>
      </c>
      <c r="AB36" s="251" t="s">
        <v>92</v>
      </c>
      <c r="AC36" s="246" t="s">
        <v>59</v>
      </c>
      <c r="AD36" s="247"/>
      <c r="AH36" s="145"/>
      <c r="AI36" s="145"/>
      <c r="AJ36" s="144"/>
    </row>
    <row r="37" spans="2:36" ht="12.75" customHeight="1" thickBot="1" x14ac:dyDescent="0.3">
      <c r="B37" s="237" t="s">
        <v>10</v>
      </c>
      <c r="C37" s="175"/>
      <c r="D37" s="176"/>
      <c r="E37" s="177"/>
      <c r="F37" s="178"/>
      <c r="G37" s="179">
        <f>IF(D37,(F37/(D37*1607)),0)</f>
        <v>0</v>
      </c>
      <c r="H37" s="180"/>
      <c r="I37" s="181">
        <f>H37*G37</f>
        <v>0</v>
      </c>
      <c r="J37" s="180"/>
      <c r="K37" s="181">
        <f>J37*G37</f>
        <v>0</v>
      </c>
      <c r="L37" s="180"/>
      <c r="M37" s="181">
        <f>L37*G37</f>
        <v>0</v>
      </c>
      <c r="N37" s="180"/>
      <c r="O37" s="181">
        <f>N37*G37</f>
        <v>0</v>
      </c>
      <c r="P37" s="180"/>
      <c r="Q37" s="181">
        <f>P37*G37</f>
        <v>0</v>
      </c>
      <c r="R37" s="180"/>
      <c r="S37" s="181">
        <f>R37*G37</f>
        <v>0</v>
      </c>
      <c r="T37" s="180"/>
      <c r="U37" s="181">
        <f>T37*G37</f>
        <v>0</v>
      </c>
      <c r="V37" s="180"/>
      <c r="W37" s="181">
        <f>V37*G37</f>
        <v>0</v>
      </c>
      <c r="X37" s="184">
        <f>I37+K37+M37+O37+Q37+S37+U37+W37</f>
        <v>0</v>
      </c>
      <c r="Y37" s="258" t="s">
        <v>60</v>
      </c>
      <c r="Z37" s="258" t="s">
        <v>68</v>
      </c>
      <c r="AA37" s="258" t="s">
        <v>68</v>
      </c>
      <c r="AB37" s="243"/>
      <c r="AC37" s="248"/>
      <c r="AD37" s="241"/>
    </row>
    <row r="38" spans="2:36" ht="12.75" customHeight="1" thickBot="1" x14ac:dyDescent="0.3">
      <c r="B38" s="237"/>
      <c r="C38" s="157"/>
      <c r="D38" s="151"/>
      <c r="E38" s="150"/>
      <c r="F38" s="152"/>
      <c r="G38" s="158">
        <f t="shared" ref="G38:G56" si="0">E38*F38</f>
        <v>0</v>
      </c>
      <c r="H38" s="156"/>
      <c r="I38" s="154">
        <f t="shared" ref="I38:I56" si="1">H38*G38</f>
        <v>0</v>
      </c>
      <c r="J38" s="156"/>
      <c r="K38" s="154">
        <f t="shared" ref="K38:K56" si="2">J38*G38</f>
        <v>0</v>
      </c>
      <c r="L38" s="156"/>
      <c r="M38" s="154">
        <f>L38*G38</f>
        <v>0</v>
      </c>
      <c r="N38" s="156"/>
      <c r="O38" s="154">
        <f>N38*G38</f>
        <v>0</v>
      </c>
      <c r="P38" s="156"/>
      <c r="Q38" s="154">
        <f t="shared" ref="Q38:Q56" si="3">P38*G38</f>
        <v>0</v>
      </c>
      <c r="R38" s="156"/>
      <c r="S38" s="154">
        <f t="shared" ref="S38:S56" si="4">R38*G38</f>
        <v>0</v>
      </c>
      <c r="T38" s="156"/>
      <c r="U38" s="154">
        <f t="shared" ref="U38:U56" si="5">T38*G38</f>
        <v>0</v>
      </c>
      <c r="V38" s="156"/>
      <c r="W38" s="154">
        <f t="shared" ref="W38:W56" si="6">V38*G38</f>
        <v>0</v>
      </c>
      <c r="X38" s="185">
        <f>I38+K38+M38+O38+Q38+S38+U38+W38</f>
        <v>0</v>
      </c>
      <c r="Y38" s="258" t="s">
        <v>60</v>
      </c>
      <c r="Z38" s="258" t="s">
        <v>68</v>
      </c>
      <c r="AA38" s="258" t="s">
        <v>68</v>
      </c>
      <c r="AB38" s="244"/>
      <c r="AC38" s="248"/>
      <c r="AD38" s="241"/>
    </row>
    <row r="39" spans="2:36" ht="12.75" customHeight="1" thickBot="1" x14ac:dyDescent="0.3">
      <c r="B39" s="237"/>
      <c r="C39" s="157"/>
      <c r="D39" s="151"/>
      <c r="E39" s="150"/>
      <c r="F39" s="152"/>
      <c r="G39" s="158">
        <f t="shared" si="0"/>
        <v>0</v>
      </c>
      <c r="H39" s="156"/>
      <c r="I39" s="154">
        <f t="shared" si="1"/>
        <v>0</v>
      </c>
      <c r="J39" s="156"/>
      <c r="K39" s="154">
        <f t="shared" si="2"/>
        <v>0</v>
      </c>
      <c r="L39" s="156"/>
      <c r="M39" s="154">
        <f>L39*G39</f>
        <v>0</v>
      </c>
      <c r="N39" s="156"/>
      <c r="O39" s="154">
        <f>N39*G39</f>
        <v>0</v>
      </c>
      <c r="P39" s="156"/>
      <c r="Q39" s="154">
        <f t="shared" si="3"/>
        <v>0</v>
      </c>
      <c r="R39" s="156"/>
      <c r="S39" s="154">
        <f t="shared" si="4"/>
        <v>0</v>
      </c>
      <c r="T39" s="156"/>
      <c r="U39" s="154">
        <f t="shared" si="5"/>
        <v>0</v>
      </c>
      <c r="V39" s="156"/>
      <c r="W39" s="154">
        <f t="shared" si="6"/>
        <v>0</v>
      </c>
      <c r="X39" s="185">
        <f>I39+K39+M39+O39+Q39+S39+U39+W39</f>
        <v>0</v>
      </c>
      <c r="Y39" s="258" t="s">
        <v>60</v>
      </c>
      <c r="Z39" s="258" t="s">
        <v>68</v>
      </c>
      <c r="AA39" s="258" t="s">
        <v>68</v>
      </c>
      <c r="AB39" s="244"/>
      <c r="AC39" s="248"/>
      <c r="AD39" s="241"/>
    </row>
    <row r="40" spans="2:36" ht="12.75" customHeight="1" thickBot="1" x14ac:dyDescent="0.3">
      <c r="B40" s="237"/>
      <c r="C40" s="157"/>
      <c r="D40" s="151"/>
      <c r="E40" s="150"/>
      <c r="F40" s="152"/>
      <c r="G40" s="158">
        <f t="shared" si="0"/>
        <v>0</v>
      </c>
      <c r="H40" s="156"/>
      <c r="I40" s="154">
        <f t="shared" si="1"/>
        <v>0</v>
      </c>
      <c r="J40" s="156"/>
      <c r="K40" s="154">
        <f t="shared" si="2"/>
        <v>0</v>
      </c>
      <c r="L40" s="156"/>
      <c r="M40" s="154">
        <f>L40*G40</f>
        <v>0</v>
      </c>
      <c r="N40" s="156"/>
      <c r="O40" s="154">
        <f>N40*G40</f>
        <v>0</v>
      </c>
      <c r="P40" s="156"/>
      <c r="Q40" s="154">
        <f t="shared" si="3"/>
        <v>0</v>
      </c>
      <c r="R40" s="156"/>
      <c r="S40" s="154">
        <f t="shared" si="4"/>
        <v>0</v>
      </c>
      <c r="T40" s="156"/>
      <c r="U40" s="154">
        <f t="shared" si="5"/>
        <v>0</v>
      </c>
      <c r="V40" s="156"/>
      <c r="W40" s="154">
        <f t="shared" si="6"/>
        <v>0</v>
      </c>
      <c r="X40" s="185">
        <f>I40+K40+M40+O40+Q40+S40+U40+W40</f>
        <v>0</v>
      </c>
      <c r="Y40" s="258" t="s">
        <v>60</v>
      </c>
      <c r="Z40" s="258" t="s">
        <v>68</v>
      </c>
      <c r="AA40" s="258" t="s">
        <v>68</v>
      </c>
      <c r="AB40" s="244"/>
      <c r="AC40" s="248"/>
      <c r="AD40" s="241"/>
    </row>
    <row r="41" spans="2:36" ht="12.75" customHeight="1" thickBot="1" x14ac:dyDescent="0.3">
      <c r="B41" s="237"/>
      <c r="C41" s="157"/>
      <c r="D41" s="151"/>
      <c r="E41" s="150"/>
      <c r="F41" s="152"/>
      <c r="G41" s="158">
        <f t="shared" si="0"/>
        <v>0</v>
      </c>
      <c r="H41" s="156"/>
      <c r="I41" s="154">
        <f t="shared" si="1"/>
        <v>0</v>
      </c>
      <c r="J41" s="156"/>
      <c r="K41" s="154">
        <f t="shared" si="2"/>
        <v>0</v>
      </c>
      <c r="L41" s="156"/>
      <c r="M41" s="154">
        <f>L41*G41</f>
        <v>0</v>
      </c>
      <c r="N41" s="156"/>
      <c r="O41" s="154">
        <f>N41*G41</f>
        <v>0</v>
      </c>
      <c r="P41" s="156"/>
      <c r="Q41" s="154">
        <f t="shared" si="3"/>
        <v>0</v>
      </c>
      <c r="R41" s="156"/>
      <c r="S41" s="154">
        <f t="shared" si="4"/>
        <v>0</v>
      </c>
      <c r="T41" s="156"/>
      <c r="U41" s="154">
        <f t="shared" si="5"/>
        <v>0</v>
      </c>
      <c r="V41" s="156"/>
      <c r="W41" s="154">
        <f t="shared" si="6"/>
        <v>0</v>
      </c>
      <c r="X41" s="185">
        <f>I41+K41+M41+O41+Q41+S41+U41+W41</f>
        <v>0</v>
      </c>
      <c r="Y41" s="258" t="s">
        <v>60</v>
      </c>
      <c r="Z41" s="258" t="s">
        <v>68</v>
      </c>
      <c r="AA41" s="258" t="s">
        <v>68</v>
      </c>
      <c r="AB41" s="244"/>
      <c r="AC41" s="248"/>
      <c r="AD41" s="241"/>
    </row>
    <row r="42" spans="2:36" ht="12.75" customHeight="1" thickBot="1" x14ac:dyDescent="0.3">
      <c r="B42" s="237"/>
      <c r="C42" s="157"/>
      <c r="D42" s="151"/>
      <c r="E42" s="150"/>
      <c r="F42" s="152"/>
      <c r="G42" s="158">
        <f t="shared" si="0"/>
        <v>0</v>
      </c>
      <c r="H42" s="156"/>
      <c r="I42" s="154">
        <f t="shared" si="1"/>
        <v>0</v>
      </c>
      <c r="J42" s="156"/>
      <c r="K42" s="154">
        <f t="shared" si="2"/>
        <v>0</v>
      </c>
      <c r="L42" s="156"/>
      <c r="M42" s="154">
        <f>L42*G42</f>
        <v>0</v>
      </c>
      <c r="N42" s="156"/>
      <c r="O42" s="154">
        <f>N42*G42</f>
        <v>0</v>
      </c>
      <c r="P42" s="156"/>
      <c r="Q42" s="154">
        <f t="shared" si="3"/>
        <v>0</v>
      </c>
      <c r="R42" s="156"/>
      <c r="S42" s="154">
        <f t="shared" si="4"/>
        <v>0</v>
      </c>
      <c r="T42" s="156"/>
      <c r="U42" s="154">
        <f t="shared" si="5"/>
        <v>0</v>
      </c>
      <c r="V42" s="156"/>
      <c r="W42" s="154">
        <f t="shared" si="6"/>
        <v>0</v>
      </c>
      <c r="X42" s="185">
        <f>I42+K42+M42+O42+Q42+S42+U42+W42</f>
        <v>0</v>
      </c>
      <c r="Y42" s="258" t="s">
        <v>60</v>
      </c>
      <c r="Z42" s="258" t="s">
        <v>68</v>
      </c>
      <c r="AA42" s="258" t="s">
        <v>68</v>
      </c>
      <c r="AB42" s="244"/>
      <c r="AC42" s="248"/>
      <c r="AD42" s="241"/>
    </row>
    <row r="43" spans="2:36" ht="12.75" customHeight="1" thickBot="1" x14ac:dyDescent="0.3">
      <c r="B43" s="237"/>
      <c r="C43" s="157"/>
      <c r="D43" s="151"/>
      <c r="E43" s="150"/>
      <c r="F43" s="152"/>
      <c r="G43" s="158">
        <f t="shared" si="0"/>
        <v>0</v>
      </c>
      <c r="H43" s="156"/>
      <c r="I43" s="154">
        <f t="shared" si="1"/>
        <v>0</v>
      </c>
      <c r="J43" s="156"/>
      <c r="K43" s="154">
        <f t="shared" si="2"/>
        <v>0</v>
      </c>
      <c r="L43" s="156"/>
      <c r="M43" s="154">
        <f>L43*G43</f>
        <v>0</v>
      </c>
      <c r="N43" s="156"/>
      <c r="O43" s="154">
        <f>N43*G43</f>
        <v>0</v>
      </c>
      <c r="P43" s="156"/>
      <c r="Q43" s="154">
        <f t="shared" si="3"/>
        <v>0</v>
      </c>
      <c r="R43" s="156"/>
      <c r="S43" s="154">
        <f t="shared" si="4"/>
        <v>0</v>
      </c>
      <c r="T43" s="156"/>
      <c r="U43" s="154">
        <f t="shared" si="5"/>
        <v>0</v>
      </c>
      <c r="V43" s="156"/>
      <c r="W43" s="154">
        <f t="shared" si="6"/>
        <v>0</v>
      </c>
      <c r="X43" s="185">
        <f>I43+K43+M43+O43+Q43+S43+U43+W43</f>
        <v>0</v>
      </c>
      <c r="Y43" s="258" t="s">
        <v>60</v>
      </c>
      <c r="Z43" s="258" t="s">
        <v>68</v>
      </c>
      <c r="AA43" s="258" t="s">
        <v>68</v>
      </c>
      <c r="AB43" s="244"/>
      <c r="AC43" s="248"/>
      <c r="AD43" s="241"/>
    </row>
    <row r="44" spans="2:36" ht="12.75" customHeight="1" thickBot="1" x14ac:dyDescent="0.3">
      <c r="B44" s="237"/>
      <c r="C44" s="157"/>
      <c r="D44" s="151"/>
      <c r="E44" s="150"/>
      <c r="F44" s="152"/>
      <c r="G44" s="158">
        <f t="shared" si="0"/>
        <v>0</v>
      </c>
      <c r="H44" s="156"/>
      <c r="I44" s="154">
        <f t="shared" si="1"/>
        <v>0</v>
      </c>
      <c r="J44" s="156"/>
      <c r="K44" s="154">
        <f t="shared" si="2"/>
        <v>0</v>
      </c>
      <c r="L44" s="156"/>
      <c r="M44" s="154">
        <f>L44*G44</f>
        <v>0</v>
      </c>
      <c r="N44" s="156"/>
      <c r="O44" s="154">
        <f>N44*G44</f>
        <v>0</v>
      </c>
      <c r="P44" s="156"/>
      <c r="Q44" s="154">
        <f t="shared" si="3"/>
        <v>0</v>
      </c>
      <c r="R44" s="156"/>
      <c r="S44" s="154">
        <f t="shared" si="4"/>
        <v>0</v>
      </c>
      <c r="T44" s="156"/>
      <c r="U44" s="154">
        <f t="shared" si="5"/>
        <v>0</v>
      </c>
      <c r="V44" s="156"/>
      <c r="W44" s="154">
        <f t="shared" si="6"/>
        <v>0</v>
      </c>
      <c r="X44" s="185">
        <f>I44+K44+M44+O44+Q44+S44+U44+W44</f>
        <v>0</v>
      </c>
      <c r="Y44" s="258" t="s">
        <v>60</v>
      </c>
      <c r="Z44" s="258" t="s">
        <v>68</v>
      </c>
      <c r="AA44" s="258" t="s">
        <v>68</v>
      </c>
      <c r="AB44" s="244"/>
      <c r="AC44" s="248"/>
      <c r="AD44" s="241"/>
    </row>
    <row r="45" spans="2:36" ht="12.75" customHeight="1" thickBot="1" x14ac:dyDescent="0.3">
      <c r="B45" s="237"/>
      <c r="C45" s="157"/>
      <c r="D45" s="151"/>
      <c r="E45" s="150"/>
      <c r="F45" s="152"/>
      <c r="G45" s="158">
        <f t="shared" si="0"/>
        <v>0</v>
      </c>
      <c r="H45" s="156"/>
      <c r="I45" s="154">
        <f t="shared" si="1"/>
        <v>0</v>
      </c>
      <c r="J45" s="156"/>
      <c r="K45" s="154">
        <f t="shared" si="2"/>
        <v>0</v>
      </c>
      <c r="L45" s="156"/>
      <c r="M45" s="154">
        <f>L45*G45</f>
        <v>0</v>
      </c>
      <c r="N45" s="156"/>
      <c r="O45" s="154">
        <f>N45*G45</f>
        <v>0</v>
      </c>
      <c r="P45" s="156"/>
      <c r="Q45" s="154">
        <f t="shared" si="3"/>
        <v>0</v>
      </c>
      <c r="R45" s="156"/>
      <c r="S45" s="154">
        <f t="shared" si="4"/>
        <v>0</v>
      </c>
      <c r="T45" s="156"/>
      <c r="U45" s="154">
        <f t="shared" si="5"/>
        <v>0</v>
      </c>
      <c r="V45" s="156"/>
      <c r="W45" s="154">
        <f t="shared" si="6"/>
        <v>0</v>
      </c>
      <c r="X45" s="185">
        <f>I45+K45+M45+O45+Q45+S45+U45+W45</f>
        <v>0</v>
      </c>
      <c r="Y45" s="258" t="s">
        <v>60</v>
      </c>
      <c r="Z45" s="258" t="s">
        <v>68</v>
      </c>
      <c r="AA45" s="258" t="s">
        <v>68</v>
      </c>
      <c r="AB45" s="244"/>
      <c r="AC45" s="248"/>
      <c r="AD45" s="241"/>
    </row>
    <row r="46" spans="2:36" ht="12.75" customHeight="1" thickBot="1" x14ac:dyDescent="0.3">
      <c r="B46" s="237"/>
      <c r="C46" s="157"/>
      <c r="D46" s="151"/>
      <c r="E46" s="150"/>
      <c r="F46" s="152"/>
      <c r="G46" s="158">
        <f t="shared" si="0"/>
        <v>0</v>
      </c>
      <c r="H46" s="156"/>
      <c r="I46" s="154">
        <f t="shared" si="1"/>
        <v>0</v>
      </c>
      <c r="J46" s="156"/>
      <c r="K46" s="154">
        <f t="shared" si="2"/>
        <v>0</v>
      </c>
      <c r="L46" s="156"/>
      <c r="M46" s="154">
        <f>L46*G46</f>
        <v>0</v>
      </c>
      <c r="N46" s="156"/>
      <c r="O46" s="154">
        <f>N46*G46</f>
        <v>0</v>
      </c>
      <c r="P46" s="156"/>
      <c r="Q46" s="154">
        <f t="shared" si="3"/>
        <v>0</v>
      </c>
      <c r="R46" s="156"/>
      <c r="S46" s="154">
        <f t="shared" si="4"/>
        <v>0</v>
      </c>
      <c r="T46" s="156"/>
      <c r="U46" s="154">
        <f t="shared" si="5"/>
        <v>0</v>
      </c>
      <c r="V46" s="156"/>
      <c r="W46" s="154">
        <f t="shared" si="6"/>
        <v>0</v>
      </c>
      <c r="X46" s="185">
        <f>I46+K46+M46+O46+Q46+S46+U46+W46</f>
        <v>0</v>
      </c>
      <c r="Y46" s="258" t="s">
        <v>60</v>
      </c>
      <c r="Z46" s="258" t="s">
        <v>68</v>
      </c>
      <c r="AA46" s="258" t="s">
        <v>68</v>
      </c>
      <c r="AB46" s="244"/>
      <c r="AC46" s="248"/>
      <c r="AD46" s="241"/>
    </row>
    <row r="47" spans="2:36" ht="12.75" customHeight="1" thickBot="1" x14ac:dyDescent="0.3">
      <c r="B47" s="237"/>
      <c r="C47" s="157"/>
      <c r="D47" s="151"/>
      <c r="E47" s="150"/>
      <c r="F47" s="152"/>
      <c r="G47" s="158">
        <f t="shared" si="0"/>
        <v>0</v>
      </c>
      <c r="H47" s="156"/>
      <c r="I47" s="154">
        <f t="shared" si="1"/>
        <v>0</v>
      </c>
      <c r="J47" s="156"/>
      <c r="K47" s="154">
        <f t="shared" si="2"/>
        <v>0</v>
      </c>
      <c r="L47" s="156"/>
      <c r="M47" s="154">
        <f>L47*G47</f>
        <v>0</v>
      </c>
      <c r="N47" s="156"/>
      <c r="O47" s="154">
        <f>N47*G47</f>
        <v>0</v>
      </c>
      <c r="P47" s="156"/>
      <c r="Q47" s="154">
        <f t="shared" si="3"/>
        <v>0</v>
      </c>
      <c r="R47" s="156"/>
      <c r="S47" s="154">
        <f t="shared" si="4"/>
        <v>0</v>
      </c>
      <c r="T47" s="156"/>
      <c r="U47" s="154">
        <f t="shared" si="5"/>
        <v>0</v>
      </c>
      <c r="V47" s="156"/>
      <c r="W47" s="154">
        <f t="shared" si="6"/>
        <v>0</v>
      </c>
      <c r="X47" s="185">
        <f>I47+K47+M47+O47+Q47+S47+U47+W47</f>
        <v>0</v>
      </c>
      <c r="Y47" s="258" t="s">
        <v>60</v>
      </c>
      <c r="Z47" s="258" t="s">
        <v>68</v>
      </c>
      <c r="AA47" s="258" t="s">
        <v>68</v>
      </c>
      <c r="AB47" s="244"/>
      <c r="AC47" s="248"/>
      <c r="AD47" s="241"/>
    </row>
    <row r="48" spans="2:36" ht="12.75" customHeight="1" thickBot="1" x14ac:dyDescent="0.3">
      <c r="B48" s="237"/>
      <c r="C48" s="157"/>
      <c r="D48" s="151"/>
      <c r="E48" s="150"/>
      <c r="F48" s="152"/>
      <c r="G48" s="158">
        <f t="shared" si="0"/>
        <v>0</v>
      </c>
      <c r="H48" s="156"/>
      <c r="I48" s="154">
        <f t="shared" si="1"/>
        <v>0</v>
      </c>
      <c r="J48" s="156"/>
      <c r="K48" s="154">
        <f t="shared" si="2"/>
        <v>0</v>
      </c>
      <c r="L48" s="156"/>
      <c r="M48" s="154">
        <f>L48*G48</f>
        <v>0</v>
      </c>
      <c r="N48" s="156"/>
      <c r="O48" s="154">
        <f>N48*G48</f>
        <v>0</v>
      </c>
      <c r="P48" s="156"/>
      <c r="Q48" s="154">
        <f t="shared" si="3"/>
        <v>0</v>
      </c>
      <c r="R48" s="156"/>
      <c r="S48" s="154">
        <f t="shared" si="4"/>
        <v>0</v>
      </c>
      <c r="T48" s="156"/>
      <c r="U48" s="154">
        <f t="shared" si="5"/>
        <v>0</v>
      </c>
      <c r="V48" s="156"/>
      <c r="W48" s="154">
        <f t="shared" si="6"/>
        <v>0</v>
      </c>
      <c r="X48" s="185">
        <f>I48+K48+M48+O48+Q48+S48+U48+W48</f>
        <v>0</v>
      </c>
      <c r="Y48" s="258" t="s">
        <v>60</v>
      </c>
      <c r="Z48" s="258" t="s">
        <v>68</v>
      </c>
      <c r="AA48" s="258" t="s">
        <v>68</v>
      </c>
      <c r="AB48" s="244"/>
      <c r="AC48" s="248"/>
      <c r="AD48" s="241"/>
    </row>
    <row r="49" spans="2:34" ht="12.75" customHeight="1" thickBot="1" x14ac:dyDescent="0.3">
      <c r="B49" s="237"/>
      <c r="C49" s="157"/>
      <c r="D49" s="151"/>
      <c r="E49" s="150"/>
      <c r="F49" s="152"/>
      <c r="G49" s="158">
        <f t="shared" si="0"/>
        <v>0</v>
      </c>
      <c r="H49" s="156"/>
      <c r="I49" s="154">
        <f t="shared" si="1"/>
        <v>0</v>
      </c>
      <c r="J49" s="156"/>
      <c r="K49" s="154">
        <f t="shared" si="2"/>
        <v>0</v>
      </c>
      <c r="L49" s="156"/>
      <c r="M49" s="154">
        <f>L49*G49</f>
        <v>0</v>
      </c>
      <c r="N49" s="156"/>
      <c r="O49" s="154">
        <f>N49*G49</f>
        <v>0</v>
      </c>
      <c r="P49" s="156"/>
      <c r="Q49" s="154">
        <f t="shared" si="3"/>
        <v>0</v>
      </c>
      <c r="R49" s="156"/>
      <c r="S49" s="154">
        <f t="shared" si="4"/>
        <v>0</v>
      </c>
      <c r="T49" s="156"/>
      <c r="U49" s="154">
        <f t="shared" si="5"/>
        <v>0</v>
      </c>
      <c r="V49" s="156"/>
      <c r="W49" s="154">
        <f t="shared" si="6"/>
        <v>0</v>
      </c>
      <c r="X49" s="185">
        <f>I49+K49+M49+O49+Q49+S49+U49+W49</f>
        <v>0</v>
      </c>
      <c r="Y49" s="258" t="s">
        <v>60</v>
      </c>
      <c r="Z49" s="258" t="s">
        <v>68</v>
      </c>
      <c r="AA49" s="258" t="s">
        <v>68</v>
      </c>
      <c r="AB49" s="244"/>
      <c r="AC49" s="248"/>
      <c r="AD49" s="241"/>
    </row>
    <row r="50" spans="2:34" ht="12.75" customHeight="1" thickBot="1" x14ac:dyDescent="0.3">
      <c r="B50" s="237"/>
      <c r="C50" s="157"/>
      <c r="D50" s="151"/>
      <c r="E50" s="150"/>
      <c r="F50" s="152"/>
      <c r="G50" s="158">
        <f t="shared" si="0"/>
        <v>0</v>
      </c>
      <c r="H50" s="156"/>
      <c r="I50" s="154">
        <f t="shared" si="1"/>
        <v>0</v>
      </c>
      <c r="J50" s="156"/>
      <c r="K50" s="154">
        <f t="shared" si="2"/>
        <v>0</v>
      </c>
      <c r="L50" s="156"/>
      <c r="M50" s="154">
        <f>L50*G50</f>
        <v>0</v>
      </c>
      <c r="N50" s="156"/>
      <c r="O50" s="154">
        <f>N50*G50</f>
        <v>0</v>
      </c>
      <c r="P50" s="156"/>
      <c r="Q50" s="154">
        <f t="shared" si="3"/>
        <v>0</v>
      </c>
      <c r="R50" s="156"/>
      <c r="S50" s="154">
        <f t="shared" si="4"/>
        <v>0</v>
      </c>
      <c r="T50" s="156"/>
      <c r="U50" s="154">
        <f t="shared" si="5"/>
        <v>0</v>
      </c>
      <c r="V50" s="156"/>
      <c r="W50" s="154">
        <f t="shared" si="6"/>
        <v>0</v>
      </c>
      <c r="X50" s="185">
        <f>I50+K50+M50+O50+Q50+S50+U50+W50</f>
        <v>0</v>
      </c>
      <c r="Y50" s="258" t="s">
        <v>60</v>
      </c>
      <c r="Z50" s="258" t="s">
        <v>68</v>
      </c>
      <c r="AA50" s="258" t="s">
        <v>68</v>
      </c>
      <c r="AB50" s="244"/>
      <c r="AC50" s="248"/>
      <c r="AD50" s="241"/>
    </row>
    <row r="51" spans="2:34" ht="12.75" customHeight="1" thickBot="1" x14ac:dyDescent="0.3">
      <c r="B51" s="237"/>
      <c r="C51" s="157"/>
      <c r="D51" s="151"/>
      <c r="E51" s="150"/>
      <c r="F51" s="152"/>
      <c r="G51" s="158">
        <f t="shared" si="0"/>
        <v>0</v>
      </c>
      <c r="H51" s="156"/>
      <c r="I51" s="154">
        <f t="shared" si="1"/>
        <v>0</v>
      </c>
      <c r="J51" s="156"/>
      <c r="K51" s="154">
        <f t="shared" si="2"/>
        <v>0</v>
      </c>
      <c r="L51" s="156"/>
      <c r="M51" s="154">
        <f>L51*G51</f>
        <v>0</v>
      </c>
      <c r="N51" s="156"/>
      <c r="O51" s="154">
        <f>N51*G51</f>
        <v>0</v>
      </c>
      <c r="P51" s="156"/>
      <c r="Q51" s="154">
        <f t="shared" si="3"/>
        <v>0</v>
      </c>
      <c r="R51" s="156"/>
      <c r="S51" s="154">
        <f t="shared" si="4"/>
        <v>0</v>
      </c>
      <c r="T51" s="156"/>
      <c r="U51" s="154">
        <f t="shared" si="5"/>
        <v>0</v>
      </c>
      <c r="V51" s="156"/>
      <c r="W51" s="154">
        <f t="shared" si="6"/>
        <v>0</v>
      </c>
      <c r="X51" s="185">
        <f>I51+K51+M51+O51+Q51+S51+U51+W51</f>
        <v>0</v>
      </c>
      <c r="Y51" s="258" t="s">
        <v>60</v>
      </c>
      <c r="Z51" s="258" t="s">
        <v>68</v>
      </c>
      <c r="AA51" s="258" t="s">
        <v>68</v>
      </c>
      <c r="AB51" s="244"/>
      <c r="AC51" s="248"/>
      <c r="AD51" s="241"/>
    </row>
    <row r="52" spans="2:34" ht="12.75" customHeight="1" thickBot="1" x14ac:dyDescent="0.3">
      <c r="B52" s="237"/>
      <c r="C52" s="157"/>
      <c r="D52" s="151"/>
      <c r="E52" s="150"/>
      <c r="F52" s="152"/>
      <c r="G52" s="158">
        <f t="shared" si="0"/>
        <v>0</v>
      </c>
      <c r="H52" s="156"/>
      <c r="I52" s="154">
        <f t="shared" si="1"/>
        <v>0</v>
      </c>
      <c r="J52" s="156"/>
      <c r="K52" s="154">
        <f t="shared" si="2"/>
        <v>0</v>
      </c>
      <c r="L52" s="156"/>
      <c r="M52" s="154">
        <f>L52*G52</f>
        <v>0</v>
      </c>
      <c r="N52" s="156"/>
      <c r="O52" s="154">
        <f>N52*G52</f>
        <v>0</v>
      </c>
      <c r="P52" s="156"/>
      <c r="Q52" s="154">
        <f t="shared" si="3"/>
        <v>0</v>
      </c>
      <c r="R52" s="156"/>
      <c r="S52" s="154">
        <f t="shared" si="4"/>
        <v>0</v>
      </c>
      <c r="T52" s="156"/>
      <c r="U52" s="154">
        <f t="shared" si="5"/>
        <v>0</v>
      </c>
      <c r="V52" s="156"/>
      <c r="W52" s="154">
        <f t="shared" si="6"/>
        <v>0</v>
      </c>
      <c r="X52" s="185">
        <f>I52+K52+M52+O52+Q52+S52+U52+W52</f>
        <v>0</v>
      </c>
      <c r="Y52" s="258" t="s">
        <v>60</v>
      </c>
      <c r="Z52" s="258" t="s">
        <v>68</v>
      </c>
      <c r="AA52" s="258" t="s">
        <v>68</v>
      </c>
      <c r="AB52" s="244"/>
      <c r="AC52" s="248"/>
      <c r="AD52" s="241"/>
    </row>
    <row r="53" spans="2:34" ht="12.75" customHeight="1" thickBot="1" x14ac:dyDescent="0.3">
      <c r="B53" s="237"/>
      <c r="C53" s="157"/>
      <c r="D53" s="151"/>
      <c r="E53" s="150"/>
      <c r="F53" s="152"/>
      <c r="G53" s="158">
        <f t="shared" si="0"/>
        <v>0</v>
      </c>
      <c r="H53" s="156"/>
      <c r="I53" s="154">
        <f t="shared" si="1"/>
        <v>0</v>
      </c>
      <c r="J53" s="156"/>
      <c r="K53" s="154">
        <f t="shared" si="2"/>
        <v>0</v>
      </c>
      <c r="L53" s="156"/>
      <c r="M53" s="154">
        <f>L53*G53</f>
        <v>0</v>
      </c>
      <c r="N53" s="156"/>
      <c r="O53" s="154">
        <f>N53*G53</f>
        <v>0</v>
      </c>
      <c r="P53" s="156"/>
      <c r="Q53" s="154">
        <f t="shared" si="3"/>
        <v>0</v>
      </c>
      <c r="R53" s="156"/>
      <c r="S53" s="154">
        <f t="shared" si="4"/>
        <v>0</v>
      </c>
      <c r="T53" s="156"/>
      <c r="U53" s="154">
        <f t="shared" si="5"/>
        <v>0</v>
      </c>
      <c r="V53" s="156"/>
      <c r="W53" s="154">
        <f t="shared" si="6"/>
        <v>0</v>
      </c>
      <c r="X53" s="185">
        <f>I53+K53+M53+O53+Q53+S53+U53+W53</f>
        <v>0</v>
      </c>
      <c r="Y53" s="258" t="s">
        <v>60</v>
      </c>
      <c r="Z53" s="258" t="s">
        <v>68</v>
      </c>
      <c r="AA53" s="258" t="s">
        <v>68</v>
      </c>
      <c r="AB53" s="244"/>
      <c r="AC53" s="248"/>
      <c r="AD53" s="241"/>
    </row>
    <row r="54" spans="2:34" ht="12.75" customHeight="1" thickBot="1" x14ac:dyDescent="0.3">
      <c r="B54" s="237"/>
      <c r="C54" s="157"/>
      <c r="D54" s="151"/>
      <c r="E54" s="150"/>
      <c r="F54" s="152"/>
      <c r="G54" s="158">
        <f t="shared" si="0"/>
        <v>0</v>
      </c>
      <c r="H54" s="156"/>
      <c r="I54" s="154">
        <f t="shared" si="1"/>
        <v>0</v>
      </c>
      <c r="J54" s="156"/>
      <c r="K54" s="154">
        <f t="shared" si="2"/>
        <v>0</v>
      </c>
      <c r="L54" s="156"/>
      <c r="M54" s="154">
        <f>L54*G54</f>
        <v>0</v>
      </c>
      <c r="N54" s="156"/>
      <c r="O54" s="154">
        <f>N54*G54</f>
        <v>0</v>
      </c>
      <c r="P54" s="156"/>
      <c r="Q54" s="154">
        <f t="shared" si="3"/>
        <v>0</v>
      </c>
      <c r="R54" s="156"/>
      <c r="S54" s="154">
        <f t="shared" si="4"/>
        <v>0</v>
      </c>
      <c r="T54" s="156"/>
      <c r="U54" s="154">
        <f t="shared" si="5"/>
        <v>0</v>
      </c>
      <c r="V54" s="156"/>
      <c r="W54" s="154">
        <f t="shared" si="6"/>
        <v>0</v>
      </c>
      <c r="X54" s="185">
        <f>I54+K54+M54+O54+Q54+S54+U54+W54</f>
        <v>0</v>
      </c>
      <c r="Y54" s="258" t="s">
        <v>60</v>
      </c>
      <c r="Z54" s="258" t="s">
        <v>68</v>
      </c>
      <c r="AA54" s="258" t="s">
        <v>68</v>
      </c>
      <c r="AB54" s="244"/>
      <c r="AC54" s="248"/>
      <c r="AD54" s="241"/>
    </row>
    <row r="55" spans="2:34" ht="12.75" customHeight="1" thickBot="1" x14ac:dyDescent="0.3">
      <c r="B55" s="237"/>
      <c r="C55" s="157"/>
      <c r="D55" s="151"/>
      <c r="E55" s="150"/>
      <c r="F55" s="152"/>
      <c r="G55" s="158">
        <f t="shared" si="0"/>
        <v>0</v>
      </c>
      <c r="H55" s="156"/>
      <c r="I55" s="154">
        <f t="shared" si="1"/>
        <v>0</v>
      </c>
      <c r="J55" s="156"/>
      <c r="K55" s="154">
        <f t="shared" si="2"/>
        <v>0</v>
      </c>
      <c r="L55" s="156"/>
      <c r="M55" s="154">
        <f>L55*G55</f>
        <v>0</v>
      </c>
      <c r="N55" s="156"/>
      <c r="O55" s="154">
        <f>N55*G55</f>
        <v>0</v>
      </c>
      <c r="P55" s="156"/>
      <c r="Q55" s="154">
        <f t="shared" si="3"/>
        <v>0</v>
      </c>
      <c r="R55" s="156"/>
      <c r="S55" s="154">
        <f t="shared" si="4"/>
        <v>0</v>
      </c>
      <c r="T55" s="156"/>
      <c r="U55" s="154">
        <f t="shared" si="5"/>
        <v>0</v>
      </c>
      <c r="V55" s="156"/>
      <c r="W55" s="154">
        <f t="shared" si="6"/>
        <v>0</v>
      </c>
      <c r="X55" s="185">
        <f>I55+K55+M55+O55+Q55+S55+U55+W55</f>
        <v>0</v>
      </c>
      <c r="Y55" s="258" t="s">
        <v>60</v>
      </c>
      <c r="Z55" s="258" t="s">
        <v>68</v>
      </c>
      <c r="AA55" s="258" t="s">
        <v>68</v>
      </c>
      <c r="AB55" s="244"/>
      <c r="AC55" s="248"/>
      <c r="AD55" s="241"/>
    </row>
    <row r="56" spans="2:34" ht="12.75" customHeight="1" thickBot="1" x14ac:dyDescent="0.3">
      <c r="B56" s="237"/>
      <c r="C56" s="159"/>
      <c r="D56" s="160"/>
      <c r="E56" s="161"/>
      <c r="F56" s="162"/>
      <c r="G56" s="163">
        <f t="shared" si="0"/>
        <v>0</v>
      </c>
      <c r="H56" s="182"/>
      <c r="I56" s="183">
        <f t="shared" si="1"/>
        <v>0</v>
      </c>
      <c r="J56" s="182"/>
      <c r="K56" s="183">
        <f t="shared" si="2"/>
        <v>0</v>
      </c>
      <c r="L56" s="182"/>
      <c r="M56" s="183">
        <f>L56*G56</f>
        <v>0</v>
      </c>
      <c r="N56" s="182"/>
      <c r="O56" s="183">
        <f>N56*G56</f>
        <v>0</v>
      </c>
      <c r="P56" s="182"/>
      <c r="Q56" s="183">
        <f t="shared" si="3"/>
        <v>0</v>
      </c>
      <c r="R56" s="182"/>
      <c r="S56" s="183">
        <f t="shared" si="4"/>
        <v>0</v>
      </c>
      <c r="T56" s="182"/>
      <c r="U56" s="183">
        <f t="shared" si="5"/>
        <v>0</v>
      </c>
      <c r="V56" s="182"/>
      <c r="W56" s="183">
        <f t="shared" si="6"/>
        <v>0</v>
      </c>
      <c r="X56" s="186">
        <f>I56+K56+M56+O56+Q56+S56+U56+W56</f>
        <v>0</v>
      </c>
      <c r="Y56" s="258" t="s">
        <v>60</v>
      </c>
      <c r="Z56" s="258" t="s">
        <v>68</v>
      </c>
      <c r="AA56" s="258" t="s">
        <v>68</v>
      </c>
      <c r="AB56" s="244"/>
      <c r="AC56" s="248"/>
      <c r="AD56" s="241"/>
    </row>
    <row r="57" spans="2:34" ht="13.5" thickBot="1" x14ac:dyDescent="0.3">
      <c r="B57" s="215" t="s">
        <v>31</v>
      </c>
      <c r="C57" s="216"/>
      <c r="D57" s="216"/>
      <c r="E57" s="216"/>
      <c r="F57" s="217"/>
      <c r="G57" s="167">
        <f>ROUNDUP(SUM(G37:G56),0)</f>
        <v>0</v>
      </c>
      <c r="H57" s="168">
        <f t="shared" ref="H57:V57" si="7">SUM(H37:H56)</f>
        <v>0</v>
      </c>
      <c r="I57" s="240">
        <f>ROUNDUP(SUM(I37:I56),0)</f>
        <v>0</v>
      </c>
      <c r="J57" s="169">
        <f t="shared" si="7"/>
        <v>0</v>
      </c>
      <c r="K57" s="240">
        <f>ROUNDUP(SUM(K37:K56),0)</f>
        <v>0</v>
      </c>
      <c r="L57" s="298">
        <f t="shared" si="7"/>
        <v>0</v>
      </c>
      <c r="M57" s="240">
        <f>ROUNDUP(SUM(M37:M56),0)</f>
        <v>0</v>
      </c>
      <c r="N57" s="169">
        <f t="shared" si="7"/>
        <v>0</v>
      </c>
      <c r="O57" s="240">
        <f>ROUNDUP(SUM(O37:O56),0)</f>
        <v>0</v>
      </c>
      <c r="P57" s="169">
        <f t="shared" si="7"/>
        <v>0</v>
      </c>
      <c r="Q57" s="240">
        <f>ROUNDUP(SUM(Q37:Q56),0)</f>
        <v>0</v>
      </c>
      <c r="R57" s="169">
        <f t="shared" si="7"/>
        <v>0</v>
      </c>
      <c r="S57" s="240">
        <f>ROUNDUP(SUM(S37:S56),0)</f>
        <v>0</v>
      </c>
      <c r="T57" s="169">
        <f t="shared" si="7"/>
        <v>0</v>
      </c>
      <c r="U57" s="240">
        <f>ROUNDUP(SUM(U37:U56),0)</f>
        <v>0</v>
      </c>
      <c r="V57" s="298">
        <f t="shared" si="7"/>
        <v>0</v>
      </c>
      <c r="W57" s="240">
        <f>ROUNDUP(SUM(W37:W56),0)</f>
        <v>0</v>
      </c>
      <c r="X57" s="187">
        <f>ROUNDUP(SUM(X37:X56),0)</f>
        <v>0</v>
      </c>
      <c r="Y57" s="141"/>
      <c r="Z57" s="141"/>
      <c r="AA57" s="141"/>
      <c r="AB57" s="245"/>
      <c r="AC57" s="249"/>
      <c r="AD57" s="242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08" t="s">
        <v>86</v>
      </c>
      <c r="C60" s="206" t="s">
        <v>21</v>
      </c>
      <c r="D60" s="206"/>
      <c r="E60" s="299" t="s">
        <v>22</v>
      </c>
      <c r="F60" s="299"/>
      <c r="G60" s="299"/>
      <c r="H60" s="300" t="s">
        <v>23</v>
      </c>
      <c r="I60" s="300"/>
      <c r="J60" s="300"/>
      <c r="K60" s="301" t="s">
        <v>24</v>
      </c>
      <c r="L60" s="302"/>
      <c r="M60" s="300"/>
      <c r="N60" s="301" t="s">
        <v>25</v>
      </c>
      <c r="O60" s="302"/>
      <c r="P60" s="300"/>
      <c r="Q60" s="299" t="s">
        <v>26</v>
      </c>
      <c r="R60" s="299"/>
      <c r="S60" s="299"/>
      <c r="T60" s="299" t="s">
        <v>27</v>
      </c>
      <c r="U60" s="299"/>
      <c r="V60" s="299"/>
      <c r="W60" s="299" t="s">
        <v>28</v>
      </c>
      <c r="X60" s="299"/>
      <c r="Y60" s="299"/>
      <c r="Z60" s="299" t="s">
        <v>29</v>
      </c>
      <c r="AA60" s="299"/>
      <c r="AB60" s="299"/>
      <c r="AC60" s="204" t="s">
        <v>16</v>
      </c>
      <c r="AD60" s="295" t="s">
        <v>116</v>
      </c>
      <c r="AE60" s="297" t="s">
        <v>117</v>
      </c>
      <c r="AF60" s="297" t="s">
        <v>118</v>
      </c>
      <c r="AG60" s="259" t="s">
        <v>92</v>
      </c>
      <c r="AH60" s="204" t="s">
        <v>59</v>
      </c>
    </row>
    <row r="61" spans="2:34" ht="24" customHeight="1" thickBot="1" x14ac:dyDescent="0.3">
      <c r="B61" s="209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04"/>
      <c r="AD61" s="296"/>
      <c r="AE61" s="260"/>
      <c r="AF61" s="260"/>
      <c r="AG61" s="261"/>
      <c r="AH61" s="205"/>
    </row>
    <row r="62" spans="2:34" ht="12.75" customHeight="1" thickBot="1" x14ac:dyDescent="0.3">
      <c r="B62" s="209"/>
      <c r="C62" s="123"/>
      <c r="D62" s="126"/>
      <c r="E62" s="129"/>
      <c r="F62" s="132"/>
      <c r="G62" s="102">
        <f t="shared" ref="G62:G81" si="8">E62*F62</f>
        <v>0</v>
      </c>
      <c r="H62" s="129"/>
      <c r="I62" s="132"/>
      <c r="J62" s="102">
        <f t="shared" ref="J62:J81" si="9">H62*I62</f>
        <v>0</v>
      </c>
      <c r="K62" s="129"/>
      <c r="L62" s="132"/>
      <c r="M62" s="102">
        <f>K62*L62</f>
        <v>0</v>
      </c>
      <c r="N62" s="129"/>
      <c r="O62" s="132"/>
      <c r="P62" s="102">
        <f>N62*O62</f>
        <v>0</v>
      </c>
      <c r="Q62" s="129"/>
      <c r="R62" s="132"/>
      <c r="S62" s="102">
        <f t="shared" ref="S62:S81" si="10">Q62*R62</f>
        <v>0</v>
      </c>
      <c r="T62" s="129"/>
      <c r="U62" s="132"/>
      <c r="V62" s="102">
        <f t="shared" ref="V62:V81" si="11">T62*U62</f>
        <v>0</v>
      </c>
      <c r="W62" s="129"/>
      <c r="X62" s="132"/>
      <c r="Y62" s="102">
        <f t="shared" ref="Y62:Y81" si="12">W62*X62</f>
        <v>0</v>
      </c>
      <c r="Z62" s="129"/>
      <c r="AA62" s="132"/>
      <c r="AB62" s="102">
        <f t="shared" ref="AB62:AB81" si="13">Z62*AA62</f>
        <v>0</v>
      </c>
      <c r="AC62" s="103">
        <f>AB62+Y62+V62+S62+P62+M62+J62+G62</f>
        <v>0</v>
      </c>
      <c r="AD62" s="139" t="s">
        <v>60</v>
      </c>
      <c r="AE62" s="139" t="s">
        <v>68</v>
      </c>
      <c r="AF62" s="258" t="s">
        <v>68</v>
      </c>
      <c r="AG62" s="243"/>
      <c r="AH62" s="135"/>
    </row>
    <row r="63" spans="2:34" ht="12.75" customHeight="1" thickBot="1" x14ac:dyDescent="0.3">
      <c r="B63" s="209"/>
      <c r="C63" s="124"/>
      <c r="D63" s="127"/>
      <c r="E63" s="130"/>
      <c r="F63" s="133"/>
      <c r="G63" s="104">
        <f t="shared" si="8"/>
        <v>0</v>
      </c>
      <c r="H63" s="130"/>
      <c r="I63" s="133"/>
      <c r="J63" s="104">
        <f t="shared" si="9"/>
        <v>0</v>
      </c>
      <c r="K63" s="130"/>
      <c r="L63" s="133"/>
      <c r="M63" s="104">
        <f>K63*L63</f>
        <v>0</v>
      </c>
      <c r="N63" s="130"/>
      <c r="O63" s="133"/>
      <c r="P63" s="104">
        <f>N63*O63</f>
        <v>0</v>
      </c>
      <c r="Q63" s="130"/>
      <c r="R63" s="133"/>
      <c r="S63" s="104">
        <f t="shared" si="10"/>
        <v>0</v>
      </c>
      <c r="T63" s="130"/>
      <c r="U63" s="133"/>
      <c r="V63" s="104">
        <f t="shared" si="11"/>
        <v>0</v>
      </c>
      <c r="W63" s="130"/>
      <c r="X63" s="133"/>
      <c r="Y63" s="104">
        <f t="shared" si="12"/>
        <v>0</v>
      </c>
      <c r="Z63" s="130"/>
      <c r="AA63" s="133"/>
      <c r="AB63" s="104">
        <f t="shared" si="13"/>
        <v>0</v>
      </c>
      <c r="AC63" s="105">
        <f>AB63+Y63+V63+S63+P63+M63+J63+G63</f>
        <v>0</v>
      </c>
      <c r="AD63" s="140" t="s">
        <v>60</v>
      </c>
      <c r="AE63" s="140" t="s">
        <v>68</v>
      </c>
      <c r="AF63" s="258" t="s">
        <v>68</v>
      </c>
      <c r="AG63" s="244"/>
      <c r="AH63" s="136"/>
    </row>
    <row r="64" spans="2:34" ht="12.75" customHeight="1" thickBot="1" x14ac:dyDescent="0.3">
      <c r="B64" s="209"/>
      <c r="C64" s="124"/>
      <c r="D64" s="127"/>
      <c r="E64" s="130"/>
      <c r="F64" s="133"/>
      <c r="G64" s="104">
        <f t="shared" si="8"/>
        <v>0</v>
      </c>
      <c r="H64" s="130"/>
      <c r="I64" s="133"/>
      <c r="J64" s="104">
        <f t="shared" si="9"/>
        <v>0</v>
      </c>
      <c r="K64" s="130"/>
      <c r="L64" s="133"/>
      <c r="M64" s="104">
        <f>K64*L64</f>
        <v>0</v>
      </c>
      <c r="N64" s="130"/>
      <c r="O64" s="133"/>
      <c r="P64" s="104">
        <f>N64*O64</f>
        <v>0</v>
      </c>
      <c r="Q64" s="130"/>
      <c r="R64" s="133"/>
      <c r="S64" s="104">
        <f t="shared" si="10"/>
        <v>0</v>
      </c>
      <c r="T64" s="130"/>
      <c r="U64" s="133"/>
      <c r="V64" s="104">
        <f t="shared" si="11"/>
        <v>0</v>
      </c>
      <c r="W64" s="130"/>
      <c r="X64" s="133"/>
      <c r="Y64" s="104">
        <f t="shared" si="12"/>
        <v>0</v>
      </c>
      <c r="Z64" s="130"/>
      <c r="AA64" s="133"/>
      <c r="AB64" s="104">
        <f t="shared" si="13"/>
        <v>0</v>
      </c>
      <c r="AC64" s="105">
        <f>AB64+Y64+V64+S64+P64+M64+J64+G64</f>
        <v>0</v>
      </c>
      <c r="AD64" s="140" t="s">
        <v>60</v>
      </c>
      <c r="AE64" s="140" t="s">
        <v>68</v>
      </c>
      <c r="AF64" s="258" t="s">
        <v>68</v>
      </c>
      <c r="AG64" s="244"/>
      <c r="AH64" s="136"/>
    </row>
    <row r="65" spans="2:34" ht="12.75" customHeight="1" thickBot="1" x14ac:dyDescent="0.3">
      <c r="B65" s="209"/>
      <c r="C65" s="124"/>
      <c r="D65" s="127"/>
      <c r="E65" s="130"/>
      <c r="F65" s="133"/>
      <c r="G65" s="104">
        <f t="shared" si="8"/>
        <v>0</v>
      </c>
      <c r="H65" s="130"/>
      <c r="I65" s="133"/>
      <c r="J65" s="104">
        <f t="shared" si="9"/>
        <v>0</v>
      </c>
      <c r="K65" s="130"/>
      <c r="L65" s="133"/>
      <c r="M65" s="104">
        <f>K65*L65</f>
        <v>0</v>
      </c>
      <c r="N65" s="130"/>
      <c r="O65" s="133"/>
      <c r="P65" s="104">
        <f>N65*O65</f>
        <v>0</v>
      </c>
      <c r="Q65" s="130"/>
      <c r="R65" s="133"/>
      <c r="S65" s="104">
        <f t="shared" si="10"/>
        <v>0</v>
      </c>
      <c r="T65" s="130"/>
      <c r="U65" s="133"/>
      <c r="V65" s="104">
        <f t="shared" si="11"/>
        <v>0</v>
      </c>
      <c r="W65" s="130"/>
      <c r="X65" s="133"/>
      <c r="Y65" s="104">
        <f t="shared" si="12"/>
        <v>0</v>
      </c>
      <c r="Z65" s="130"/>
      <c r="AA65" s="133"/>
      <c r="AB65" s="104">
        <f t="shared" si="13"/>
        <v>0</v>
      </c>
      <c r="AC65" s="105">
        <f>AB65+Y65+V65+S65+P65+M65+J65+G65</f>
        <v>0</v>
      </c>
      <c r="AD65" s="140" t="s">
        <v>60</v>
      </c>
      <c r="AE65" s="140" t="s">
        <v>68</v>
      </c>
      <c r="AF65" s="258" t="s">
        <v>68</v>
      </c>
      <c r="AG65" s="244"/>
      <c r="AH65" s="136"/>
    </row>
    <row r="66" spans="2:34" ht="12.75" customHeight="1" thickBot="1" x14ac:dyDescent="0.3">
      <c r="B66" s="209"/>
      <c r="C66" s="124"/>
      <c r="D66" s="127"/>
      <c r="E66" s="130"/>
      <c r="F66" s="133"/>
      <c r="G66" s="104">
        <f t="shared" si="8"/>
        <v>0</v>
      </c>
      <c r="H66" s="130"/>
      <c r="I66" s="133"/>
      <c r="J66" s="104">
        <f t="shared" si="9"/>
        <v>0</v>
      </c>
      <c r="K66" s="130"/>
      <c r="L66" s="133"/>
      <c r="M66" s="104">
        <f>K66*L66</f>
        <v>0</v>
      </c>
      <c r="N66" s="130"/>
      <c r="O66" s="133"/>
      <c r="P66" s="104">
        <f>N66*O66</f>
        <v>0</v>
      </c>
      <c r="Q66" s="130"/>
      <c r="R66" s="133"/>
      <c r="S66" s="104">
        <f t="shared" si="10"/>
        <v>0</v>
      </c>
      <c r="T66" s="130"/>
      <c r="U66" s="133"/>
      <c r="V66" s="104">
        <f t="shared" si="11"/>
        <v>0</v>
      </c>
      <c r="W66" s="130"/>
      <c r="X66" s="133"/>
      <c r="Y66" s="104">
        <f t="shared" si="12"/>
        <v>0</v>
      </c>
      <c r="Z66" s="130"/>
      <c r="AA66" s="133"/>
      <c r="AB66" s="104">
        <f t="shared" si="13"/>
        <v>0</v>
      </c>
      <c r="AC66" s="105">
        <f>AB66+Y66+V66+S66+P66+M66+J66+G66</f>
        <v>0</v>
      </c>
      <c r="AD66" s="140" t="s">
        <v>60</v>
      </c>
      <c r="AE66" s="140" t="s">
        <v>68</v>
      </c>
      <c r="AF66" s="258" t="s">
        <v>68</v>
      </c>
      <c r="AG66" s="244"/>
      <c r="AH66" s="136"/>
    </row>
    <row r="67" spans="2:34" ht="12.75" customHeight="1" thickBot="1" x14ac:dyDescent="0.3">
      <c r="B67" s="209"/>
      <c r="C67" s="124"/>
      <c r="D67" s="127"/>
      <c r="E67" s="130"/>
      <c r="F67" s="133"/>
      <c r="G67" s="104">
        <f t="shared" si="8"/>
        <v>0</v>
      </c>
      <c r="H67" s="130"/>
      <c r="I67" s="133"/>
      <c r="J67" s="104">
        <f t="shared" si="9"/>
        <v>0</v>
      </c>
      <c r="K67" s="130"/>
      <c r="L67" s="133"/>
      <c r="M67" s="104">
        <f>K67*L67</f>
        <v>0</v>
      </c>
      <c r="N67" s="130"/>
      <c r="O67" s="133"/>
      <c r="P67" s="104">
        <f>N67*O67</f>
        <v>0</v>
      </c>
      <c r="Q67" s="130"/>
      <c r="R67" s="133"/>
      <c r="S67" s="104">
        <f t="shared" si="10"/>
        <v>0</v>
      </c>
      <c r="T67" s="130"/>
      <c r="U67" s="133"/>
      <c r="V67" s="104">
        <f t="shared" si="11"/>
        <v>0</v>
      </c>
      <c r="W67" s="130"/>
      <c r="X67" s="133"/>
      <c r="Y67" s="104">
        <f t="shared" si="12"/>
        <v>0</v>
      </c>
      <c r="Z67" s="130"/>
      <c r="AA67" s="133"/>
      <c r="AB67" s="104">
        <f t="shared" si="13"/>
        <v>0</v>
      </c>
      <c r="AC67" s="105">
        <f>AB67+Y67+V67+S67+P67+M67+J67+G67</f>
        <v>0</v>
      </c>
      <c r="AD67" s="140" t="s">
        <v>60</v>
      </c>
      <c r="AE67" s="140" t="s">
        <v>68</v>
      </c>
      <c r="AF67" s="258" t="s">
        <v>68</v>
      </c>
      <c r="AG67" s="244"/>
      <c r="AH67" s="136"/>
    </row>
    <row r="68" spans="2:34" ht="12.75" customHeight="1" thickBot="1" x14ac:dyDescent="0.3">
      <c r="B68" s="209"/>
      <c r="C68" s="124"/>
      <c r="D68" s="127"/>
      <c r="E68" s="130"/>
      <c r="F68" s="133"/>
      <c r="G68" s="104">
        <f t="shared" si="8"/>
        <v>0</v>
      </c>
      <c r="H68" s="130"/>
      <c r="I68" s="133"/>
      <c r="J68" s="104">
        <f t="shared" si="9"/>
        <v>0</v>
      </c>
      <c r="K68" s="130"/>
      <c r="L68" s="133"/>
      <c r="M68" s="104">
        <f>K68*L68</f>
        <v>0</v>
      </c>
      <c r="N68" s="130"/>
      <c r="O68" s="133"/>
      <c r="P68" s="104">
        <f>N68*O68</f>
        <v>0</v>
      </c>
      <c r="Q68" s="130"/>
      <c r="R68" s="133"/>
      <c r="S68" s="104">
        <f t="shared" si="10"/>
        <v>0</v>
      </c>
      <c r="T68" s="130"/>
      <c r="U68" s="133"/>
      <c r="V68" s="104">
        <f t="shared" si="11"/>
        <v>0</v>
      </c>
      <c r="W68" s="130"/>
      <c r="X68" s="133"/>
      <c r="Y68" s="104">
        <f t="shared" si="12"/>
        <v>0</v>
      </c>
      <c r="Z68" s="130"/>
      <c r="AA68" s="133"/>
      <c r="AB68" s="104">
        <f t="shared" si="13"/>
        <v>0</v>
      </c>
      <c r="AC68" s="105">
        <f>AB68+Y68+V68+S68+P68+M68+J68+G68</f>
        <v>0</v>
      </c>
      <c r="AD68" s="140" t="s">
        <v>60</v>
      </c>
      <c r="AE68" s="140" t="s">
        <v>68</v>
      </c>
      <c r="AF68" s="258" t="s">
        <v>68</v>
      </c>
      <c r="AG68" s="244"/>
      <c r="AH68" s="136"/>
    </row>
    <row r="69" spans="2:34" ht="12.75" customHeight="1" thickBot="1" x14ac:dyDescent="0.3">
      <c r="B69" s="209"/>
      <c r="C69" s="124"/>
      <c r="D69" s="127"/>
      <c r="E69" s="130"/>
      <c r="F69" s="133"/>
      <c r="G69" s="104">
        <f t="shared" si="8"/>
        <v>0</v>
      </c>
      <c r="H69" s="130"/>
      <c r="I69" s="133"/>
      <c r="J69" s="104">
        <f t="shared" si="9"/>
        <v>0</v>
      </c>
      <c r="K69" s="130"/>
      <c r="L69" s="133"/>
      <c r="M69" s="104">
        <f>K69*L69</f>
        <v>0</v>
      </c>
      <c r="N69" s="130"/>
      <c r="O69" s="133"/>
      <c r="P69" s="104">
        <f>N69*O69</f>
        <v>0</v>
      </c>
      <c r="Q69" s="130"/>
      <c r="R69" s="133"/>
      <c r="S69" s="104">
        <f t="shared" si="10"/>
        <v>0</v>
      </c>
      <c r="T69" s="130"/>
      <c r="U69" s="133"/>
      <c r="V69" s="104">
        <f t="shared" si="11"/>
        <v>0</v>
      </c>
      <c r="W69" s="130"/>
      <c r="X69" s="133"/>
      <c r="Y69" s="104">
        <f t="shared" si="12"/>
        <v>0</v>
      </c>
      <c r="Z69" s="130"/>
      <c r="AA69" s="133"/>
      <c r="AB69" s="104">
        <f t="shared" si="13"/>
        <v>0</v>
      </c>
      <c r="AC69" s="105">
        <f>AB69+Y69+V69+S69+P69+M69+J69+G69</f>
        <v>0</v>
      </c>
      <c r="AD69" s="140" t="s">
        <v>60</v>
      </c>
      <c r="AE69" s="140" t="s">
        <v>68</v>
      </c>
      <c r="AF69" s="258" t="s">
        <v>68</v>
      </c>
      <c r="AG69" s="244"/>
      <c r="AH69" s="136"/>
    </row>
    <row r="70" spans="2:34" ht="12.75" customHeight="1" thickBot="1" x14ac:dyDescent="0.3">
      <c r="B70" s="209"/>
      <c r="C70" s="124"/>
      <c r="D70" s="127"/>
      <c r="E70" s="130"/>
      <c r="F70" s="133"/>
      <c r="G70" s="104">
        <f t="shared" si="8"/>
        <v>0</v>
      </c>
      <c r="H70" s="130"/>
      <c r="I70" s="133"/>
      <c r="J70" s="104">
        <f t="shared" si="9"/>
        <v>0</v>
      </c>
      <c r="K70" s="130"/>
      <c r="L70" s="133"/>
      <c r="M70" s="104">
        <f>K70*L70</f>
        <v>0</v>
      </c>
      <c r="N70" s="130"/>
      <c r="O70" s="133"/>
      <c r="P70" s="104">
        <f>N70*O70</f>
        <v>0</v>
      </c>
      <c r="Q70" s="130"/>
      <c r="R70" s="133"/>
      <c r="S70" s="104">
        <f t="shared" si="10"/>
        <v>0</v>
      </c>
      <c r="T70" s="130"/>
      <c r="U70" s="133"/>
      <c r="V70" s="104">
        <f t="shared" si="11"/>
        <v>0</v>
      </c>
      <c r="W70" s="130"/>
      <c r="X70" s="133"/>
      <c r="Y70" s="104">
        <f t="shared" si="12"/>
        <v>0</v>
      </c>
      <c r="Z70" s="130"/>
      <c r="AA70" s="133"/>
      <c r="AB70" s="104">
        <f t="shared" si="13"/>
        <v>0</v>
      </c>
      <c r="AC70" s="105">
        <f>AB70+Y70+V70+S70+P70+M70+J70+G70</f>
        <v>0</v>
      </c>
      <c r="AD70" s="140" t="s">
        <v>60</v>
      </c>
      <c r="AE70" s="140" t="s">
        <v>68</v>
      </c>
      <c r="AF70" s="258" t="s">
        <v>68</v>
      </c>
      <c r="AG70" s="244"/>
      <c r="AH70" s="136"/>
    </row>
    <row r="71" spans="2:34" ht="12.75" customHeight="1" thickBot="1" x14ac:dyDescent="0.3">
      <c r="B71" s="209"/>
      <c r="C71" s="124"/>
      <c r="D71" s="127"/>
      <c r="E71" s="130"/>
      <c r="F71" s="133"/>
      <c r="G71" s="104">
        <f t="shared" si="8"/>
        <v>0</v>
      </c>
      <c r="H71" s="130"/>
      <c r="I71" s="133"/>
      <c r="J71" s="104">
        <f t="shared" si="9"/>
        <v>0</v>
      </c>
      <c r="K71" s="130"/>
      <c r="L71" s="133"/>
      <c r="M71" s="104">
        <f>K71*L71</f>
        <v>0</v>
      </c>
      <c r="N71" s="130"/>
      <c r="O71" s="133"/>
      <c r="P71" s="104">
        <f>N71*O71</f>
        <v>0</v>
      </c>
      <c r="Q71" s="130"/>
      <c r="R71" s="133"/>
      <c r="S71" s="104">
        <f t="shared" si="10"/>
        <v>0</v>
      </c>
      <c r="T71" s="130"/>
      <c r="U71" s="133"/>
      <c r="V71" s="104">
        <f t="shared" si="11"/>
        <v>0</v>
      </c>
      <c r="W71" s="130"/>
      <c r="X71" s="133"/>
      <c r="Y71" s="104">
        <f t="shared" si="12"/>
        <v>0</v>
      </c>
      <c r="Z71" s="130"/>
      <c r="AA71" s="133"/>
      <c r="AB71" s="104">
        <f t="shared" si="13"/>
        <v>0</v>
      </c>
      <c r="AC71" s="105">
        <f>AB71+Y71+V71+S71+P71+M71+J71+G71</f>
        <v>0</v>
      </c>
      <c r="AD71" s="140" t="s">
        <v>60</v>
      </c>
      <c r="AE71" s="140" t="s">
        <v>68</v>
      </c>
      <c r="AF71" s="258" t="s">
        <v>68</v>
      </c>
      <c r="AG71" s="244"/>
      <c r="AH71" s="136"/>
    </row>
    <row r="72" spans="2:34" ht="12.75" customHeight="1" thickBot="1" x14ac:dyDescent="0.3">
      <c r="B72" s="209"/>
      <c r="C72" s="124"/>
      <c r="D72" s="127"/>
      <c r="E72" s="130"/>
      <c r="F72" s="133"/>
      <c r="G72" s="104">
        <f t="shared" si="8"/>
        <v>0</v>
      </c>
      <c r="H72" s="130"/>
      <c r="I72" s="133"/>
      <c r="J72" s="104">
        <f t="shared" si="9"/>
        <v>0</v>
      </c>
      <c r="K72" s="130"/>
      <c r="L72" s="133"/>
      <c r="M72" s="104">
        <f>K72*L72</f>
        <v>0</v>
      </c>
      <c r="N72" s="130"/>
      <c r="O72" s="133"/>
      <c r="P72" s="104">
        <f>N72*O72</f>
        <v>0</v>
      </c>
      <c r="Q72" s="130"/>
      <c r="R72" s="133"/>
      <c r="S72" s="104">
        <f t="shared" si="10"/>
        <v>0</v>
      </c>
      <c r="T72" s="130"/>
      <c r="U72" s="133"/>
      <c r="V72" s="104">
        <f t="shared" si="11"/>
        <v>0</v>
      </c>
      <c r="W72" s="130"/>
      <c r="X72" s="133"/>
      <c r="Y72" s="104">
        <f t="shared" si="12"/>
        <v>0</v>
      </c>
      <c r="Z72" s="130"/>
      <c r="AA72" s="133"/>
      <c r="AB72" s="104">
        <f t="shared" si="13"/>
        <v>0</v>
      </c>
      <c r="AC72" s="105">
        <f>AB72+Y72+V72+S72+P72+M72+J72+G72</f>
        <v>0</v>
      </c>
      <c r="AD72" s="140" t="s">
        <v>60</v>
      </c>
      <c r="AE72" s="140" t="s">
        <v>68</v>
      </c>
      <c r="AF72" s="258" t="s">
        <v>68</v>
      </c>
      <c r="AG72" s="244"/>
      <c r="AH72" s="136"/>
    </row>
    <row r="73" spans="2:34" ht="12.75" customHeight="1" thickBot="1" x14ac:dyDescent="0.3">
      <c r="B73" s="209"/>
      <c r="C73" s="124"/>
      <c r="D73" s="127"/>
      <c r="E73" s="130"/>
      <c r="F73" s="133"/>
      <c r="G73" s="104">
        <f t="shared" si="8"/>
        <v>0</v>
      </c>
      <c r="H73" s="130"/>
      <c r="I73" s="133"/>
      <c r="J73" s="104">
        <f t="shared" si="9"/>
        <v>0</v>
      </c>
      <c r="K73" s="130"/>
      <c r="L73" s="133"/>
      <c r="M73" s="104">
        <f>K73*L73</f>
        <v>0</v>
      </c>
      <c r="N73" s="130"/>
      <c r="O73" s="133"/>
      <c r="P73" s="104">
        <f>N73*O73</f>
        <v>0</v>
      </c>
      <c r="Q73" s="130"/>
      <c r="R73" s="133"/>
      <c r="S73" s="104">
        <f t="shared" si="10"/>
        <v>0</v>
      </c>
      <c r="T73" s="130"/>
      <c r="U73" s="133"/>
      <c r="V73" s="104">
        <f t="shared" si="11"/>
        <v>0</v>
      </c>
      <c r="W73" s="130"/>
      <c r="X73" s="133"/>
      <c r="Y73" s="104">
        <f t="shared" si="12"/>
        <v>0</v>
      </c>
      <c r="Z73" s="130"/>
      <c r="AA73" s="133"/>
      <c r="AB73" s="104">
        <f t="shared" si="13"/>
        <v>0</v>
      </c>
      <c r="AC73" s="105">
        <f>AB73+Y73+V73+S73+P73+M73+J73+G73</f>
        <v>0</v>
      </c>
      <c r="AD73" s="140" t="s">
        <v>60</v>
      </c>
      <c r="AE73" s="140" t="s">
        <v>68</v>
      </c>
      <c r="AF73" s="258" t="s">
        <v>68</v>
      </c>
      <c r="AG73" s="244"/>
      <c r="AH73" s="136"/>
    </row>
    <row r="74" spans="2:34" ht="12.75" customHeight="1" thickBot="1" x14ac:dyDescent="0.3">
      <c r="B74" s="209"/>
      <c r="C74" s="124"/>
      <c r="D74" s="127"/>
      <c r="E74" s="130"/>
      <c r="F74" s="133"/>
      <c r="G74" s="104">
        <f t="shared" si="8"/>
        <v>0</v>
      </c>
      <c r="H74" s="130"/>
      <c r="I74" s="133"/>
      <c r="J74" s="104">
        <f t="shared" si="9"/>
        <v>0</v>
      </c>
      <c r="K74" s="130"/>
      <c r="L74" s="133"/>
      <c r="M74" s="104">
        <f>K74*L74</f>
        <v>0</v>
      </c>
      <c r="N74" s="130"/>
      <c r="O74" s="133"/>
      <c r="P74" s="104">
        <f>N74*O74</f>
        <v>0</v>
      </c>
      <c r="Q74" s="130"/>
      <c r="R74" s="133"/>
      <c r="S74" s="104">
        <f t="shared" si="10"/>
        <v>0</v>
      </c>
      <c r="T74" s="130"/>
      <c r="U74" s="133"/>
      <c r="V74" s="104">
        <f t="shared" si="11"/>
        <v>0</v>
      </c>
      <c r="W74" s="130"/>
      <c r="X74" s="133"/>
      <c r="Y74" s="104">
        <f t="shared" si="12"/>
        <v>0</v>
      </c>
      <c r="Z74" s="130"/>
      <c r="AA74" s="133"/>
      <c r="AB74" s="104">
        <f t="shared" si="13"/>
        <v>0</v>
      </c>
      <c r="AC74" s="105">
        <f>AB74+Y74+V74+S74+P74+M74+J74+G74</f>
        <v>0</v>
      </c>
      <c r="AD74" s="140" t="s">
        <v>60</v>
      </c>
      <c r="AE74" s="140" t="s">
        <v>68</v>
      </c>
      <c r="AF74" s="258" t="s">
        <v>68</v>
      </c>
      <c r="AG74" s="244"/>
      <c r="AH74" s="136"/>
    </row>
    <row r="75" spans="2:34" ht="12.75" customHeight="1" thickBot="1" x14ac:dyDescent="0.3">
      <c r="B75" s="209"/>
      <c r="C75" s="124"/>
      <c r="D75" s="127"/>
      <c r="E75" s="130"/>
      <c r="F75" s="133"/>
      <c r="G75" s="104">
        <f t="shared" si="8"/>
        <v>0</v>
      </c>
      <c r="H75" s="130"/>
      <c r="I75" s="133"/>
      <c r="J75" s="104">
        <f t="shared" si="9"/>
        <v>0</v>
      </c>
      <c r="K75" s="130"/>
      <c r="L75" s="133"/>
      <c r="M75" s="104">
        <f>K75*L75</f>
        <v>0</v>
      </c>
      <c r="N75" s="130"/>
      <c r="O75" s="133"/>
      <c r="P75" s="104">
        <f>N75*O75</f>
        <v>0</v>
      </c>
      <c r="Q75" s="130"/>
      <c r="R75" s="133"/>
      <c r="S75" s="104">
        <f t="shared" si="10"/>
        <v>0</v>
      </c>
      <c r="T75" s="130"/>
      <c r="U75" s="133"/>
      <c r="V75" s="104">
        <f t="shared" si="11"/>
        <v>0</v>
      </c>
      <c r="W75" s="130"/>
      <c r="X75" s="133"/>
      <c r="Y75" s="104">
        <f t="shared" si="12"/>
        <v>0</v>
      </c>
      <c r="Z75" s="130"/>
      <c r="AA75" s="133"/>
      <c r="AB75" s="104">
        <f t="shared" si="13"/>
        <v>0</v>
      </c>
      <c r="AC75" s="105">
        <f>AB75+Y75+V75+S75+P75+M75+J75+G75</f>
        <v>0</v>
      </c>
      <c r="AD75" s="140" t="s">
        <v>60</v>
      </c>
      <c r="AE75" s="140" t="s">
        <v>68</v>
      </c>
      <c r="AF75" s="258" t="s">
        <v>68</v>
      </c>
      <c r="AG75" s="244"/>
      <c r="AH75" s="136"/>
    </row>
    <row r="76" spans="2:34" ht="12.75" customHeight="1" thickBot="1" x14ac:dyDescent="0.3">
      <c r="B76" s="209"/>
      <c r="C76" s="124"/>
      <c r="D76" s="127"/>
      <c r="E76" s="130"/>
      <c r="F76" s="133"/>
      <c r="G76" s="104">
        <f t="shared" si="8"/>
        <v>0</v>
      </c>
      <c r="H76" s="130"/>
      <c r="I76" s="133"/>
      <c r="J76" s="104">
        <f t="shared" si="9"/>
        <v>0</v>
      </c>
      <c r="K76" s="130"/>
      <c r="L76" s="133"/>
      <c r="M76" s="104">
        <f>K76*L76</f>
        <v>0</v>
      </c>
      <c r="N76" s="130"/>
      <c r="O76" s="133"/>
      <c r="P76" s="104">
        <f>N76*O76</f>
        <v>0</v>
      </c>
      <c r="Q76" s="130"/>
      <c r="R76" s="133"/>
      <c r="S76" s="104">
        <f t="shared" si="10"/>
        <v>0</v>
      </c>
      <c r="T76" s="130"/>
      <c r="U76" s="133"/>
      <c r="V76" s="104">
        <f t="shared" si="11"/>
        <v>0</v>
      </c>
      <c r="W76" s="130"/>
      <c r="X76" s="133"/>
      <c r="Y76" s="104">
        <f t="shared" si="12"/>
        <v>0</v>
      </c>
      <c r="Z76" s="130"/>
      <c r="AA76" s="133"/>
      <c r="AB76" s="104">
        <f t="shared" si="13"/>
        <v>0</v>
      </c>
      <c r="AC76" s="105">
        <f>AB76+Y76+V76+S76+P76+M76+J76+G76</f>
        <v>0</v>
      </c>
      <c r="AD76" s="140" t="s">
        <v>60</v>
      </c>
      <c r="AE76" s="140" t="s">
        <v>68</v>
      </c>
      <c r="AF76" s="258" t="s">
        <v>68</v>
      </c>
      <c r="AG76" s="244"/>
      <c r="AH76" s="136"/>
    </row>
    <row r="77" spans="2:34" ht="12.75" customHeight="1" thickBot="1" x14ac:dyDescent="0.3">
      <c r="B77" s="209"/>
      <c r="C77" s="124"/>
      <c r="D77" s="127"/>
      <c r="E77" s="130"/>
      <c r="F77" s="133"/>
      <c r="G77" s="104">
        <f t="shared" si="8"/>
        <v>0</v>
      </c>
      <c r="H77" s="130"/>
      <c r="I77" s="133"/>
      <c r="J77" s="104">
        <f t="shared" si="9"/>
        <v>0</v>
      </c>
      <c r="K77" s="130"/>
      <c r="L77" s="133"/>
      <c r="M77" s="104">
        <f>K77*L77</f>
        <v>0</v>
      </c>
      <c r="N77" s="130"/>
      <c r="O77" s="133"/>
      <c r="P77" s="104">
        <f>N77*O77</f>
        <v>0</v>
      </c>
      <c r="Q77" s="130"/>
      <c r="R77" s="133"/>
      <c r="S77" s="104">
        <f t="shared" si="10"/>
        <v>0</v>
      </c>
      <c r="T77" s="130"/>
      <c r="U77" s="133"/>
      <c r="V77" s="104">
        <f t="shared" si="11"/>
        <v>0</v>
      </c>
      <c r="W77" s="130"/>
      <c r="X77" s="133"/>
      <c r="Y77" s="104">
        <f t="shared" si="12"/>
        <v>0</v>
      </c>
      <c r="Z77" s="130"/>
      <c r="AA77" s="133"/>
      <c r="AB77" s="104">
        <f t="shared" si="13"/>
        <v>0</v>
      </c>
      <c r="AC77" s="105">
        <f>AB77+Y77+V77+S77+P77+M77+J77+G77</f>
        <v>0</v>
      </c>
      <c r="AD77" s="140" t="s">
        <v>60</v>
      </c>
      <c r="AE77" s="140" t="s">
        <v>68</v>
      </c>
      <c r="AF77" s="258" t="s">
        <v>68</v>
      </c>
      <c r="AG77" s="244"/>
      <c r="AH77" s="136"/>
    </row>
    <row r="78" spans="2:34" ht="12.75" customHeight="1" thickBot="1" x14ac:dyDescent="0.3">
      <c r="B78" s="209"/>
      <c r="C78" s="124"/>
      <c r="D78" s="127"/>
      <c r="E78" s="130"/>
      <c r="F78" s="133"/>
      <c r="G78" s="104">
        <f t="shared" si="8"/>
        <v>0</v>
      </c>
      <c r="H78" s="130"/>
      <c r="I78" s="133"/>
      <c r="J78" s="104">
        <f t="shared" si="9"/>
        <v>0</v>
      </c>
      <c r="K78" s="130"/>
      <c r="L78" s="133"/>
      <c r="M78" s="104">
        <f>K78*L78</f>
        <v>0</v>
      </c>
      <c r="N78" s="130"/>
      <c r="O78" s="133"/>
      <c r="P78" s="104">
        <f>N78*O78</f>
        <v>0</v>
      </c>
      <c r="Q78" s="130"/>
      <c r="R78" s="133"/>
      <c r="S78" s="104">
        <f t="shared" si="10"/>
        <v>0</v>
      </c>
      <c r="T78" s="130"/>
      <c r="U78" s="133"/>
      <c r="V78" s="104">
        <f t="shared" si="11"/>
        <v>0</v>
      </c>
      <c r="W78" s="130"/>
      <c r="X78" s="133"/>
      <c r="Y78" s="104">
        <f t="shared" si="12"/>
        <v>0</v>
      </c>
      <c r="Z78" s="130"/>
      <c r="AA78" s="133"/>
      <c r="AB78" s="104">
        <f t="shared" si="13"/>
        <v>0</v>
      </c>
      <c r="AC78" s="105">
        <f>AB78+Y78+V78+S78+P78+M78+J78+G78</f>
        <v>0</v>
      </c>
      <c r="AD78" s="140" t="s">
        <v>60</v>
      </c>
      <c r="AE78" s="140" t="s">
        <v>68</v>
      </c>
      <c r="AF78" s="258" t="s">
        <v>68</v>
      </c>
      <c r="AG78" s="244"/>
      <c r="AH78" s="136"/>
    </row>
    <row r="79" spans="2:34" ht="12.75" customHeight="1" thickBot="1" x14ac:dyDescent="0.3">
      <c r="B79" s="209"/>
      <c r="C79" s="124"/>
      <c r="D79" s="127"/>
      <c r="E79" s="130"/>
      <c r="F79" s="133"/>
      <c r="G79" s="104">
        <f t="shared" si="8"/>
        <v>0</v>
      </c>
      <c r="H79" s="130"/>
      <c r="I79" s="133"/>
      <c r="J79" s="104">
        <f t="shared" si="9"/>
        <v>0</v>
      </c>
      <c r="K79" s="130"/>
      <c r="L79" s="133"/>
      <c r="M79" s="104">
        <f>K79*L79</f>
        <v>0</v>
      </c>
      <c r="N79" s="130"/>
      <c r="O79" s="133"/>
      <c r="P79" s="104">
        <f>N79*O79</f>
        <v>0</v>
      </c>
      <c r="Q79" s="130"/>
      <c r="R79" s="133"/>
      <c r="S79" s="104">
        <f t="shared" si="10"/>
        <v>0</v>
      </c>
      <c r="T79" s="130"/>
      <c r="U79" s="133"/>
      <c r="V79" s="104">
        <f t="shared" si="11"/>
        <v>0</v>
      </c>
      <c r="W79" s="130"/>
      <c r="X79" s="133"/>
      <c r="Y79" s="104">
        <f t="shared" si="12"/>
        <v>0</v>
      </c>
      <c r="Z79" s="130"/>
      <c r="AA79" s="133"/>
      <c r="AB79" s="104">
        <f t="shared" si="13"/>
        <v>0</v>
      </c>
      <c r="AC79" s="105">
        <f>AB79+Y79+V79+S79+P79+M79+J79+G79</f>
        <v>0</v>
      </c>
      <c r="AD79" s="140" t="s">
        <v>60</v>
      </c>
      <c r="AE79" s="140" t="s">
        <v>68</v>
      </c>
      <c r="AF79" s="258" t="s">
        <v>68</v>
      </c>
      <c r="AG79" s="244"/>
      <c r="AH79" s="136"/>
    </row>
    <row r="80" spans="2:34" ht="12.75" customHeight="1" thickBot="1" x14ac:dyDescent="0.3">
      <c r="B80" s="209"/>
      <c r="C80" s="124"/>
      <c r="D80" s="127"/>
      <c r="E80" s="130"/>
      <c r="F80" s="133"/>
      <c r="G80" s="104">
        <f t="shared" si="8"/>
        <v>0</v>
      </c>
      <c r="H80" s="130"/>
      <c r="I80" s="133"/>
      <c r="J80" s="104">
        <f t="shared" si="9"/>
        <v>0</v>
      </c>
      <c r="K80" s="130"/>
      <c r="L80" s="133"/>
      <c r="M80" s="104">
        <f>K80*L80</f>
        <v>0</v>
      </c>
      <c r="N80" s="130"/>
      <c r="O80" s="133"/>
      <c r="P80" s="104">
        <f>N80*O80</f>
        <v>0</v>
      </c>
      <c r="Q80" s="130"/>
      <c r="R80" s="133"/>
      <c r="S80" s="104">
        <f t="shared" si="10"/>
        <v>0</v>
      </c>
      <c r="T80" s="130"/>
      <c r="U80" s="133"/>
      <c r="V80" s="104">
        <f t="shared" si="11"/>
        <v>0</v>
      </c>
      <c r="W80" s="130"/>
      <c r="X80" s="133"/>
      <c r="Y80" s="104">
        <f t="shared" si="12"/>
        <v>0</v>
      </c>
      <c r="Z80" s="130"/>
      <c r="AA80" s="133"/>
      <c r="AB80" s="104">
        <f t="shared" si="13"/>
        <v>0</v>
      </c>
      <c r="AC80" s="105">
        <f>AB80+Y80+V80+S80+P80+M80+J80+G80</f>
        <v>0</v>
      </c>
      <c r="AD80" s="140" t="s">
        <v>60</v>
      </c>
      <c r="AE80" s="140" t="s">
        <v>68</v>
      </c>
      <c r="AF80" s="258" t="s">
        <v>68</v>
      </c>
      <c r="AG80" s="244"/>
      <c r="AH80" s="136"/>
    </row>
    <row r="81" spans="2:34" ht="12.75" customHeight="1" thickBot="1" x14ac:dyDescent="0.3">
      <c r="B81" s="210"/>
      <c r="C81" s="125"/>
      <c r="D81" s="128"/>
      <c r="E81" s="131"/>
      <c r="F81" s="134"/>
      <c r="G81" s="106">
        <f t="shared" si="8"/>
        <v>0</v>
      </c>
      <c r="H81" s="131"/>
      <c r="I81" s="134"/>
      <c r="J81" s="106">
        <f t="shared" si="9"/>
        <v>0</v>
      </c>
      <c r="K81" s="131"/>
      <c r="L81" s="134"/>
      <c r="M81" s="106">
        <f>K81*L81</f>
        <v>0</v>
      </c>
      <c r="N81" s="131"/>
      <c r="O81" s="134"/>
      <c r="P81" s="106">
        <f>N81*O81</f>
        <v>0</v>
      </c>
      <c r="Q81" s="131"/>
      <c r="R81" s="134"/>
      <c r="S81" s="106">
        <f t="shared" si="10"/>
        <v>0</v>
      </c>
      <c r="T81" s="131"/>
      <c r="U81" s="134"/>
      <c r="V81" s="106">
        <f t="shared" si="11"/>
        <v>0</v>
      </c>
      <c r="W81" s="131"/>
      <c r="X81" s="134"/>
      <c r="Y81" s="106">
        <f t="shared" si="12"/>
        <v>0</v>
      </c>
      <c r="Z81" s="131"/>
      <c r="AA81" s="134"/>
      <c r="AB81" s="106">
        <f t="shared" si="13"/>
        <v>0</v>
      </c>
      <c r="AC81" s="107">
        <f>AB81+Y81+V81+S81+P81+M81+J81+G81</f>
        <v>0</v>
      </c>
      <c r="AD81" s="140" t="s">
        <v>60</v>
      </c>
      <c r="AE81" s="140" t="s">
        <v>68</v>
      </c>
      <c r="AF81" s="258" t="s">
        <v>68</v>
      </c>
      <c r="AG81" s="244"/>
      <c r="AH81" s="137"/>
    </row>
    <row r="82" spans="2:34" ht="13.5" thickBot="1" x14ac:dyDescent="0.3">
      <c r="B82" s="206" t="s">
        <v>31</v>
      </c>
      <c r="C82" s="206"/>
      <c r="D82" s="206"/>
      <c r="E82" s="207">
        <f>ROUNDUP(SUM(G62:G81),0)</f>
        <v>0</v>
      </c>
      <c r="F82" s="207"/>
      <c r="G82" s="207"/>
      <c r="H82" s="207">
        <f>ROUNDUP(SUM(J62:J81),0)</f>
        <v>0</v>
      </c>
      <c r="I82" s="207"/>
      <c r="J82" s="207"/>
      <c r="K82" s="272">
        <f>ROUNDUP(SUM(M62:M81),0)</f>
        <v>0</v>
      </c>
      <c r="L82" s="273"/>
      <c r="M82" s="274"/>
      <c r="N82" s="272">
        <f>ROUNDUP(SUM(P62:P81),0)</f>
        <v>0</v>
      </c>
      <c r="O82" s="273"/>
      <c r="P82" s="274"/>
      <c r="Q82" s="207">
        <f>ROUNDUP(SUM(S62:S81),0)</f>
        <v>0</v>
      </c>
      <c r="R82" s="207"/>
      <c r="S82" s="207"/>
      <c r="T82" s="207">
        <f>ROUNDUP(SUM(V62:V81),0)</f>
        <v>0</v>
      </c>
      <c r="U82" s="207"/>
      <c r="V82" s="207"/>
      <c r="W82" s="207">
        <f>ROUNDUP(SUM(Y62:Y81),0)</f>
        <v>0</v>
      </c>
      <c r="X82" s="207"/>
      <c r="Y82" s="207"/>
      <c r="Z82" s="207">
        <f>ROUNDUP(SUM(AB62:AB81),0)</f>
        <v>0</v>
      </c>
      <c r="AA82" s="207"/>
      <c r="AB82" s="207"/>
      <c r="AC82" s="108">
        <f>ROUNDUP(SUM(AC62:AC81),0)</f>
        <v>0</v>
      </c>
      <c r="AD82" s="141"/>
      <c r="AE82" s="141"/>
      <c r="AF82" s="141"/>
      <c r="AG82" s="245"/>
      <c r="AH82" s="138"/>
    </row>
    <row r="83" spans="2:34" ht="12" customHeight="1" x14ac:dyDescent="0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08" t="s">
        <v>87</v>
      </c>
      <c r="C85" s="206" t="s">
        <v>21</v>
      </c>
      <c r="D85" s="206"/>
      <c r="E85" s="308" t="s">
        <v>22</v>
      </c>
      <c r="F85" s="308"/>
      <c r="G85" s="308"/>
      <c r="H85" s="309" t="s">
        <v>23</v>
      </c>
      <c r="I85" s="309"/>
      <c r="J85" s="309"/>
      <c r="K85" s="310" t="s">
        <v>24</v>
      </c>
      <c r="L85" s="311"/>
      <c r="M85" s="309"/>
      <c r="N85" s="310" t="s">
        <v>25</v>
      </c>
      <c r="O85" s="311"/>
      <c r="P85" s="309"/>
      <c r="Q85" s="308" t="s">
        <v>26</v>
      </c>
      <c r="R85" s="308"/>
      <c r="S85" s="308"/>
      <c r="T85" s="308" t="s">
        <v>27</v>
      </c>
      <c r="U85" s="308"/>
      <c r="V85" s="308"/>
      <c r="W85" s="308" t="s">
        <v>28</v>
      </c>
      <c r="X85" s="308"/>
      <c r="Y85" s="308"/>
      <c r="Z85" s="308" t="s">
        <v>29</v>
      </c>
      <c r="AA85" s="308"/>
      <c r="AB85" s="308"/>
      <c r="AC85" s="204" t="s">
        <v>16</v>
      </c>
      <c r="AD85" s="295" t="s">
        <v>116</v>
      </c>
      <c r="AE85" s="297" t="s">
        <v>117</v>
      </c>
      <c r="AF85" s="297" t="s">
        <v>118</v>
      </c>
      <c r="AG85" s="259" t="s">
        <v>92</v>
      </c>
      <c r="AH85" s="204" t="s">
        <v>59</v>
      </c>
    </row>
    <row r="86" spans="2:34" ht="56.5" customHeight="1" thickBot="1" x14ac:dyDescent="0.3">
      <c r="B86" s="209"/>
      <c r="C86" s="257" t="s">
        <v>105</v>
      </c>
      <c r="D86" s="256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04"/>
      <c r="AD86" s="296"/>
      <c r="AE86" s="260"/>
      <c r="AF86" s="260"/>
      <c r="AG86" s="261"/>
      <c r="AH86" s="205"/>
    </row>
    <row r="87" spans="2:34" ht="12.75" customHeight="1" thickBot="1" x14ac:dyDescent="0.3">
      <c r="B87" s="209"/>
      <c r="C87" s="123"/>
      <c r="D87" s="126"/>
      <c r="E87" s="129"/>
      <c r="F87" s="132"/>
      <c r="G87" s="102">
        <f t="shared" ref="G87:G106" si="14">E87*F87</f>
        <v>0</v>
      </c>
      <c r="H87" s="129"/>
      <c r="I87" s="132"/>
      <c r="J87" s="102">
        <f t="shared" ref="J87:J106" si="15">H87*I87</f>
        <v>0</v>
      </c>
      <c r="K87" s="129"/>
      <c r="L87" s="132"/>
      <c r="M87" s="102">
        <f>K87*L87</f>
        <v>0</v>
      </c>
      <c r="N87" s="129"/>
      <c r="O87" s="132"/>
      <c r="P87" s="102">
        <f>N87*O87</f>
        <v>0</v>
      </c>
      <c r="Q87" s="129"/>
      <c r="R87" s="132"/>
      <c r="S87" s="102">
        <f t="shared" ref="S87:S106" si="16">Q87*R87</f>
        <v>0</v>
      </c>
      <c r="T87" s="129"/>
      <c r="U87" s="132"/>
      <c r="V87" s="102">
        <f t="shared" ref="V87:V106" si="17">T87*U87</f>
        <v>0</v>
      </c>
      <c r="W87" s="129"/>
      <c r="X87" s="132"/>
      <c r="Y87" s="102">
        <f t="shared" ref="Y87:Y106" si="18">W87*X87</f>
        <v>0</v>
      </c>
      <c r="Z87" s="129"/>
      <c r="AA87" s="132"/>
      <c r="AB87" s="102">
        <f t="shared" ref="AB87:AB106" si="19">Z87*AA87</f>
        <v>0</v>
      </c>
      <c r="AC87" s="103">
        <f>AB87+Y87+V87+S87+P87+M87+J87+G87</f>
        <v>0</v>
      </c>
      <c r="AD87" s="139" t="s">
        <v>60</v>
      </c>
      <c r="AE87" s="139" t="s">
        <v>68</v>
      </c>
      <c r="AF87" s="258" t="s">
        <v>68</v>
      </c>
      <c r="AG87" s="243"/>
      <c r="AH87" s="135"/>
    </row>
    <row r="88" spans="2:34" ht="12.75" customHeight="1" thickBot="1" x14ac:dyDescent="0.3">
      <c r="B88" s="209"/>
      <c r="C88" s="124"/>
      <c r="D88" s="127"/>
      <c r="E88" s="130"/>
      <c r="F88" s="133"/>
      <c r="G88" s="104">
        <f t="shared" si="14"/>
        <v>0</v>
      </c>
      <c r="H88" s="130"/>
      <c r="I88" s="133"/>
      <c r="J88" s="104">
        <f t="shared" si="15"/>
        <v>0</v>
      </c>
      <c r="K88" s="130"/>
      <c r="L88" s="133"/>
      <c r="M88" s="104">
        <f>K88*L88</f>
        <v>0</v>
      </c>
      <c r="N88" s="130"/>
      <c r="O88" s="133"/>
      <c r="P88" s="104">
        <f>N88*O88</f>
        <v>0</v>
      </c>
      <c r="Q88" s="130"/>
      <c r="R88" s="133"/>
      <c r="S88" s="104">
        <f t="shared" si="16"/>
        <v>0</v>
      </c>
      <c r="T88" s="130"/>
      <c r="U88" s="133"/>
      <c r="V88" s="104">
        <f t="shared" si="17"/>
        <v>0</v>
      </c>
      <c r="W88" s="130"/>
      <c r="X88" s="133"/>
      <c r="Y88" s="104">
        <f t="shared" si="18"/>
        <v>0</v>
      </c>
      <c r="Z88" s="130"/>
      <c r="AA88" s="133"/>
      <c r="AB88" s="104">
        <f t="shared" si="19"/>
        <v>0</v>
      </c>
      <c r="AC88" s="105">
        <f>AB88+Y88+V88+S88+P88+M88+J88+G88</f>
        <v>0</v>
      </c>
      <c r="AD88" s="140" t="s">
        <v>60</v>
      </c>
      <c r="AE88" s="140" t="s">
        <v>68</v>
      </c>
      <c r="AF88" s="258" t="s">
        <v>68</v>
      </c>
      <c r="AG88" s="244"/>
      <c r="AH88" s="136"/>
    </row>
    <row r="89" spans="2:34" ht="12.75" customHeight="1" thickBot="1" x14ac:dyDescent="0.3">
      <c r="B89" s="209"/>
      <c r="C89" s="124"/>
      <c r="D89" s="127"/>
      <c r="E89" s="130"/>
      <c r="F89" s="133"/>
      <c r="G89" s="104">
        <f t="shared" si="14"/>
        <v>0</v>
      </c>
      <c r="H89" s="130"/>
      <c r="I89" s="133"/>
      <c r="J89" s="104">
        <f t="shared" si="15"/>
        <v>0</v>
      </c>
      <c r="K89" s="130"/>
      <c r="L89" s="133"/>
      <c r="M89" s="104">
        <f>K89*L89</f>
        <v>0</v>
      </c>
      <c r="N89" s="130"/>
      <c r="O89" s="133"/>
      <c r="P89" s="104">
        <f>N89*O89</f>
        <v>0</v>
      </c>
      <c r="Q89" s="130"/>
      <c r="R89" s="133"/>
      <c r="S89" s="104">
        <f t="shared" si="16"/>
        <v>0</v>
      </c>
      <c r="T89" s="130"/>
      <c r="U89" s="133"/>
      <c r="V89" s="104">
        <f t="shared" si="17"/>
        <v>0</v>
      </c>
      <c r="W89" s="130"/>
      <c r="X89" s="133"/>
      <c r="Y89" s="104">
        <f t="shared" si="18"/>
        <v>0</v>
      </c>
      <c r="Z89" s="130"/>
      <c r="AA89" s="133"/>
      <c r="AB89" s="104">
        <f t="shared" si="19"/>
        <v>0</v>
      </c>
      <c r="AC89" s="105">
        <f>AB89+Y89+V89+S89+P89+M89+J89+G89</f>
        <v>0</v>
      </c>
      <c r="AD89" s="140" t="s">
        <v>60</v>
      </c>
      <c r="AE89" s="140" t="s">
        <v>68</v>
      </c>
      <c r="AF89" s="258" t="s">
        <v>68</v>
      </c>
      <c r="AG89" s="244"/>
      <c r="AH89" s="136"/>
    </row>
    <row r="90" spans="2:34" ht="12.75" customHeight="1" thickBot="1" x14ac:dyDescent="0.3">
      <c r="B90" s="209"/>
      <c r="C90" s="124"/>
      <c r="D90" s="127"/>
      <c r="E90" s="130"/>
      <c r="F90" s="133"/>
      <c r="G90" s="104">
        <f t="shared" si="14"/>
        <v>0</v>
      </c>
      <c r="H90" s="130"/>
      <c r="I90" s="133"/>
      <c r="J90" s="104">
        <f t="shared" si="15"/>
        <v>0</v>
      </c>
      <c r="K90" s="130"/>
      <c r="L90" s="133"/>
      <c r="M90" s="104">
        <f>K90*L90</f>
        <v>0</v>
      </c>
      <c r="N90" s="130"/>
      <c r="O90" s="133"/>
      <c r="P90" s="104">
        <f>N90*O90</f>
        <v>0</v>
      </c>
      <c r="Q90" s="130"/>
      <c r="R90" s="133"/>
      <c r="S90" s="104">
        <f t="shared" si="16"/>
        <v>0</v>
      </c>
      <c r="T90" s="130"/>
      <c r="U90" s="133"/>
      <c r="V90" s="104">
        <f t="shared" si="17"/>
        <v>0</v>
      </c>
      <c r="W90" s="130"/>
      <c r="X90" s="133"/>
      <c r="Y90" s="104">
        <f t="shared" si="18"/>
        <v>0</v>
      </c>
      <c r="Z90" s="130"/>
      <c r="AA90" s="133"/>
      <c r="AB90" s="104">
        <f t="shared" si="19"/>
        <v>0</v>
      </c>
      <c r="AC90" s="105">
        <f>AB90+Y90+V90+S90+P90+M90+J90+G90</f>
        <v>0</v>
      </c>
      <c r="AD90" s="140" t="s">
        <v>60</v>
      </c>
      <c r="AE90" s="140" t="s">
        <v>68</v>
      </c>
      <c r="AF90" s="258" t="s">
        <v>68</v>
      </c>
      <c r="AG90" s="244"/>
      <c r="AH90" s="136"/>
    </row>
    <row r="91" spans="2:34" ht="12.75" customHeight="1" thickBot="1" x14ac:dyDescent="0.3">
      <c r="B91" s="209"/>
      <c r="C91" s="124"/>
      <c r="D91" s="127"/>
      <c r="E91" s="130"/>
      <c r="F91" s="133"/>
      <c r="G91" s="104">
        <f t="shared" si="14"/>
        <v>0</v>
      </c>
      <c r="H91" s="130"/>
      <c r="I91" s="133"/>
      <c r="J91" s="104">
        <f t="shared" si="15"/>
        <v>0</v>
      </c>
      <c r="K91" s="130"/>
      <c r="L91" s="133"/>
      <c r="M91" s="104">
        <f>K91*L91</f>
        <v>0</v>
      </c>
      <c r="N91" s="130"/>
      <c r="O91" s="133"/>
      <c r="P91" s="104">
        <f>N91*O91</f>
        <v>0</v>
      </c>
      <c r="Q91" s="130"/>
      <c r="R91" s="133"/>
      <c r="S91" s="104">
        <f t="shared" si="16"/>
        <v>0</v>
      </c>
      <c r="T91" s="130"/>
      <c r="U91" s="133"/>
      <c r="V91" s="104">
        <f t="shared" si="17"/>
        <v>0</v>
      </c>
      <c r="W91" s="130"/>
      <c r="X91" s="133"/>
      <c r="Y91" s="104">
        <f t="shared" si="18"/>
        <v>0</v>
      </c>
      <c r="Z91" s="130"/>
      <c r="AA91" s="133"/>
      <c r="AB91" s="104">
        <f t="shared" si="19"/>
        <v>0</v>
      </c>
      <c r="AC91" s="105">
        <f>AB91+Y91+V91+S91+P91+M91+J91+G91</f>
        <v>0</v>
      </c>
      <c r="AD91" s="140" t="s">
        <v>60</v>
      </c>
      <c r="AE91" s="140" t="s">
        <v>68</v>
      </c>
      <c r="AF91" s="258" t="s">
        <v>68</v>
      </c>
      <c r="AG91" s="244"/>
      <c r="AH91" s="136"/>
    </row>
    <row r="92" spans="2:34" ht="12.75" customHeight="1" thickBot="1" x14ac:dyDescent="0.3">
      <c r="B92" s="209"/>
      <c r="C92" s="124"/>
      <c r="D92" s="127"/>
      <c r="E92" s="130"/>
      <c r="F92" s="133"/>
      <c r="G92" s="104">
        <f t="shared" si="14"/>
        <v>0</v>
      </c>
      <c r="H92" s="130"/>
      <c r="I92" s="133"/>
      <c r="J92" s="104">
        <f t="shared" si="15"/>
        <v>0</v>
      </c>
      <c r="K92" s="130"/>
      <c r="L92" s="133"/>
      <c r="M92" s="104">
        <f>K92*L92</f>
        <v>0</v>
      </c>
      <c r="N92" s="130"/>
      <c r="O92" s="133"/>
      <c r="P92" s="104">
        <f>N92*O92</f>
        <v>0</v>
      </c>
      <c r="Q92" s="130"/>
      <c r="R92" s="133"/>
      <c r="S92" s="104">
        <f t="shared" si="16"/>
        <v>0</v>
      </c>
      <c r="T92" s="130"/>
      <c r="U92" s="133"/>
      <c r="V92" s="104">
        <f t="shared" si="17"/>
        <v>0</v>
      </c>
      <c r="W92" s="130"/>
      <c r="X92" s="133"/>
      <c r="Y92" s="104">
        <f t="shared" si="18"/>
        <v>0</v>
      </c>
      <c r="Z92" s="130"/>
      <c r="AA92" s="133"/>
      <c r="AB92" s="104">
        <f t="shared" si="19"/>
        <v>0</v>
      </c>
      <c r="AC92" s="105">
        <f>AB92+Y92+V92+S92+P92+M92+J92+G92</f>
        <v>0</v>
      </c>
      <c r="AD92" s="140" t="s">
        <v>60</v>
      </c>
      <c r="AE92" s="140" t="s">
        <v>68</v>
      </c>
      <c r="AF92" s="258" t="s">
        <v>68</v>
      </c>
      <c r="AG92" s="244"/>
      <c r="AH92" s="136"/>
    </row>
    <row r="93" spans="2:34" ht="12.75" customHeight="1" thickBot="1" x14ac:dyDescent="0.3">
      <c r="B93" s="209"/>
      <c r="C93" s="124"/>
      <c r="D93" s="127"/>
      <c r="E93" s="130"/>
      <c r="F93" s="133"/>
      <c r="G93" s="104">
        <f t="shared" si="14"/>
        <v>0</v>
      </c>
      <c r="H93" s="130"/>
      <c r="I93" s="133"/>
      <c r="J93" s="104">
        <f t="shared" si="15"/>
        <v>0</v>
      </c>
      <c r="K93" s="130"/>
      <c r="L93" s="133"/>
      <c r="M93" s="104">
        <f>K93*L93</f>
        <v>0</v>
      </c>
      <c r="N93" s="130"/>
      <c r="O93" s="133"/>
      <c r="P93" s="104">
        <f>N93*O93</f>
        <v>0</v>
      </c>
      <c r="Q93" s="130"/>
      <c r="R93" s="133"/>
      <c r="S93" s="104">
        <f t="shared" si="16"/>
        <v>0</v>
      </c>
      <c r="T93" s="130"/>
      <c r="U93" s="133"/>
      <c r="V93" s="104">
        <f t="shared" si="17"/>
        <v>0</v>
      </c>
      <c r="W93" s="130"/>
      <c r="X93" s="133"/>
      <c r="Y93" s="104">
        <f t="shared" si="18"/>
        <v>0</v>
      </c>
      <c r="Z93" s="130"/>
      <c r="AA93" s="133"/>
      <c r="AB93" s="104">
        <f t="shared" si="19"/>
        <v>0</v>
      </c>
      <c r="AC93" s="105">
        <f>AB93+Y93+V93+S93+P93+M93+J93+G93</f>
        <v>0</v>
      </c>
      <c r="AD93" s="140" t="s">
        <v>60</v>
      </c>
      <c r="AE93" s="140" t="s">
        <v>68</v>
      </c>
      <c r="AF93" s="258" t="s">
        <v>68</v>
      </c>
      <c r="AG93" s="244"/>
      <c r="AH93" s="136"/>
    </row>
    <row r="94" spans="2:34" ht="12.75" customHeight="1" thickBot="1" x14ac:dyDescent="0.3">
      <c r="B94" s="209"/>
      <c r="C94" s="124"/>
      <c r="D94" s="127"/>
      <c r="E94" s="130"/>
      <c r="F94" s="133"/>
      <c r="G94" s="104">
        <f t="shared" si="14"/>
        <v>0</v>
      </c>
      <c r="H94" s="130"/>
      <c r="I94" s="133"/>
      <c r="J94" s="104">
        <f t="shared" si="15"/>
        <v>0</v>
      </c>
      <c r="K94" s="130"/>
      <c r="L94" s="133"/>
      <c r="M94" s="104">
        <f>K94*L94</f>
        <v>0</v>
      </c>
      <c r="N94" s="130"/>
      <c r="O94" s="133"/>
      <c r="P94" s="104">
        <f>N94*O94</f>
        <v>0</v>
      </c>
      <c r="Q94" s="130"/>
      <c r="R94" s="133"/>
      <c r="S94" s="104">
        <f t="shared" si="16"/>
        <v>0</v>
      </c>
      <c r="T94" s="130"/>
      <c r="U94" s="133"/>
      <c r="V94" s="104">
        <f t="shared" si="17"/>
        <v>0</v>
      </c>
      <c r="W94" s="130"/>
      <c r="X94" s="133"/>
      <c r="Y94" s="104">
        <f t="shared" si="18"/>
        <v>0</v>
      </c>
      <c r="Z94" s="130"/>
      <c r="AA94" s="133"/>
      <c r="AB94" s="104">
        <f t="shared" si="19"/>
        <v>0</v>
      </c>
      <c r="AC94" s="105">
        <f>AB94+Y94+V94+S94+P94+M94+J94+G94</f>
        <v>0</v>
      </c>
      <c r="AD94" s="140" t="s">
        <v>60</v>
      </c>
      <c r="AE94" s="140" t="s">
        <v>68</v>
      </c>
      <c r="AF94" s="258" t="s">
        <v>68</v>
      </c>
      <c r="AG94" s="244"/>
      <c r="AH94" s="136"/>
    </row>
    <row r="95" spans="2:34" ht="12.75" customHeight="1" thickBot="1" x14ac:dyDescent="0.3">
      <c r="B95" s="209"/>
      <c r="C95" s="124"/>
      <c r="D95" s="127"/>
      <c r="E95" s="130"/>
      <c r="F95" s="133"/>
      <c r="G95" s="104">
        <f t="shared" si="14"/>
        <v>0</v>
      </c>
      <c r="H95" s="130"/>
      <c r="I95" s="133"/>
      <c r="J95" s="104">
        <f t="shared" si="15"/>
        <v>0</v>
      </c>
      <c r="K95" s="130"/>
      <c r="L95" s="133"/>
      <c r="M95" s="104">
        <f>K95*L95</f>
        <v>0</v>
      </c>
      <c r="N95" s="130"/>
      <c r="O95" s="133"/>
      <c r="P95" s="104">
        <f>N95*O95</f>
        <v>0</v>
      </c>
      <c r="Q95" s="130"/>
      <c r="R95" s="133"/>
      <c r="S95" s="104">
        <f t="shared" si="16"/>
        <v>0</v>
      </c>
      <c r="T95" s="130"/>
      <c r="U95" s="133"/>
      <c r="V95" s="104">
        <f t="shared" si="17"/>
        <v>0</v>
      </c>
      <c r="W95" s="130"/>
      <c r="X95" s="133"/>
      <c r="Y95" s="104">
        <f t="shared" si="18"/>
        <v>0</v>
      </c>
      <c r="Z95" s="130"/>
      <c r="AA95" s="133"/>
      <c r="AB95" s="104">
        <f t="shared" si="19"/>
        <v>0</v>
      </c>
      <c r="AC95" s="105">
        <f>AB95+Y95+V95+S95+P95+M95+J95+G95</f>
        <v>0</v>
      </c>
      <c r="AD95" s="140" t="s">
        <v>60</v>
      </c>
      <c r="AE95" s="140" t="s">
        <v>68</v>
      </c>
      <c r="AF95" s="258" t="s">
        <v>68</v>
      </c>
      <c r="AG95" s="244"/>
      <c r="AH95" s="136"/>
    </row>
    <row r="96" spans="2:34" ht="12.75" customHeight="1" thickBot="1" x14ac:dyDescent="0.3">
      <c r="B96" s="209"/>
      <c r="C96" s="124"/>
      <c r="D96" s="127"/>
      <c r="E96" s="130"/>
      <c r="F96" s="133"/>
      <c r="G96" s="104">
        <f t="shared" si="14"/>
        <v>0</v>
      </c>
      <c r="H96" s="130"/>
      <c r="I96" s="133"/>
      <c r="J96" s="104">
        <f t="shared" si="15"/>
        <v>0</v>
      </c>
      <c r="K96" s="130"/>
      <c r="L96" s="133"/>
      <c r="M96" s="104">
        <f>K96*L96</f>
        <v>0</v>
      </c>
      <c r="N96" s="130"/>
      <c r="O96" s="133"/>
      <c r="P96" s="104">
        <f>N96*O96</f>
        <v>0</v>
      </c>
      <c r="Q96" s="130"/>
      <c r="R96" s="133"/>
      <c r="S96" s="104">
        <f t="shared" si="16"/>
        <v>0</v>
      </c>
      <c r="T96" s="130"/>
      <c r="U96" s="133"/>
      <c r="V96" s="104">
        <f t="shared" si="17"/>
        <v>0</v>
      </c>
      <c r="W96" s="130"/>
      <c r="X96" s="133"/>
      <c r="Y96" s="104">
        <f t="shared" si="18"/>
        <v>0</v>
      </c>
      <c r="Z96" s="130"/>
      <c r="AA96" s="133"/>
      <c r="AB96" s="104">
        <f t="shared" si="19"/>
        <v>0</v>
      </c>
      <c r="AC96" s="105">
        <f>AB96+Y96+V96+S96+P96+M96+J96+G96</f>
        <v>0</v>
      </c>
      <c r="AD96" s="140" t="s">
        <v>60</v>
      </c>
      <c r="AE96" s="140" t="s">
        <v>68</v>
      </c>
      <c r="AF96" s="258" t="s">
        <v>68</v>
      </c>
      <c r="AG96" s="244"/>
      <c r="AH96" s="136"/>
    </row>
    <row r="97" spans="2:34" ht="12.75" customHeight="1" thickBot="1" x14ac:dyDescent="0.3">
      <c r="B97" s="209"/>
      <c r="C97" s="124"/>
      <c r="D97" s="127"/>
      <c r="E97" s="130"/>
      <c r="F97" s="133"/>
      <c r="G97" s="104">
        <f t="shared" si="14"/>
        <v>0</v>
      </c>
      <c r="H97" s="130"/>
      <c r="I97" s="133"/>
      <c r="J97" s="104">
        <f t="shared" si="15"/>
        <v>0</v>
      </c>
      <c r="K97" s="130"/>
      <c r="L97" s="133"/>
      <c r="M97" s="104">
        <f>K97*L97</f>
        <v>0</v>
      </c>
      <c r="N97" s="130"/>
      <c r="O97" s="133"/>
      <c r="P97" s="104">
        <f>N97*O97</f>
        <v>0</v>
      </c>
      <c r="Q97" s="130"/>
      <c r="R97" s="133"/>
      <c r="S97" s="104">
        <f t="shared" si="16"/>
        <v>0</v>
      </c>
      <c r="T97" s="130"/>
      <c r="U97" s="133"/>
      <c r="V97" s="104">
        <f t="shared" si="17"/>
        <v>0</v>
      </c>
      <c r="W97" s="130"/>
      <c r="X97" s="133"/>
      <c r="Y97" s="104">
        <f t="shared" si="18"/>
        <v>0</v>
      </c>
      <c r="Z97" s="130"/>
      <c r="AA97" s="133"/>
      <c r="AB97" s="104">
        <f t="shared" si="19"/>
        <v>0</v>
      </c>
      <c r="AC97" s="105">
        <f>AB97+Y97+V97+S97+P97+M97+J97+G97</f>
        <v>0</v>
      </c>
      <c r="AD97" s="140" t="s">
        <v>60</v>
      </c>
      <c r="AE97" s="140" t="s">
        <v>68</v>
      </c>
      <c r="AF97" s="258" t="s">
        <v>68</v>
      </c>
      <c r="AG97" s="244"/>
      <c r="AH97" s="136"/>
    </row>
    <row r="98" spans="2:34" ht="13" customHeight="1" thickBot="1" x14ac:dyDescent="0.3">
      <c r="B98" s="209"/>
      <c r="C98" s="124"/>
      <c r="D98" s="127"/>
      <c r="E98" s="130"/>
      <c r="F98" s="133"/>
      <c r="G98" s="104">
        <f t="shared" si="14"/>
        <v>0</v>
      </c>
      <c r="H98" s="130"/>
      <c r="I98" s="133"/>
      <c r="J98" s="104">
        <f t="shared" si="15"/>
        <v>0</v>
      </c>
      <c r="K98" s="130"/>
      <c r="L98" s="133"/>
      <c r="M98" s="104">
        <f>K98*L98</f>
        <v>0</v>
      </c>
      <c r="N98" s="130"/>
      <c r="O98" s="133"/>
      <c r="P98" s="104">
        <f>N98*O98</f>
        <v>0</v>
      </c>
      <c r="Q98" s="130"/>
      <c r="R98" s="133"/>
      <c r="S98" s="104">
        <f t="shared" si="16"/>
        <v>0</v>
      </c>
      <c r="T98" s="130"/>
      <c r="U98" s="133"/>
      <c r="V98" s="104">
        <f t="shared" si="17"/>
        <v>0</v>
      </c>
      <c r="W98" s="130"/>
      <c r="X98" s="133"/>
      <c r="Y98" s="104">
        <f t="shared" si="18"/>
        <v>0</v>
      </c>
      <c r="Z98" s="130"/>
      <c r="AA98" s="133"/>
      <c r="AB98" s="104">
        <f t="shared" si="19"/>
        <v>0</v>
      </c>
      <c r="AC98" s="105">
        <f>AB98+Y98+V98+S98+P98+M98+J98+G98</f>
        <v>0</v>
      </c>
      <c r="AD98" s="140" t="s">
        <v>60</v>
      </c>
      <c r="AE98" s="140" t="s">
        <v>68</v>
      </c>
      <c r="AF98" s="258" t="s">
        <v>68</v>
      </c>
      <c r="AG98" s="244"/>
      <c r="AH98" s="136"/>
    </row>
    <row r="99" spans="2:34" ht="13" customHeight="1" thickBot="1" x14ac:dyDescent="0.3">
      <c r="B99" s="209"/>
      <c r="C99" s="124"/>
      <c r="D99" s="127"/>
      <c r="E99" s="130"/>
      <c r="F99" s="133"/>
      <c r="G99" s="104">
        <f t="shared" si="14"/>
        <v>0</v>
      </c>
      <c r="H99" s="130"/>
      <c r="I99" s="133"/>
      <c r="J99" s="104">
        <f t="shared" si="15"/>
        <v>0</v>
      </c>
      <c r="K99" s="130"/>
      <c r="L99" s="133"/>
      <c r="M99" s="104">
        <f>K99*L99</f>
        <v>0</v>
      </c>
      <c r="N99" s="130"/>
      <c r="O99" s="133"/>
      <c r="P99" s="104">
        <f>N99*O99</f>
        <v>0</v>
      </c>
      <c r="Q99" s="130"/>
      <c r="R99" s="133"/>
      <c r="S99" s="104">
        <f t="shared" si="16"/>
        <v>0</v>
      </c>
      <c r="T99" s="130"/>
      <c r="U99" s="133"/>
      <c r="V99" s="104">
        <f t="shared" si="17"/>
        <v>0</v>
      </c>
      <c r="W99" s="130"/>
      <c r="X99" s="133"/>
      <c r="Y99" s="104">
        <f t="shared" si="18"/>
        <v>0</v>
      </c>
      <c r="Z99" s="130"/>
      <c r="AA99" s="133"/>
      <c r="AB99" s="104">
        <f t="shared" si="19"/>
        <v>0</v>
      </c>
      <c r="AC99" s="105">
        <f>AB99+Y99+V99+S99+P99+M99+J99+G99</f>
        <v>0</v>
      </c>
      <c r="AD99" s="140" t="s">
        <v>60</v>
      </c>
      <c r="AE99" s="140" t="s">
        <v>68</v>
      </c>
      <c r="AF99" s="258" t="s">
        <v>68</v>
      </c>
      <c r="AG99" s="244"/>
      <c r="AH99" s="136"/>
    </row>
    <row r="100" spans="2:34" ht="13" customHeight="1" thickBot="1" x14ac:dyDescent="0.3">
      <c r="B100" s="209"/>
      <c r="C100" s="124"/>
      <c r="D100" s="127"/>
      <c r="E100" s="130"/>
      <c r="F100" s="133"/>
      <c r="G100" s="104">
        <f t="shared" si="14"/>
        <v>0</v>
      </c>
      <c r="H100" s="130"/>
      <c r="I100" s="133"/>
      <c r="J100" s="104">
        <f t="shared" si="15"/>
        <v>0</v>
      </c>
      <c r="K100" s="130"/>
      <c r="L100" s="133"/>
      <c r="M100" s="104">
        <f>K100*L100</f>
        <v>0</v>
      </c>
      <c r="N100" s="130"/>
      <c r="O100" s="133"/>
      <c r="P100" s="104">
        <f>N100*O100</f>
        <v>0</v>
      </c>
      <c r="Q100" s="130"/>
      <c r="R100" s="133"/>
      <c r="S100" s="104">
        <f t="shared" si="16"/>
        <v>0</v>
      </c>
      <c r="T100" s="130"/>
      <c r="U100" s="133"/>
      <c r="V100" s="104">
        <f t="shared" si="17"/>
        <v>0</v>
      </c>
      <c r="W100" s="130"/>
      <c r="X100" s="133"/>
      <c r="Y100" s="104">
        <f t="shared" si="18"/>
        <v>0</v>
      </c>
      <c r="Z100" s="130"/>
      <c r="AA100" s="133"/>
      <c r="AB100" s="104">
        <f t="shared" si="19"/>
        <v>0</v>
      </c>
      <c r="AC100" s="105">
        <f>AB100+Y100+V100+S100+P100+M100+J100+G100</f>
        <v>0</v>
      </c>
      <c r="AD100" s="140" t="s">
        <v>60</v>
      </c>
      <c r="AE100" s="140" t="s">
        <v>68</v>
      </c>
      <c r="AF100" s="258" t="s">
        <v>68</v>
      </c>
      <c r="AG100" s="244"/>
      <c r="AH100" s="136"/>
    </row>
    <row r="101" spans="2:34" ht="13" customHeight="1" thickBot="1" x14ac:dyDescent="0.3">
      <c r="B101" s="209"/>
      <c r="C101" s="124"/>
      <c r="D101" s="127"/>
      <c r="E101" s="130"/>
      <c r="F101" s="133"/>
      <c r="G101" s="104">
        <f t="shared" si="14"/>
        <v>0</v>
      </c>
      <c r="H101" s="130"/>
      <c r="I101" s="133"/>
      <c r="J101" s="104">
        <f t="shared" si="15"/>
        <v>0</v>
      </c>
      <c r="K101" s="130"/>
      <c r="L101" s="133"/>
      <c r="M101" s="104">
        <f>K101*L101</f>
        <v>0</v>
      </c>
      <c r="N101" s="130"/>
      <c r="O101" s="133"/>
      <c r="P101" s="104">
        <f>N101*O101</f>
        <v>0</v>
      </c>
      <c r="Q101" s="130"/>
      <c r="R101" s="133"/>
      <c r="S101" s="104">
        <f t="shared" si="16"/>
        <v>0</v>
      </c>
      <c r="T101" s="130"/>
      <c r="U101" s="133"/>
      <c r="V101" s="104">
        <f t="shared" si="17"/>
        <v>0</v>
      </c>
      <c r="W101" s="130"/>
      <c r="X101" s="133"/>
      <c r="Y101" s="104">
        <f t="shared" si="18"/>
        <v>0</v>
      </c>
      <c r="Z101" s="130"/>
      <c r="AA101" s="133"/>
      <c r="AB101" s="104">
        <f t="shared" si="19"/>
        <v>0</v>
      </c>
      <c r="AC101" s="105">
        <f>AB101+Y101+V101+S101+P101+M101+J101+G101</f>
        <v>0</v>
      </c>
      <c r="AD101" s="140" t="s">
        <v>60</v>
      </c>
      <c r="AE101" s="140" t="s">
        <v>68</v>
      </c>
      <c r="AF101" s="258" t="s">
        <v>68</v>
      </c>
      <c r="AG101" s="244"/>
      <c r="AH101" s="136"/>
    </row>
    <row r="102" spans="2:34" ht="13" customHeight="1" thickBot="1" x14ac:dyDescent="0.3">
      <c r="B102" s="209"/>
      <c r="C102" s="124"/>
      <c r="D102" s="127"/>
      <c r="E102" s="130"/>
      <c r="F102" s="133"/>
      <c r="G102" s="104">
        <f t="shared" si="14"/>
        <v>0</v>
      </c>
      <c r="H102" s="130"/>
      <c r="I102" s="133"/>
      <c r="J102" s="104">
        <f t="shared" si="15"/>
        <v>0</v>
      </c>
      <c r="K102" s="130"/>
      <c r="L102" s="133"/>
      <c r="M102" s="104">
        <f>K102*L102</f>
        <v>0</v>
      </c>
      <c r="N102" s="130"/>
      <c r="O102" s="133"/>
      <c r="P102" s="104">
        <f>N102*O102</f>
        <v>0</v>
      </c>
      <c r="Q102" s="130"/>
      <c r="R102" s="133"/>
      <c r="S102" s="104">
        <f t="shared" si="16"/>
        <v>0</v>
      </c>
      <c r="T102" s="130"/>
      <c r="U102" s="133"/>
      <c r="V102" s="104">
        <f t="shared" si="17"/>
        <v>0</v>
      </c>
      <c r="W102" s="130"/>
      <c r="X102" s="133"/>
      <c r="Y102" s="104">
        <f t="shared" si="18"/>
        <v>0</v>
      </c>
      <c r="Z102" s="130"/>
      <c r="AA102" s="133"/>
      <c r="AB102" s="104">
        <f t="shared" si="19"/>
        <v>0</v>
      </c>
      <c r="AC102" s="105">
        <f>AB102+Y102+V102+S102+P102+M102+J102+G102</f>
        <v>0</v>
      </c>
      <c r="AD102" s="140" t="s">
        <v>60</v>
      </c>
      <c r="AE102" s="140" t="s">
        <v>68</v>
      </c>
      <c r="AF102" s="258" t="s">
        <v>68</v>
      </c>
      <c r="AG102" s="244"/>
      <c r="AH102" s="136"/>
    </row>
    <row r="103" spans="2:34" ht="13" customHeight="1" thickBot="1" x14ac:dyDescent="0.3">
      <c r="B103" s="209"/>
      <c r="C103" s="124"/>
      <c r="D103" s="127"/>
      <c r="E103" s="130"/>
      <c r="F103" s="133"/>
      <c r="G103" s="104">
        <f t="shared" si="14"/>
        <v>0</v>
      </c>
      <c r="H103" s="130"/>
      <c r="I103" s="133"/>
      <c r="J103" s="104">
        <f t="shared" si="15"/>
        <v>0</v>
      </c>
      <c r="K103" s="130"/>
      <c r="L103" s="133"/>
      <c r="M103" s="104">
        <f>K103*L103</f>
        <v>0</v>
      </c>
      <c r="N103" s="130"/>
      <c r="O103" s="133"/>
      <c r="P103" s="104">
        <f>N103*O103</f>
        <v>0</v>
      </c>
      <c r="Q103" s="130"/>
      <c r="R103" s="133"/>
      <c r="S103" s="104">
        <f t="shared" si="16"/>
        <v>0</v>
      </c>
      <c r="T103" s="130"/>
      <c r="U103" s="133"/>
      <c r="V103" s="104">
        <f t="shared" si="17"/>
        <v>0</v>
      </c>
      <c r="W103" s="130"/>
      <c r="X103" s="133"/>
      <c r="Y103" s="104">
        <f t="shared" si="18"/>
        <v>0</v>
      </c>
      <c r="Z103" s="130"/>
      <c r="AA103" s="133"/>
      <c r="AB103" s="104">
        <f t="shared" si="19"/>
        <v>0</v>
      </c>
      <c r="AC103" s="105">
        <f>AB103+Y103+V103+S103+P103+M103+J103+G103</f>
        <v>0</v>
      </c>
      <c r="AD103" s="140" t="s">
        <v>60</v>
      </c>
      <c r="AE103" s="140" t="s">
        <v>68</v>
      </c>
      <c r="AF103" s="258" t="s">
        <v>68</v>
      </c>
      <c r="AG103" s="244"/>
      <c r="AH103" s="136"/>
    </row>
    <row r="104" spans="2:34" ht="13" customHeight="1" thickBot="1" x14ac:dyDescent="0.3">
      <c r="B104" s="209"/>
      <c r="C104" s="124"/>
      <c r="D104" s="127"/>
      <c r="E104" s="130"/>
      <c r="F104" s="133"/>
      <c r="G104" s="104">
        <f t="shared" si="14"/>
        <v>0</v>
      </c>
      <c r="H104" s="130"/>
      <c r="I104" s="133"/>
      <c r="J104" s="104">
        <f t="shared" si="15"/>
        <v>0</v>
      </c>
      <c r="K104" s="130"/>
      <c r="L104" s="133"/>
      <c r="M104" s="104">
        <f>K104*L104</f>
        <v>0</v>
      </c>
      <c r="N104" s="130"/>
      <c r="O104" s="133"/>
      <c r="P104" s="104">
        <f>N104*O104</f>
        <v>0</v>
      </c>
      <c r="Q104" s="130"/>
      <c r="R104" s="133"/>
      <c r="S104" s="104">
        <f t="shared" si="16"/>
        <v>0</v>
      </c>
      <c r="T104" s="130"/>
      <c r="U104" s="133"/>
      <c r="V104" s="104">
        <f t="shared" si="17"/>
        <v>0</v>
      </c>
      <c r="W104" s="130"/>
      <c r="X104" s="133"/>
      <c r="Y104" s="104">
        <f t="shared" si="18"/>
        <v>0</v>
      </c>
      <c r="Z104" s="130"/>
      <c r="AA104" s="133"/>
      <c r="AB104" s="104">
        <f t="shared" si="19"/>
        <v>0</v>
      </c>
      <c r="AC104" s="105">
        <f>AB104+Y104+V104+S104+P104+M104+J104+G104</f>
        <v>0</v>
      </c>
      <c r="AD104" s="140" t="s">
        <v>60</v>
      </c>
      <c r="AE104" s="140" t="s">
        <v>68</v>
      </c>
      <c r="AF104" s="258" t="s">
        <v>68</v>
      </c>
      <c r="AG104" s="244"/>
      <c r="AH104" s="136"/>
    </row>
    <row r="105" spans="2:34" ht="13" customHeight="1" thickBot="1" x14ac:dyDescent="0.3">
      <c r="B105" s="209"/>
      <c r="C105" s="124"/>
      <c r="D105" s="127"/>
      <c r="E105" s="130"/>
      <c r="F105" s="133"/>
      <c r="G105" s="104">
        <f t="shared" si="14"/>
        <v>0</v>
      </c>
      <c r="H105" s="130"/>
      <c r="I105" s="133"/>
      <c r="J105" s="104">
        <f t="shared" si="15"/>
        <v>0</v>
      </c>
      <c r="K105" s="130"/>
      <c r="L105" s="133"/>
      <c r="M105" s="104">
        <f>K105*L105</f>
        <v>0</v>
      </c>
      <c r="N105" s="130"/>
      <c r="O105" s="133"/>
      <c r="P105" s="104">
        <f>N105*O105</f>
        <v>0</v>
      </c>
      <c r="Q105" s="130"/>
      <c r="R105" s="133"/>
      <c r="S105" s="104">
        <f t="shared" si="16"/>
        <v>0</v>
      </c>
      <c r="T105" s="130"/>
      <c r="U105" s="133"/>
      <c r="V105" s="104">
        <f t="shared" si="17"/>
        <v>0</v>
      </c>
      <c r="W105" s="130"/>
      <c r="X105" s="133"/>
      <c r="Y105" s="104">
        <f t="shared" si="18"/>
        <v>0</v>
      </c>
      <c r="Z105" s="130"/>
      <c r="AA105" s="133"/>
      <c r="AB105" s="104">
        <f t="shared" si="19"/>
        <v>0</v>
      </c>
      <c r="AC105" s="105">
        <f>AB105+Y105+V105+S105+P105+M105+J105+G105</f>
        <v>0</v>
      </c>
      <c r="AD105" s="140" t="s">
        <v>60</v>
      </c>
      <c r="AE105" s="140" t="s">
        <v>68</v>
      </c>
      <c r="AF105" s="258" t="s">
        <v>68</v>
      </c>
      <c r="AG105" s="244"/>
      <c r="AH105" s="136"/>
    </row>
    <row r="106" spans="2:34" ht="13.5" customHeight="1" thickBot="1" x14ac:dyDescent="0.3">
      <c r="B106" s="210"/>
      <c r="C106" s="125"/>
      <c r="D106" s="128"/>
      <c r="E106" s="131"/>
      <c r="F106" s="134"/>
      <c r="G106" s="106">
        <f t="shared" si="14"/>
        <v>0</v>
      </c>
      <c r="H106" s="131"/>
      <c r="I106" s="134"/>
      <c r="J106" s="106">
        <f t="shared" si="15"/>
        <v>0</v>
      </c>
      <c r="K106" s="131"/>
      <c r="L106" s="134"/>
      <c r="M106" s="106">
        <f>K106*L106</f>
        <v>0</v>
      </c>
      <c r="N106" s="131"/>
      <c r="O106" s="134"/>
      <c r="P106" s="106">
        <f>N106*O106</f>
        <v>0</v>
      </c>
      <c r="Q106" s="131"/>
      <c r="R106" s="134"/>
      <c r="S106" s="106">
        <f t="shared" si="16"/>
        <v>0</v>
      </c>
      <c r="T106" s="131"/>
      <c r="U106" s="134"/>
      <c r="V106" s="106">
        <f t="shared" si="17"/>
        <v>0</v>
      </c>
      <c r="W106" s="131"/>
      <c r="X106" s="134"/>
      <c r="Y106" s="106">
        <f t="shared" si="18"/>
        <v>0</v>
      </c>
      <c r="Z106" s="131"/>
      <c r="AA106" s="134"/>
      <c r="AB106" s="106">
        <f t="shared" si="19"/>
        <v>0</v>
      </c>
      <c r="AC106" s="107">
        <f>AB106+Y106+V106+S106+P106+M106+J106+G106</f>
        <v>0</v>
      </c>
      <c r="AD106" s="140" t="s">
        <v>60</v>
      </c>
      <c r="AE106" s="140" t="s">
        <v>68</v>
      </c>
      <c r="AF106" s="258" t="s">
        <v>68</v>
      </c>
      <c r="AG106" s="244"/>
      <c r="AH106" s="137"/>
    </row>
    <row r="107" spans="2:34" ht="13.5" thickBot="1" x14ac:dyDescent="0.3">
      <c r="B107" s="206" t="s">
        <v>31</v>
      </c>
      <c r="C107" s="206"/>
      <c r="D107" s="206"/>
      <c r="E107" s="207">
        <f>ROUNDUP(SUM(G87:G106),0)</f>
        <v>0</v>
      </c>
      <c r="F107" s="207"/>
      <c r="G107" s="207"/>
      <c r="H107" s="207">
        <f>ROUNDUP(SUM(J87:J106),0)</f>
        <v>0</v>
      </c>
      <c r="I107" s="207"/>
      <c r="J107" s="207"/>
      <c r="K107" s="272">
        <f>ROUNDUP(SUM(M87:M106),0)</f>
        <v>0</v>
      </c>
      <c r="L107" s="273"/>
      <c r="M107" s="274"/>
      <c r="N107" s="272">
        <f>ROUNDUP(SUM(P87:P106),0)</f>
        <v>0</v>
      </c>
      <c r="O107" s="273"/>
      <c r="P107" s="274"/>
      <c r="Q107" s="207">
        <f>ROUNDUP(SUM(S87:S106),0)</f>
        <v>0</v>
      </c>
      <c r="R107" s="207"/>
      <c r="S107" s="207"/>
      <c r="T107" s="207">
        <f>ROUNDUP(SUM(V87:V106),0)</f>
        <v>0</v>
      </c>
      <c r="U107" s="207"/>
      <c r="V107" s="207"/>
      <c r="W107" s="207">
        <f>ROUNDUP(SUM(Y87:Y106),0)</f>
        <v>0</v>
      </c>
      <c r="X107" s="207"/>
      <c r="Y107" s="207"/>
      <c r="Z107" s="207">
        <f>ROUNDUP(SUM(AB87:AB106),0)</f>
        <v>0</v>
      </c>
      <c r="AA107" s="207"/>
      <c r="AB107" s="207"/>
      <c r="AC107" s="108">
        <f>ROUNDUP(SUM(AC87:AC106),0)</f>
        <v>0</v>
      </c>
      <c r="AD107" s="141"/>
      <c r="AE107" s="141"/>
      <c r="AF107" s="141"/>
      <c r="AG107" s="245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08" t="s">
        <v>88</v>
      </c>
      <c r="C110" s="206" t="s">
        <v>21</v>
      </c>
      <c r="D110" s="206"/>
      <c r="E110" s="308" t="s">
        <v>22</v>
      </c>
      <c r="F110" s="308"/>
      <c r="G110" s="308"/>
      <c r="H110" s="309" t="s">
        <v>23</v>
      </c>
      <c r="I110" s="309"/>
      <c r="J110" s="309"/>
      <c r="K110" s="310" t="s">
        <v>24</v>
      </c>
      <c r="L110" s="311"/>
      <c r="M110" s="309"/>
      <c r="N110" s="310" t="s">
        <v>25</v>
      </c>
      <c r="O110" s="311"/>
      <c r="P110" s="309"/>
      <c r="Q110" s="308" t="s">
        <v>26</v>
      </c>
      <c r="R110" s="308"/>
      <c r="S110" s="308"/>
      <c r="T110" s="308" t="s">
        <v>27</v>
      </c>
      <c r="U110" s="308"/>
      <c r="V110" s="308"/>
      <c r="W110" s="308" t="s">
        <v>28</v>
      </c>
      <c r="X110" s="308"/>
      <c r="Y110" s="308"/>
      <c r="Z110" s="308" t="s">
        <v>29</v>
      </c>
      <c r="AA110" s="308"/>
      <c r="AB110" s="308"/>
      <c r="AC110" s="204" t="s">
        <v>16</v>
      </c>
      <c r="AD110" s="295" t="s">
        <v>116</v>
      </c>
      <c r="AE110" s="297" t="s">
        <v>117</v>
      </c>
      <c r="AF110" s="297" t="s">
        <v>118</v>
      </c>
      <c r="AG110" s="259" t="s">
        <v>92</v>
      </c>
      <c r="AH110" s="204" t="s">
        <v>59</v>
      </c>
    </row>
    <row r="111" spans="2:34" ht="21" customHeight="1" thickBot="1" x14ac:dyDescent="0.3">
      <c r="B111" s="209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04"/>
      <c r="AD111" s="296"/>
      <c r="AE111" s="260"/>
      <c r="AF111" s="260"/>
      <c r="AG111" s="261"/>
      <c r="AH111" s="205"/>
    </row>
    <row r="112" spans="2:34" ht="12.75" customHeight="1" thickBot="1" x14ac:dyDescent="0.3">
      <c r="B112" s="209"/>
      <c r="C112" s="123"/>
      <c r="D112" s="126"/>
      <c r="E112" s="129"/>
      <c r="F112" s="132"/>
      <c r="G112" s="102">
        <f t="shared" ref="G112:G131" si="20">E112*F112</f>
        <v>0</v>
      </c>
      <c r="H112" s="129"/>
      <c r="I112" s="132"/>
      <c r="J112" s="102">
        <f t="shared" ref="J112:J131" si="21">H112*I112</f>
        <v>0</v>
      </c>
      <c r="K112" s="129"/>
      <c r="L112" s="132"/>
      <c r="M112" s="102">
        <f>K112*L112</f>
        <v>0</v>
      </c>
      <c r="N112" s="129"/>
      <c r="O112" s="132"/>
      <c r="P112" s="102">
        <f>N112*O112</f>
        <v>0</v>
      </c>
      <c r="Q112" s="129"/>
      <c r="R112" s="132"/>
      <c r="S112" s="102">
        <f t="shared" ref="S112:S131" si="22">Q112*R112</f>
        <v>0</v>
      </c>
      <c r="T112" s="129"/>
      <c r="U112" s="132"/>
      <c r="V112" s="102">
        <f t="shared" ref="V112:V131" si="23">T112*U112</f>
        <v>0</v>
      </c>
      <c r="W112" s="129"/>
      <c r="X112" s="132"/>
      <c r="Y112" s="102">
        <f t="shared" ref="Y112:Y131" si="24">W112*X112</f>
        <v>0</v>
      </c>
      <c r="Z112" s="129"/>
      <c r="AA112" s="132"/>
      <c r="AB112" s="102">
        <f t="shared" ref="AB112:AB131" si="25">Z112*AA112</f>
        <v>0</v>
      </c>
      <c r="AC112" s="103">
        <f>AB112+Y112+V112+S112+P112+M112+J112+G112</f>
        <v>0</v>
      </c>
      <c r="AD112" s="139" t="s">
        <v>60</v>
      </c>
      <c r="AE112" s="139" t="s">
        <v>68</v>
      </c>
      <c r="AF112" s="258" t="s">
        <v>68</v>
      </c>
      <c r="AG112" s="243"/>
      <c r="AH112" s="135"/>
    </row>
    <row r="113" spans="2:34" ht="12.75" customHeight="1" thickBot="1" x14ac:dyDescent="0.3">
      <c r="B113" s="209"/>
      <c r="C113" s="124"/>
      <c r="D113" s="127"/>
      <c r="E113" s="130"/>
      <c r="F113" s="133"/>
      <c r="G113" s="104">
        <f t="shared" si="20"/>
        <v>0</v>
      </c>
      <c r="H113" s="130"/>
      <c r="I113" s="133"/>
      <c r="J113" s="104">
        <f t="shared" si="21"/>
        <v>0</v>
      </c>
      <c r="K113" s="130"/>
      <c r="L113" s="133"/>
      <c r="M113" s="104">
        <f>K113*L113</f>
        <v>0</v>
      </c>
      <c r="N113" s="130"/>
      <c r="O113" s="133"/>
      <c r="P113" s="104">
        <f>N113*O113</f>
        <v>0</v>
      </c>
      <c r="Q113" s="130"/>
      <c r="R113" s="133"/>
      <c r="S113" s="104">
        <f t="shared" si="22"/>
        <v>0</v>
      </c>
      <c r="T113" s="130"/>
      <c r="U113" s="133"/>
      <c r="V113" s="104">
        <f t="shared" si="23"/>
        <v>0</v>
      </c>
      <c r="W113" s="130"/>
      <c r="X113" s="133"/>
      <c r="Y113" s="104">
        <f t="shared" si="24"/>
        <v>0</v>
      </c>
      <c r="Z113" s="130"/>
      <c r="AA113" s="133"/>
      <c r="AB113" s="104">
        <f t="shared" si="25"/>
        <v>0</v>
      </c>
      <c r="AC113" s="105">
        <f>AB113+Y113+V113+S113+P113+M113+J113+G113</f>
        <v>0</v>
      </c>
      <c r="AD113" s="140" t="s">
        <v>60</v>
      </c>
      <c r="AE113" s="140" t="s">
        <v>68</v>
      </c>
      <c r="AF113" s="258" t="s">
        <v>68</v>
      </c>
      <c r="AG113" s="244"/>
      <c r="AH113" s="136"/>
    </row>
    <row r="114" spans="2:34" ht="12.75" customHeight="1" thickBot="1" x14ac:dyDescent="0.3">
      <c r="B114" s="209"/>
      <c r="C114" s="124"/>
      <c r="D114" s="127"/>
      <c r="E114" s="130"/>
      <c r="F114" s="133"/>
      <c r="G114" s="104">
        <f t="shared" si="20"/>
        <v>0</v>
      </c>
      <c r="H114" s="130"/>
      <c r="I114" s="133"/>
      <c r="J114" s="104">
        <f t="shared" si="21"/>
        <v>0</v>
      </c>
      <c r="K114" s="130"/>
      <c r="L114" s="133"/>
      <c r="M114" s="104">
        <f>K114*L114</f>
        <v>0</v>
      </c>
      <c r="N114" s="130"/>
      <c r="O114" s="133"/>
      <c r="P114" s="104">
        <f>N114*O114</f>
        <v>0</v>
      </c>
      <c r="Q114" s="130"/>
      <c r="R114" s="133"/>
      <c r="S114" s="104">
        <f t="shared" si="22"/>
        <v>0</v>
      </c>
      <c r="T114" s="130"/>
      <c r="U114" s="133"/>
      <c r="V114" s="104">
        <f t="shared" si="23"/>
        <v>0</v>
      </c>
      <c r="W114" s="130"/>
      <c r="X114" s="133"/>
      <c r="Y114" s="104">
        <f t="shared" si="24"/>
        <v>0</v>
      </c>
      <c r="Z114" s="130"/>
      <c r="AA114" s="133"/>
      <c r="AB114" s="104">
        <f t="shared" si="25"/>
        <v>0</v>
      </c>
      <c r="AC114" s="105">
        <f>AB114+Y114+V114+S114+P114+M114+J114+G114</f>
        <v>0</v>
      </c>
      <c r="AD114" s="140" t="s">
        <v>60</v>
      </c>
      <c r="AE114" s="140" t="s">
        <v>68</v>
      </c>
      <c r="AF114" s="258" t="s">
        <v>68</v>
      </c>
      <c r="AG114" s="244"/>
      <c r="AH114" s="136"/>
    </row>
    <row r="115" spans="2:34" ht="12.75" customHeight="1" thickBot="1" x14ac:dyDescent="0.3">
      <c r="B115" s="209"/>
      <c r="C115" s="124"/>
      <c r="D115" s="127"/>
      <c r="E115" s="130"/>
      <c r="F115" s="133"/>
      <c r="G115" s="104">
        <f t="shared" si="20"/>
        <v>0</v>
      </c>
      <c r="H115" s="130"/>
      <c r="I115" s="133"/>
      <c r="J115" s="104">
        <f t="shared" si="21"/>
        <v>0</v>
      </c>
      <c r="K115" s="130"/>
      <c r="L115" s="133"/>
      <c r="M115" s="104">
        <f>K115*L115</f>
        <v>0</v>
      </c>
      <c r="N115" s="130"/>
      <c r="O115" s="133"/>
      <c r="P115" s="104">
        <f>N115*O115</f>
        <v>0</v>
      </c>
      <c r="Q115" s="130"/>
      <c r="R115" s="133"/>
      <c r="S115" s="104">
        <f t="shared" si="22"/>
        <v>0</v>
      </c>
      <c r="T115" s="130"/>
      <c r="U115" s="133"/>
      <c r="V115" s="104">
        <f t="shared" si="23"/>
        <v>0</v>
      </c>
      <c r="W115" s="130"/>
      <c r="X115" s="133"/>
      <c r="Y115" s="104">
        <f t="shared" si="24"/>
        <v>0</v>
      </c>
      <c r="Z115" s="130"/>
      <c r="AA115" s="133"/>
      <c r="AB115" s="104">
        <f t="shared" si="25"/>
        <v>0</v>
      </c>
      <c r="AC115" s="105">
        <f>AB115+Y115+V115+S115+P115+M115+J115+G115</f>
        <v>0</v>
      </c>
      <c r="AD115" s="140" t="s">
        <v>60</v>
      </c>
      <c r="AE115" s="140" t="s">
        <v>68</v>
      </c>
      <c r="AF115" s="258" t="s">
        <v>68</v>
      </c>
      <c r="AG115" s="244"/>
      <c r="AH115" s="136"/>
    </row>
    <row r="116" spans="2:34" ht="12.75" customHeight="1" thickBot="1" x14ac:dyDescent="0.3">
      <c r="B116" s="209"/>
      <c r="C116" s="124"/>
      <c r="D116" s="127"/>
      <c r="E116" s="130"/>
      <c r="F116" s="133"/>
      <c r="G116" s="104">
        <f t="shared" si="20"/>
        <v>0</v>
      </c>
      <c r="H116" s="130"/>
      <c r="I116" s="133"/>
      <c r="J116" s="104">
        <f t="shared" si="21"/>
        <v>0</v>
      </c>
      <c r="K116" s="130"/>
      <c r="L116" s="133"/>
      <c r="M116" s="104">
        <f>K116*L116</f>
        <v>0</v>
      </c>
      <c r="N116" s="130"/>
      <c r="O116" s="133"/>
      <c r="P116" s="104">
        <f>N116*O116</f>
        <v>0</v>
      </c>
      <c r="Q116" s="130"/>
      <c r="R116" s="133"/>
      <c r="S116" s="104">
        <f t="shared" si="22"/>
        <v>0</v>
      </c>
      <c r="T116" s="130"/>
      <c r="U116" s="133"/>
      <c r="V116" s="104">
        <f t="shared" si="23"/>
        <v>0</v>
      </c>
      <c r="W116" s="130"/>
      <c r="X116" s="133"/>
      <c r="Y116" s="104">
        <f t="shared" si="24"/>
        <v>0</v>
      </c>
      <c r="Z116" s="130"/>
      <c r="AA116" s="133"/>
      <c r="AB116" s="104">
        <f t="shared" si="25"/>
        <v>0</v>
      </c>
      <c r="AC116" s="105">
        <f>AB116+Y116+V116+S116+P116+M116+J116+G116</f>
        <v>0</v>
      </c>
      <c r="AD116" s="140" t="s">
        <v>60</v>
      </c>
      <c r="AE116" s="140" t="s">
        <v>68</v>
      </c>
      <c r="AF116" s="258" t="s">
        <v>68</v>
      </c>
      <c r="AG116" s="244"/>
      <c r="AH116" s="136"/>
    </row>
    <row r="117" spans="2:34" ht="12.75" customHeight="1" thickBot="1" x14ac:dyDescent="0.3">
      <c r="B117" s="209"/>
      <c r="C117" s="124"/>
      <c r="D117" s="127"/>
      <c r="E117" s="130"/>
      <c r="F117" s="133"/>
      <c r="G117" s="104">
        <f t="shared" si="20"/>
        <v>0</v>
      </c>
      <c r="H117" s="130"/>
      <c r="I117" s="133"/>
      <c r="J117" s="104">
        <f t="shared" si="21"/>
        <v>0</v>
      </c>
      <c r="K117" s="130"/>
      <c r="L117" s="133"/>
      <c r="M117" s="104">
        <f>K117*L117</f>
        <v>0</v>
      </c>
      <c r="N117" s="130"/>
      <c r="O117" s="133"/>
      <c r="P117" s="104">
        <f>N117*O117</f>
        <v>0</v>
      </c>
      <c r="Q117" s="130"/>
      <c r="R117" s="133"/>
      <c r="S117" s="104">
        <f t="shared" si="22"/>
        <v>0</v>
      </c>
      <c r="T117" s="130"/>
      <c r="U117" s="133"/>
      <c r="V117" s="104">
        <f t="shared" si="23"/>
        <v>0</v>
      </c>
      <c r="W117" s="130"/>
      <c r="X117" s="133"/>
      <c r="Y117" s="104">
        <f t="shared" si="24"/>
        <v>0</v>
      </c>
      <c r="Z117" s="130"/>
      <c r="AA117" s="133"/>
      <c r="AB117" s="104">
        <f t="shared" si="25"/>
        <v>0</v>
      </c>
      <c r="AC117" s="105">
        <f>AB117+Y117+V117+S117+P117+M117+J117+G117</f>
        <v>0</v>
      </c>
      <c r="AD117" s="140" t="s">
        <v>60</v>
      </c>
      <c r="AE117" s="140" t="s">
        <v>68</v>
      </c>
      <c r="AF117" s="258" t="s">
        <v>68</v>
      </c>
      <c r="AG117" s="244"/>
      <c r="AH117" s="136"/>
    </row>
    <row r="118" spans="2:34" ht="12.75" customHeight="1" thickBot="1" x14ac:dyDescent="0.3">
      <c r="B118" s="209"/>
      <c r="C118" s="124"/>
      <c r="D118" s="127"/>
      <c r="E118" s="130"/>
      <c r="F118" s="133"/>
      <c r="G118" s="104">
        <f t="shared" si="20"/>
        <v>0</v>
      </c>
      <c r="H118" s="130"/>
      <c r="I118" s="133"/>
      <c r="J118" s="104">
        <f t="shared" si="21"/>
        <v>0</v>
      </c>
      <c r="K118" s="130"/>
      <c r="L118" s="133"/>
      <c r="M118" s="104">
        <f>K118*L118</f>
        <v>0</v>
      </c>
      <c r="N118" s="130"/>
      <c r="O118" s="133"/>
      <c r="P118" s="104">
        <f>N118*O118</f>
        <v>0</v>
      </c>
      <c r="Q118" s="130"/>
      <c r="R118" s="133"/>
      <c r="S118" s="104">
        <f t="shared" si="22"/>
        <v>0</v>
      </c>
      <c r="T118" s="130"/>
      <c r="U118" s="133"/>
      <c r="V118" s="104">
        <f t="shared" si="23"/>
        <v>0</v>
      </c>
      <c r="W118" s="130"/>
      <c r="X118" s="133"/>
      <c r="Y118" s="104">
        <f t="shared" si="24"/>
        <v>0</v>
      </c>
      <c r="Z118" s="130"/>
      <c r="AA118" s="133"/>
      <c r="AB118" s="104">
        <f t="shared" si="25"/>
        <v>0</v>
      </c>
      <c r="AC118" s="105">
        <f>AB118+Y118+V118+S118+P118+M118+J118+G118</f>
        <v>0</v>
      </c>
      <c r="AD118" s="140" t="s">
        <v>60</v>
      </c>
      <c r="AE118" s="140" t="s">
        <v>68</v>
      </c>
      <c r="AF118" s="258" t="s">
        <v>68</v>
      </c>
      <c r="AG118" s="244"/>
      <c r="AH118" s="136"/>
    </row>
    <row r="119" spans="2:34" ht="12.75" customHeight="1" thickBot="1" x14ac:dyDescent="0.3">
      <c r="B119" s="209"/>
      <c r="C119" s="124"/>
      <c r="D119" s="127"/>
      <c r="E119" s="130"/>
      <c r="F119" s="133"/>
      <c r="G119" s="104">
        <f t="shared" si="20"/>
        <v>0</v>
      </c>
      <c r="H119" s="130"/>
      <c r="I119" s="133"/>
      <c r="J119" s="104">
        <f t="shared" si="21"/>
        <v>0</v>
      </c>
      <c r="K119" s="130"/>
      <c r="L119" s="133"/>
      <c r="M119" s="104">
        <f>K119*L119</f>
        <v>0</v>
      </c>
      <c r="N119" s="130"/>
      <c r="O119" s="133"/>
      <c r="P119" s="104">
        <f>N119*O119</f>
        <v>0</v>
      </c>
      <c r="Q119" s="130"/>
      <c r="R119" s="133"/>
      <c r="S119" s="104">
        <f t="shared" si="22"/>
        <v>0</v>
      </c>
      <c r="T119" s="130"/>
      <c r="U119" s="133"/>
      <c r="V119" s="104">
        <f t="shared" si="23"/>
        <v>0</v>
      </c>
      <c r="W119" s="130"/>
      <c r="X119" s="133"/>
      <c r="Y119" s="104">
        <f t="shared" si="24"/>
        <v>0</v>
      </c>
      <c r="Z119" s="130"/>
      <c r="AA119" s="133"/>
      <c r="AB119" s="104">
        <f t="shared" si="25"/>
        <v>0</v>
      </c>
      <c r="AC119" s="105">
        <f>AB119+Y119+V119+S119+P119+M119+J119+G119</f>
        <v>0</v>
      </c>
      <c r="AD119" s="140" t="s">
        <v>60</v>
      </c>
      <c r="AE119" s="140" t="s">
        <v>68</v>
      </c>
      <c r="AF119" s="258" t="s">
        <v>68</v>
      </c>
      <c r="AG119" s="244"/>
      <c r="AH119" s="136"/>
    </row>
    <row r="120" spans="2:34" ht="12.75" customHeight="1" thickBot="1" x14ac:dyDescent="0.3">
      <c r="B120" s="209"/>
      <c r="C120" s="124"/>
      <c r="D120" s="127"/>
      <c r="E120" s="130"/>
      <c r="F120" s="133"/>
      <c r="G120" s="104">
        <f t="shared" si="20"/>
        <v>0</v>
      </c>
      <c r="H120" s="130"/>
      <c r="I120" s="133"/>
      <c r="J120" s="104">
        <f t="shared" si="21"/>
        <v>0</v>
      </c>
      <c r="K120" s="130"/>
      <c r="L120" s="133"/>
      <c r="M120" s="104">
        <f>K120*L120</f>
        <v>0</v>
      </c>
      <c r="N120" s="130"/>
      <c r="O120" s="133"/>
      <c r="P120" s="104">
        <f>N120*O120</f>
        <v>0</v>
      </c>
      <c r="Q120" s="130"/>
      <c r="R120" s="133"/>
      <c r="S120" s="104">
        <f t="shared" si="22"/>
        <v>0</v>
      </c>
      <c r="T120" s="130"/>
      <c r="U120" s="133"/>
      <c r="V120" s="104">
        <f t="shared" si="23"/>
        <v>0</v>
      </c>
      <c r="W120" s="130"/>
      <c r="X120" s="133"/>
      <c r="Y120" s="104">
        <f t="shared" si="24"/>
        <v>0</v>
      </c>
      <c r="Z120" s="130"/>
      <c r="AA120" s="133"/>
      <c r="AB120" s="104">
        <f t="shared" si="25"/>
        <v>0</v>
      </c>
      <c r="AC120" s="105">
        <f>AB120+Y120+V120+S120+P120+M120+J120+G120</f>
        <v>0</v>
      </c>
      <c r="AD120" s="140" t="s">
        <v>60</v>
      </c>
      <c r="AE120" s="140" t="s">
        <v>68</v>
      </c>
      <c r="AF120" s="258" t="s">
        <v>68</v>
      </c>
      <c r="AG120" s="244"/>
      <c r="AH120" s="136"/>
    </row>
    <row r="121" spans="2:34" ht="12.75" customHeight="1" thickBot="1" x14ac:dyDescent="0.3">
      <c r="B121" s="209"/>
      <c r="C121" s="124"/>
      <c r="D121" s="127"/>
      <c r="E121" s="130"/>
      <c r="F121" s="133"/>
      <c r="G121" s="104">
        <f t="shared" si="20"/>
        <v>0</v>
      </c>
      <c r="H121" s="130"/>
      <c r="I121" s="133"/>
      <c r="J121" s="104">
        <f t="shared" si="21"/>
        <v>0</v>
      </c>
      <c r="K121" s="130"/>
      <c r="L121" s="133"/>
      <c r="M121" s="104">
        <f>K121*L121</f>
        <v>0</v>
      </c>
      <c r="N121" s="130"/>
      <c r="O121" s="133"/>
      <c r="P121" s="104">
        <f>N121*O121</f>
        <v>0</v>
      </c>
      <c r="Q121" s="130"/>
      <c r="R121" s="133"/>
      <c r="S121" s="104">
        <f t="shared" si="22"/>
        <v>0</v>
      </c>
      <c r="T121" s="130"/>
      <c r="U121" s="133"/>
      <c r="V121" s="104">
        <f t="shared" si="23"/>
        <v>0</v>
      </c>
      <c r="W121" s="130"/>
      <c r="X121" s="133"/>
      <c r="Y121" s="104">
        <f t="shared" si="24"/>
        <v>0</v>
      </c>
      <c r="Z121" s="130"/>
      <c r="AA121" s="133"/>
      <c r="AB121" s="104">
        <f t="shared" si="25"/>
        <v>0</v>
      </c>
      <c r="AC121" s="105">
        <f>AB121+Y121+V121+S121+P121+M121+J121+G121</f>
        <v>0</v>
      </c>
      <c r="AD121" s="140" t="s">
        <v>60</v>
      </c>
      <c r="AE121" s="140" t="s">
        <v>68</v>
      </c>
      <c r="AF121" s="258" t="s">
        <v>68</v>
      </c>
      <c r="AG121" s="244"/>
      <c r="AH121" s="136"/>
    </row>
    <row r="122" spans="2:34" ht="12.75" customHeight="1" thickBot="1" x14ac:dyDescent="0.3">
      <c r="B122" s="209"/>
      <c r="C122" s="124"/>
      <c r="D122" s="127"/>
      <c r="E122" s="130"/>
      <c r="F122" s="133"/>
      <c r="G122" s="104">
        <f t="shared" si="20"/>
        <v>0</v>
      </c>
      <c r="H122" s="130"/>
      <c r="I122" s="133"/>
      <c r="J122" s="104">
        <f t="shared" si="21"/>
        <v>0</v>
      </c>
      <c r="K122" s="130"/>
      <c r="L122" s="133"/>
      <c r="M122" s="104">
        <f>K122*L122</f>
        <v>0</v>
      </c>
      <c r="N122" s="130"/>
      <c r="O122" s="133"/>
      <c r="P122" s="104">
        <f>N122*O122</f>
        <v>0</v>
      </c>
      <c r="Q122" s="130"/>
      <c r="R122" s="133"/>
      <c r="S122" s="104">
        <f t="shared" si="22"/>
        <v>0</v>
      </c>
      <c r="T122" s="130"/>
      <c r="U122" s="133"/>
      <c r="V122" s="104">
        <f t="shared" si="23"/>
        <v>0</v>
      </c>
      <c r="W122" s="130"/>
      <c r="X122" s="133"/>
      <c r="Y122" s="104">
        <f t="shared" si="24"/>
        <v>0</v>
      </c>
      <c r="Z122" s="130"/>
      <c r="AA122" s="133"/>
      <c r="AB122" s="104">
        <f t="shared" si="25"/>
        <v>0</v>
      </c>
      <c r="AC122" s="105">
        <f>AB122+Y122+V122+S122+P122+M122+J122+G122</f>
        <v>0</v>
      </c>
      <c r="AD122" s="140" t="s">
        <v>60</v>
      </c>
      <c r="AE122" s="140" t="s">
        <v>68</v>
      </c>
      <c r="AF122" s="258" t="s">
        <v>68</v>
      </c>
      <c r="AG122" s="244"/>
      <c r="AH122" s="136"/>
    </row>
    <row r="123" spans="2:34" ht="12.75" customHeight="1" thickBot="1" x14ac:dyDescent="0.3">
      <c r="B123" s="209"/>
      <c r="C123" s="124"/>
      <c r="D123" s="127"/>
      <c r="E123" s="130"/>
      <c r="F123" s="133"/>
      <c r="G123" s="104">
        <f t="shared" si="20"/>
        <v>0</v>
      </c>
      <c r="H123" s="130"/>
      <c r="I123" s="133"/>
      <c r="J123" s="104">
        <f t="shared" si="21"/>
        <v>0</v>
      </c>
      <c r="K123" s="130"/>
      <c r="L123" s="133"/>
      <c r="M123" s="104">
        <f>K123*L123</f>
        <v>0</v>
      </c>
      <c r="N123" s="130"/>
      <c r="O123" s="133"/>
      <c r="P123" s="104">
        <f>N123*O123</f>
        <v>0</v>
      </c>
      <c r="Q123" s="130"/>
      <c r="R123" s="133"/>
      <c r="S123" s="104">
        <f t="shared" si="22"/>
        <v>0</v>
      </c>
      <c r="T123" s="130"/>
      <c r="U123" s="133"/>
      <c r="V123" s="104">
        <f t="shared" si="23"/>
        <v>0</v>
      </c>
      <c r="W123" s="130"/>
      <c r="X123" s="133"/>
      <c r="Y123" s="104">
        <f t="shared" si="24"/>
        <v>0</v>
      </c>
      <c r="Z123" s="130"/>
      <c r="AA123" s="133"/>
      <c r="AB123" s="104">
        <f t="shared" si="25"/>
        <v>0</v>
      </c>
      <c r="AC123" s="105">
        <f>AB123+Y123+V123+S123+P123+M123+J123+G123</f>
        <v>0</v>
      </c>
      <c r="AD123" s="140" t="s">
        <v>60</v>
      </c>
      <c r="AE123" s="140" t="s">
        <v>68</v>
      </c>
      <c r="AF123" s="258" t="s">
        <v>68</v>
      </c>
      <c r="AG123" s="244"/>
      <c r="AH123" s="136"/>
    </row>
    <row r="124" spans="2:34" ht="12.75" customHeight="1" thickBot="1" x14ac:dyDescent="0.3">
      <c r="B124" s="209"/>
      <c r="C124" s="124"/>
      <c r="D124" s="127"/>
      <c r="E124" s="130"/>
      <c r="F124" s="133"/>
      <c r="G124" s="104">
        <f t="shared" si="20"/>
        <v>0</v>
      </c>
      <c r="H124" s="130"/>
      <c r="I124" s="133"/>
      <c r="J124" s="104">
        <f t="shared" si="21"/>
        <v>0</v>
      </c>
      <c r="K124" s="130"/>
      <c r="L124" s="133"/>
      <c r="M124" s="104">
        <f>K124*L124</f>
        <v>0</v>
      </c>
      <c r="N124" s="130"/>
      <c r="O124" s="133"/>
      <c r="P124" s="104">
        <f>N124*O124</f>
        <v>0</v>
      </c>
      <c r="Q124" s="130"/>
      <c r="R124" s="133"/>
      <c r="S124" s="104">
        <f t="shared" si="22"/>
        <v>0</v>
      </c>
      <c r="T124" s="130"/>
      <c r="U124" s="133"/>
      <c r="V124" s="104">
        <f t="shared" si="23"/>
        <v>0</v>
      </c>
      <c r="W124" s="130"/>
      <c r="X124" s="133"/>
      <c r="Y124" s="104">
        <f t="shared" si="24"/>
        <v>0</v>
      </c>
      <c r="Z124" s="130"/>
      <c r="AA124" s="133"/>
      <c r="AB124" s="104">
        <f t="shared" si="25"/>
        <v>0</v>
      </c>
      <c r="AC124" s="105">
        <f>AB124+Y124+V124+S124+P124+M124+J124+G124</f>
        <v>0</v>
      </c>
      <c r="AD124" s="140" t="s">
        <v>60</v>
      </c>
      <c r="AE124" s="140" t="s">
        <v>68</v>
      </c>
      <c r="AF124" s="258" t="s">
        <v>68</v>
      </c>
      <c r="AG124" s="244"/>
      <c r="AH124" s="136"/>
    </row>
    <row r="125" spans="2:34" ht="12.75" customHeight="1" thickBot="1" x14ac:dyDescent="0.3">
      <c r="B125" s="209"/>
      <c r="C125" s="124"/>
      <c r="D125" s="127"/>
      <c r="E125" s="130"/>
      <c r="F125" s="133"/>
      <c r="G125" s="104">
        <f t="shared" si="20"/>
        <v>0</v>
      </c>
      <c r="H125" s="130"/>
      <c r="I125" s="133"/>
      <c r="J125" s="104">
        <f t="shared" si="21"/>
        <v>0</v>
      </c>
      <c r="K125" s="130"/>
      <c r="L125" s="133"/>
      <c r="M125" s="104">
        <f>K125*L125</f>
        <v>0</v>
      </c>
      <c r="N125" s="130"/>
      <c r="O125" s="133"/>
      <c r="P125" s="104">
        <f>N125*O125</f>
        <v>0</v>
      </c>
      <c r="Q125" s="130"/>
      <c r="R125" s="133"/>
      <c r="S125" s="104">
        <f t="shared" si="22"/>
        <v>0</v>
      </c>
      <c r="T125" s="130"/>
      <c r="U125" s="133"/>
      <c r="V125" s="104">
        <f t="shared" si="23"/>
        <v>0</v>
      </c>
      <c r="W125" s="130"/>
      <c r="X125" s="133"/>
      <c r="Y125" s="104">
        <f t="shared" si="24"/>
        <v>0</v>
      </c>
      <c r="Z125" s="130"/>
      <c r="AA125" s="133"/>
      <c r="AB125" s="104">
        <f t="shared" si="25"/>
        <v>0</v>
      </c>
      <c r="AC125" s="105">
        <f>AB125+Y125+V125+S125+P125+M125+J125+G125</f>
        <v>0</v>
      </c>
      <c r="AD125" s="140" t="s">
        <v>60</v>
      </c>
      <c r="AE125" s="140" t="s">
        <v>68</v>
      </c>
      <c r="AF125" s="258" t="s">
        <v>68</v>
      </c>
      <c r="AG125" s="244"/>
      <c r="AH125" s="136"/>
    </row>
    <row r="126" spans="2:34" ht="12.75" customHeight="1" thickBot="1" x14ac:dyDescent="0.3">
      <c r="B126" s="209"/>
      <c r="C126" s="124"/>
      <c r="D126" s="127"/>
      <c r="E126" s="130"/>
      <c r="F126" s="133"/>
      <c r="G126" s="104">
        <f t="shared" si="20"/>
        <v>0</v>
      </c>
      <c r="H126" s="130"/>
      <c r="I126" s="133"/>
      <c r="J126" s="104">
        <f t="shared" si="21"/>
        <v>0</v>
      </c>
      <c r="K126" s="130"/>
      <c r="L126" s="133"/>
      <c r="M126" s="104">
        <f>K126*L126</f>
        <v>0</v>
      </c>
      <c r="N126" s="130"/>
      <c r="O126" s="133"/>
      <c r="P126" s="104">
        <f>N126*O126</f>
        <v>0</v>
      </c>
      <c r="Q126" s="130"/>
      <c r="R126" s="133"/>
      <c r="S126" s="104">
        <f t="shared" si="22"/>
        <v>0</v>
      </c>
      <c r="T126" s="130"/>
      <c r="U126" s="133"/>
      <c r="V126" s="104">
        <f t="shared" si="23"/>
        <v>0</v>
      </c>
      <c r="W126" s="130"/>
      <c r="X126" s="133"/>
      <c r="Y126" s="104">
        <f t="shared" si="24"/>
        <v>0</v>
      </c>
      <c r="Z126" s="130"/>
      <c r="AA126" s="133"/>
      <c r="AB126" s="104">
        <f t="shared" si="25"/>
        <v>0</v>
      </c>
      <c r="AC126" s="105">
        <f>AB126+Y126+V126+S126+P126+M126+J126+G126</f>
        <v>0</v>
      </c>
      <c r="AD126" s="140" t="s">
        <v>60</v>
      </c>
      <c r="AE126" s="140" t="s">
        <v>68</v>
      </c>
      <c r="AF126" s="258" t="s">
        <v>68</v>
      </c>
      <c r="AG126" s="244"/>
      <c r="AH126" s="136"/>
    </row>
    <row r="127" spans="2:34" ht="12.75" customHeight="1" thickBot="1" x14ac:dyDescent="0.3">
      <c r="B127" s="209"/>
      <c r="C127" s="124"/>
      <c r="D127" s="127"/>
      <c r="E127" s="130"/>
      <c r="F127" s="133"/>
      <c r="G127" s="104">
        <f t="shared" si="20"/>
        <v>0</v>
      </c>
      <c r="H127" s="130"/>
      <c r="I127" s="133"/>
      <c r="J127" s="104">
        <f t="shared" si="21"/>
        <v>0</v>
      </c>
      <c r="K127" s="130"/>
      <c r="L127" s="133"/>
      <c r="M127" s="104">
        <f>K127*L127</f>
        <v>0</v>
      </c>
      <c r="N127" s="130"/>
      <c r="O127" s="133"/>
      <c r="P127" s="104">
        <f>N127*O127</f>
        <v>0</v>
      </c>
      <c r="Q127" s="130"/>
      <c r="R127" s="133"/>
      <c r="S127" s="104">
        <f t="shared" si="22"/>
        <v>0</v>
      </c>
      <c r="T127" s="130"/>
      <c r="U127" s="133"/>
      <c r="V127" s="104">
        <f t="shared" si="23"/>
        <v>0</v>
      </c>
      <c r="W127" s="130"/>
      <c r="X127" s="133"/>
      <c r="Y127" s="104">
        <f t="shared" si="24"/>
        <v>0</v>
      </c>
      <c r="Z127" s="130"/>
      <c r="AA127" s="133"/>
      <c r="AB127" s="104">
        <f t="shared" si="25"/>
        <v>0</v>
      </c>
      <c r="AC127" s="105">
        <f>AB127+Y127+V127+S127+P127+M127+J127+G127</f>
        <v>0</v>
      </c>
      <c r="AD127" s="140" t="s">
        <v>60</v>
      </c>
      <c r="AE127" s="140" t="s">
        <v>68</v>
      </c>
      <c r="AF127" s="258" t="s">
        <v>68</v>
      </c>
      <c r="AG127" s="244"/>
      <c r="AH127" s="136"/>
    </row>
    <row r="128" spans="2:34" ht="12.75" customHeight="1" thickBot="1" x14ac:dyDescent="0.3">
      <c r="B128" s="209"/>
      <c r="C128" s="124"/>
      <c r="D128" s="127"/>
      <c r="E128" s="130"/>
      <c r="F128" s="133"/>
      <c r="G128" s="104">
        <f t="shared" si="20"/>
        <v>0</v>
      </c>
      <c r="H128" s="130"/>
      <c r="I128" s="133"/>
      <c r="J128" s="104">
        <f t="shared" si="21"/>
        <v>0</v>
      </c>
      <c r="K128" s="130"/>
      <c r="L128" s="133"/>
      <c r="M128" s="104">
        <f>K128*L128</f>
        <v>0</v>
      </c>
      <c r="N128" s="130"/>
      <c r="O128" s="133"/>
      <c r="P128" s="104">
        <f>N128*O128</f>
        <v>0</v>
      </c>
      <c r="Q128" s="130"/>
      <c r="R128" s="133"/>
      <c r="S128" s="104">
        <f t="shared" si="22"/>
        <v>0</v>
      </c>
      <c r="T128" s="130"/>
      <c r="U128" s="133"/>
      <c r="V128" s="104">
        <f t="shared" si="23"/>
        <v>0</v>
      </c>
      <c r="W128" s="130"/>
      <c r="X128" s="133"/>
      <c r="Y128" s="104">
        <f t="shared" si="24"/>
        <v>0</v>
      </c>
      <c r="Z128" s="130"/>
      <c r="AA128" s="133"/>
      <c r="AB128" s="104">
        <f t="shared" si="25"/>
        <v>0</v>
      </c>
      <c r="AC128" s="105">
        <f>AB128+Y128+V128+S128+P128+M128+J128+G128</f>
        <v>0</v>
      </c>
      <c r="AD128" s="140" t="s">
        <v>60</v>
      </c>
      <c r="AE128" s="140" t="s">
        <v>68</v>
      </c>
      <c r="AF128" s="258" t="s">
        <v>68</v>
      </c>
      <c r="AG128" s="244"/>
      <c r="AH128" s="136"/>
    </row>
    <row r="129" spans="2:34" ht="12.75" customHeight="1" thickBot="1" x14ac:dyDescent="0.3">
      <c r="B129" s="209"/>
      <c r="C129" s="124"/>
      <c r="D129" s="127"/>
      <c r="E129" s="130"/>
      <c r="F129" s="133"/>
      <c r="G129" s="104">
        <f t="shared" si="20"/>
        <v>0</v>
      </c>
      <c r="H129" s="130"/>
      <c r="I129" s="133"/>
      <c r="J129" s="104">
        <f t="shared" si="21"/>
        <v>0</v>
      </c>
      <c r="K129" s="130"/>
      <c r="L129" s="133"/>
      <c r="M129" s="104">
        <f>K129*L129</f>
        <v>0</v>
      </c>
      <c r="N129" s="130"/>
      <c r="O129" s="133"/>
      <c r="P129" s="104">
        <f>N129*O129</f>
        <v>0</v>
      </c>
      <c r="Q129" s="130"/>
      <c r="R129" s="133"/>
      <c r="S129" s="104">
        <f t="shared" si="22"/>
        <v>0</v>
      </c>
      <c r="T129" s="130"/>
      <c r="U129" s="133"/>
      <c r="V129" s="104">
        <f t="shared" si="23"/>
        <v>0</v>
      </c>
      <c r="W129" s="130"/>
      <c r="X129" s="133"/>
      <c r="Y129" s="104">
        <f t="shared" si="24"/>
        <v>0</v>
      </c>
      <c r="Z129" s="130"/>
      <c r="AA129" s="133"/>
      <c r="AB129" s="104">
        <f t="shared" si="25"/>
        <v>0</v>
      </c>
      <c r="AC129" s="105">
        <f>AB129+Y129+V129+S129+P129+M129+J129+G129</f>
        <v>0</v>
      </c>
      <c r="AD129" s="140" t="s">
        <v>60</v>
      </c>
      <c r="AE129" s="140" t="s">
        <v>68</v>
      </c>
      <c r="AF129" s="258" t="s">
        <v>68</v>
      </c>
      <c r="AG129" s="244"/>
      <c r="AH129" s="136"/>
    </row>
    <row r="130" spans="2:34" ht="12.75" customHeight="1" thickBot="1" x14ac:dyDescent="0.3">
      <c r="B130" s="209"/>
      <c r="C130" s="124"/>
      <c r="D130" s="127"/>
      <c r="E130" s="130"/>
      <c r="F130" s="133"/>
      <c r="G130" s="104">
        <f t="shared" si="20"/>
        <v>0</v>
      </c>
      <c r="H130" s="130"/>
      <c r="I130" s="133"/>
      <c r="J130" s="104">
        <f t="shared" si="21"/>
        <v>0</v>
      </c>
      <c r="K130" s="130"/>
      <c r="L130" s="133"/>
      <c r="M130" s="104">
        <f>K130*L130</f>
        <v>0</v>
      </c>
      <c r="N130" s="130"/>
      <c r="O130" s="133"/>
      <c r="P130" s="104">
        <f>N130*O130</f>
        <v>0</v>
      </c>
      <c r="Q130" s="130"/>
      <c r="R130" s="133"/>
      <c r="S130" s="104">
        <f t="shared" si="22"/>
        <v>0</v>
      </c>
      <c r="T130" s="130"/>
      <c r="U130" s="133"/>
      <c r="V130" s="104">
        <f t="shared" si="23"/>
        <v>0</v>
      </c>
      <c r="W130" s="130"/>
      <c r="X130" s="133"/>
      <c r="Y130" s="104">
        <f t="shared" si="24"/>
        <v>0</v>
      </c>
      <c r="Z130" s="130"/>
      <c r="AA130" s="133"/>
      <c r="AB130" s="104">
        <f t="shared" si="25"/>
        <v>0</v>
      </c>
      <c r="AC130" s="105">
        <f>AB130+Y130+V130+S130+P130+M130+J130+G130</f>
        <v>0</v>
      </c>
      <c r="AD130" s="140" t="s">
        <v>60</v>
      </c>
      <c r="AE130" s="140" t="s">
        <v>68</v>
      </c>
      <c r="AF130" s="258" t="s">
        <v>68</v>
      </c>
      <c r="AG130" s="244"/>
      <c r="AH130" s="136"/>
    </row>
    <row r="131" spans="2:34" ht="12.75" customHeight="1" thickBot="1" x14ac:dyDescent="0.3">
      <c r="B131" s="210"/>
      <c r="C131" s="125"/>
      <c r="D131" s="128"/>
      <c r="E131" s="131"/>
      <c r="F131" s="134"/>
      <c r="G131" s="106">
        <f t="shared" si="20"/>
        <v>0</v>
      </c>
      <c r="H131" s="131"/>
      <c r="I131" s="134"/>
      <c r="J131" s="106">
        <f t="shared" si="21"/>
        <v>0</v>
      </c>
      <c r="K131" s="131"/>
      <c r="L131" s="134"/>
      <c r="M131" s="106">
        <f>K131*L131</f>
        <v>0</v>
      </c>
      <c r="N131" s="131"/>
      <c r="O131" s="134"/>
      <c r="P131" s="106">
        <f>N131*O131</f>
        <v>0</v>
      </c>
      <c r="Q131" s="131"/>
      <c r="R131" s="134"/>
      <c r="S131" s="106">
        <f t="shared" si="22"/>
        <v>0</v>
      </c>
      <c r="T131" s="131"/>
      <c r="U131" s="134"/>
      <c r="V131" s="106">
        <f t="shared" si="23"/>
        <v>0</v>
      </c>
      <c r="W131" s="131"/>
      <c r="X131" s="134"/>
      <c r="Y131" s="106">
        <f t="shared" si="24"/>
        <v>0</v>
      </c>
      <c r="Z131" s="131"/>
      <c r="AA131" s="134"/>
      <c r="AB131" s="106">
        <f t="shared" si="25"/>
        <v>0</v>
      </c>
      <c r="AC131" s="107">
        <f>AB131+Y131+V131+S131+P131+M131+J131+G131</f>
        <v>0</v>
      </c>
      <c r="AD131" s="140" t="s">
        <v>60</v>
      </c>
      <c r="AE131" s="140" t="s">
        <v>68</v>
      </c>
      <c r="AF131" s="258" t="s">
        <v>68</v>
      </c>
      <c r="AG131" s="244"/>
      <c r="AH131" s="137"/>
    </row>
    <row r="132" spans="2:34" ht="13.5" thickBot="1" x14ac:dyDescent="0.3">
      <c r="B132" s="206" t="s">
        <v>31</v>
      </c>
      <c r="C132" s="206"/>
      <c r="D132" s="206"/>
      <c r="E132" s="207">
        <f>ROUNDUP(SUM(G112:G131),0)</f>
        <v>0</v>
      </c>
      <c r="F132" s="207"/>
      <c r="G132" s="207"/>
      <c r="H132" s="207">
        <f>ROUNDUP(SUM(J112:J131),0)</f>
        <v>0</v>
      </c>
      <c r="I132" s="207"/>
      <c r="J132" s="207"/>
      <c r="K132" s="272">
        <f>ROUNDUP(SUM(M112:M131),0)</f>
        <v>0</v>
      </c>
      <c r="L132" s="273"/>
      <c r="M132" s="274"/>
      <c r="N132" s="272">
        <f>ROUNDUP(SUM(P112:P131),0)</f>
        <v>0</v>
      </c>
      <c r="O132" s="273"/>
      <c r="P132" s="274"/>
      <c r="Q132" s="207">
        <f>ROUNDUP(SUM(S112:S131),0)</f>
        <v>0</v>
      </c>
      <c r="R132" s="207"/>
      <c r="S132" s="207"/>
      <c r="T132" s="207">
        <f>ROUNDUP(SUM(V112:V131),0)</f>
        <v>0</v>
      </c>
      <c r="U132" s="207"/>
      <c r="V132" s="207"/>
      <c r="W132" s="207">
        <f>ROUNDUP(SUM(Y112:Y131),0)</f>
        <v>0</v>
      </c>
      <c r="X132" s="207"/>
      <c r="Y132" s="207"/>
      <c r="Z132" s="207">
        <f>ROUNDUP(SUM(AB112:AB131),0)</f>
        <v>0</v>
      </c>
      <c r="AA132" s="207"/>
      <c r="AB132" s="207"/>
      <c r="AC132" s="108">
        <f>ROUNDUP(SUM(AC112:AC131),0)</f>
        <v>0</v>
      </c>
      <c r="AD132" s="141"/>
      <c r="AE132" s="141"/>
      <c r="AF132" s="141"/>
      <c r="AG132" s="245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08" t="s">
        <v>89</v>
      </c>
      <c r="C135" s="206" t="s">
        <v>21</v>
      </c>
      <c r="D135" s="206"/>
      <c r="E135" s="299" t="s">
        <v>22</v>
      </c>
      <c r="F135" s="299"/>
      <c r="G135" s="299"/>
      <c r="H135" s="300" t="s">
        <v>23</v>
      </c>
      <c r="I135" s="300"/>
      <c r="J135" s="300"/>
      <c r="K135" s="301" t="s">
        <v>24</v>
      </c>
      <c r="L135" s="302"/>
      <c r="M135" s="300"/>
      <c r="N135" s="301" t="s">
        <v>25</v>
      </c>
      <c r="O135" s="302"/>
      <c r="P135" s="300"/>
      <c r="Q135" s="299" t="s">
        <v>26</v>
      </c>
      <c r="R135" s="299"/>
      <c r="S135" s="299"/>
      <c r="T135" s="299" t="s">
        <v>27</v>
      </c>
      <c r="U135" s="299"/>
      <c r="V135" s="299"/>
      <c r="W135" s="299" t="s">
        <v>28</v>
      </c>
      <c r="X135" s="299"/>
      <c r="Y135" s="299"/>
      <c r="Z135" s="299" t="s">
        <v>29</v>
      </c>
      <c r="AA135" s="299"/>
      <c r="AB135" s="299"/>
      <c r="AC135" s="204" t="s">
        <v>16</v>
      </c>
      <c r="AD135" s="295" t="s">
        <v>116</v>
      </c>
      <c r="AE135" s="297" t="s">
        <v>117</v>
      </c>
      <c r="AF135" s="297" t="s">
        <v>118</v>
      </c>
      <c r="AG135" s="259" t="s">
        <v>92</v>
      </c>
      <c r="AH135" s="204" t="s">
        <v>59</v>
      </c>
    </row>
    <row r="136" spans="2:34" ht="19.5" customHeight="1" thickBot="1" x14ac:dyDescent="0.3">
      <c r="B136" s="209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04"/>
      <c r="AD136" s="296"/>
      <c r="AE136" s="260"/>
      <c r="AF136" s="260"/>
      <c r="AG136" s="261"/>
      <c r="AH136" s="205"/>
    </row>
    <row r="137" spans="2:34" ht="12.75" customHeight="1" thickBot="1" x14ac:dyDescent="0.3">
      <c r="B137" s="209"/>
      <c r="C137" s="123"/>
      <c r="D137" s="126"/>
      <c r="E137" s="129"/>
      <c r="F137" s="132"/>
      <c r="G137" s="102">
        <f t="shared" ref="G137:G156" si="26">E137*F137</f>
        <v>0</v>
      </c>
      <c r="H137" s="129"/>
      <c r="I137" s="132"/>
      <c r="J137" s="102">
        <f t="shared" ref="J137:J156" si="27">H137*I137</f>
        <v>0</v>
      </c>
      <c r="K137" s="129"/>
      <c r="L137" s="132"/>
      <c r="M137" s="102">
        <f>K137*L137</f>
        <v>0</v>
      </c>
      <c r="N137" s="129"/>
      <c r="O137" s="132"/>
      <c r="P137" s="102">
        <f>N137*O137</f>
        <v>0</v>
      </c>
      <c r="Q137" s="129"/>
      <c r="R137" s="132"/>
      <c r="S137" s="102">
        <f t="shared" ref="S137:S156" si="28">Q137*R137</f>
        <v>0</v>
      </c>
      <c r="T137" s="129"/>
      <c r="U137" s="132"/>
      <c r="V137" s="102">
        <f t="shared" ref="V137:V156" si="29">T137*U137</f>
        <v>0</v>
      </c>
      <c r="W137" s="129"/>
      <c r="X137" s="132"/>
      <c r="Y137" s="102">
        <f t="shared" ref="Y137:Y156" si="30">W137*X137</f>
        <v>0</v>
      </c>
      <c r="Z137" s="129"/>
      <c r="AA137" s="132"/>
      <c r="AB137" s="102">
        <f t="shared" ref="AB137:AB156" si="31">Z137*AA137</f>
        <v>0</v>
      </c>
      <c r="AC137" s="103">
        <f>AB137+Y137+V137+S137+P137+M137+J137+G137</f>
        <v>0</v>
      </c>
      <c r="AD137" s="139" t="s">
        <v>60</v>
      </c>
      <c r="AE137" s="139" t="s">
        <v>68</v>
      </c>
      <c r="AF137" s="258" t="s">
        <v>68</v>
      </c>
      <c r="AG137" s="243"/>
      <c r="AH137" s="135"/>
    </row>
    <row r="138" spans="2:34" ht="12.75" customHeight="1" thickBot="1" x14ac:dyDescent="0.3">
      <c r="B138" s="209"/>
      <c r="C138" s="124"/>
      <c r="D138" s="127"/>
      <c r="E138" s="130"/>
      <c r="F138" s="133"/>
      <c r="G138" s="104">
        <f t="shared" si="26"/>
        <v>0</v>
      </c>
      <c r="H138" s="130"/>
      <c r="I138" s="133"/>
      <c r="J138" s="104">
        <f t="shared" si="27"/>
        <v>0</v>
      </c>
      <c r="K138" s="130"/>
      <c r="L138" s="133"/>
      <c r="M138" s="104">
        <f>K138*L138</f>
        <v>0</v>
      </c>
      <c r="N138" s="130"/>
      <c r="O138" s="133"/>
      <c r="P138" s="104">
        <f>N138*O138</f>
        <v>0</v>
      </c>
      <c r="Q138" s="130"/>
      <c r="R138" s="133"/>
      <c r="S138" s="104">
        <f t="shared" si="28"/>
        <v>0</v>
      </c>
      <c r="T138" s="130"/>
      <c r="U138" s="133"/>
      <c r="V138" s="104">
        <f t="shared" si="29"/>
        <v>0</v>
      </c>
      <c r="W138" s="130"/>
      <c r="X138" s="133"/>
      <c r="Y138" s="104">
        <f t="shared" si="30"/>
        <v>0</v>
      </c>
      <c r="Z138" s="130"/>
      <c r="AA138" s="133"/>
      <c r="AB138" s="104">
        <f t="shared" si="31"/>
        <v>0</v>
      </c>
      <c r="AC138" s="105">
        <f>AB138+Y138+V138+S138+P138+M138+J138+G138</f>
        <v>0</v>
      </c>
      <c r="AD138" s="140" t="s">
        <v>60</v>
      </c>
      <c r="AE138" s="140" t="s">
        <v>68</v>
      </c>
      <c r="AF138" s="258" t="s">
        <v>68</v>
      </c>
      <c r="AG138" s="244"/>
      <c r="AH138" s="136"/>
    </row>
    <row r="139" spans="2:34" ht="12.75" customHeight="1" thickBot="1" x14ac:dyDescent="0.3">
      <c r="B139" s="209"/>
      <c r="C139" s="124"/>
      <c r="D139" s="127"/>
      <c r="E139" s="130"/>
      <c r="F139" s="133"/>
      <c r="G139" s="104">
        <f t="shared" si="26"/>
        <v>0</v>
      </c>
      <c r="H139" s="130"/>
      <c r="I139" s="133"/>
      <c r="J139" s="104">
        <f t="shared" si="27"/>
        <v>0</v>
      </c>
      <c r="K139" s="130"/>
      <c r="L139" s="133"/>
      <c r="M139" s="104">
        <f>K139*L139</f>
        <v>0</v>
      </c>
      <c r="N139" s="130"/>
      <c r="O139" s="133"/>
      <c r="P139" s="104">
        <f>N139*O139</f>
        <v>0</v>
      </c>
      <c r="Q139" s="130"/>
      <c r="R139" s="133"/>
      <c r="S139" s="104">
        <f t="shared" si="28"/>
        <v>0</v>
      </c>
      <c r="T139" s="130"/>
      <c r="U139" s="133"/>
      <c r="V139" s="104">
        <f t="shared" si="29"/>
        <v>0</v>
      </c>
      <c r="W139" s="130"/>
      <c r="X139" s="133"/>
      <c r="Y139" s="104">
        <f t="shared" si="30"/>
        <v>0</v>
      </c>
      <c r="Z139" s="130"/>
      <c r="AA139" s="133"/>
      <c r="AB139" s="104">
        <f t="shared" si="31"/>
        <v>0</v>
      </c>
      <c r="AC139" s="105">
        <f>AB139+Y139+V139+S139+P139+M139+J139+G139</f>
        <v>0</v>
      </c>
      <c r="AD139" s="140" t="s">
        <v>60</v>
      </c>
      <c r="AE139" s="140" t="s">
        <v>68</v>
      </c>
      <c r="AF139" s="258" t="s">
        <v>68</v>
      </c>
      <c r="AG139" s="244"/>
      <c r="AH139" s="136"/>
    </row>
    <row r="140" spans="2:34" ht="12.75" customHeight="1" thickBot="1" x14ac:dyDescent="0.3">
      <c r="B140" s="209"/>
      <c r="C140" s="124"/>
      <c r="D140" s="127"/>
      <c r="E140" s="130"/>
      <c r="F140" s="133"/>
      <c r="G140" s="104">
        <f t="shared" si="26"/>
        <v>0</v>
      </c>
      <c r="H140" s="130"/>
      <c r="I140" s="133"/>
      <c r="J140" s="104">
        <f t="shared" si="27"/>
        <v>0</v>
      </c>
      <c r="K140" s="130"/>
      <c r="L140" s="133"/>
      <c r="M140" s="104">
        <f>K140*L140</f>
        <v>0</v>
      </c>
      <c r="N140" s="130"/>
      <c r="O140" s="133"/>
      <c r="P140" s="104">
        <f>N140*O140</f>
        <v>0</v>
      </c>
      <c r="Q140" s="130"/>
      <c r="R140" s="133"/>
      <c r="S140" s="104">
        <f t="shared" si="28"/>
        <v>0</v>
      </c>
      <c r="T140" s="130"/>
      <c r="U140" s="133"/>
      <c r="V140" s="104">
        <f t="shared" si="29"/>
        <v>0</v>
      </c>
      <c r="W140" s="130"/>
      <c r="X140" s="133"/>
      <c r="Y140" s="104">
        <f t="shared" si="30"/>
        <v>0</v>
      </c>
      <c r="Z140" s="130"/>
      <c r="AA140" s="133"/>
      <c r="AB140" s="104">
        <f t="shared" si="31"/>
        <v>0</v>
      </c>
      <c r="AC140" s="105">
        <f>AB140+Y140+V140+S140+P140+M140+J140+G140</f>
        <v>0</v>
      </c>
      <c r="AD140" s="140" t="s">
        <v>60</v>
      </c>
      <c r="AE140" s="140" t="s">
        <v>68</v>
      </c>
      <c r="AF140" s="258" t="s">
        <v>68</v>
      </c>
      <c r="AG140" s="244"/>
      <c r="AH140" s="136"/>
    </row>
    <row r="141" spans="2:34" ht="12.75" customHeight="1" thickBot="1" x14ac:dyDescent="0.3">
      <c r="B141" s="209"/>
      <c r="C141" s="124"/>
      <c r="D141" s="127"/>
      <c r="E141" s="130"/>
      <c r="F141" s="133"/>
      <c r="G141" s="104">
        <f t="shared" si="26"/>
        <v>0</v>
      </c>
      <c r="H141" s="130"/>
      <c r="I141" s="133"/>
      <c r="J141" s="104">
        <f t="shared" si="27"/>
        <v>0</v>
      </c>
      <c r="K141" s="130"/>
      <c r="L141" s="133"/>
      <c r="M141" s="104">
        <f>K141*L141</f>
        <v>0</v>
      </c>
      <c r="N141" s="130"/>
      <c r="O141" s="133"/>
      <c r="P141" s="104">
        <f>N141*O141</f>
        <v>0</v>
      </c>
      <c r="Q141" s="130"/>
      <c r="R141" s="133"/>
      <c r="S141" s="104">
        <f t="shared" si="28"/>
        <v>0</v>
      </c>
      <c r="T141" s="130"/>
      <c r="U141" s="133"/>
      <c r="V141" s="104">
        <f t="shared" si="29"/>
        <v>0</v>
      </c>
      <c r="W141" s="130"/>
      <c r="X141" s="133"/>
      <c r="Y141" s="104">
        <f t="shared" si="30"/>
        <v>0</v>
      </c>
      <c r="Z141" s="130"/>
      <c r="AA141" s="133"/>
      <c r="AB141" s="104">
        <f t="shared" si="31"/>
        <v>0</v>
      </c>
      <c r="AC141" s="105">
        <f>AB141+Y141+V141+S141+P141+M141+J141+G141</f>
        <v>0</v>
      </c>
      <c r="AD141" s="140" t="s">
        <v>60</v>
      </c>
      <c r="AE141" s="140" t="s">
        <v>68</v>
      </c>
      <c r="AF141" s="258" t="s">
        <v>68</v>
      </c>
      <c r="AG141" s="244"/>
      <c r="AH141" s="136"/>
    </row>
    <row r="142" spans="2:34" ht="12.75" customHeight="1" thickBot="1" x14ac:dyDescent="0.3">
      <c r="B142" s="209"/>
      <c r="C142" s="124"/>
      <c r="D142" s="127"/>
      <c r="E142" s="130"/>
      <c r="F142" s="133"/>
      <c r="G142" s="104">
        <f t="shared" si="26"/>
        <v>0</v>
      </c>
      <c r="H142" s="130"/>
      <c r="I142" s="133"/>
      <c r="J142" s="104">
        <f t="shared" si="27"/>
        <v>0</v>
      </c>
      <c r="K142" s="130"/>
      <c r="L142" s="133"/>
      <c r="M142" s="104">
        <f>K142*L142</f>
        <v>0</v>
      </c>
      <c r="N142" s="130"/>
      <c r="O142" s="133"/>
      <c r="P142" s="104">
        <f>N142*O142</f>
        <v>0</v>
      </c>
      <c r="Q142" s="130"/>
      <c r="R142" s="133"/>
      <c r="S142" s="104">
        <f t="shared" si="28"/>
        <v>0</v>
      </c>
      <c r="T142" s="130"/>
      <c r="U142" s="133"/>
      <c r="V142" s="104">
        <f t="shared" si="29"/>
        <v>0</v>
      </c>
      <c r="W142" s="130"/>
      <c r="X142" s="133"/>
      <c r="Y142" s="104">
        <f t="shared" si="30"/>
        <v>0</v>
      </c>
      <c r="Z142" s="130"/>
      <c r="AA142" s="133"/>
      <c r="AB142" s="104">
        <f t="shared" si="31"/>
        <v>0</v>
      </c>
      <c r="AC142" s="105">
        <f>AB142+Y142+V142+S142+P142+M142+J142+G142</f>
        <v>0</v>
      </c>
      <c r="AD142" s="140" t="s">
        <v>60</v>
      </c>
      <c r="AE142" s="140" t="s">
        <v>68</v>
      </c>
      <c r="AF142" s="258" t="s">
        <v>68</v>
      </c>
      <c r="AG142" s="244"/>
      <c r="AH142" s="136"/>
    </row>
    <row r="143" spans="2:34" ht="12.75" customHeight="1" thickBot="1" x14ac:dyDescent="0.3">
      <c r="B143" s="209"/>
      <c r="C143" s="124"/>
      <c r="D143" s="127"/>
      <c r="E143" s="130"/>
      <c r="F143" s="133"/>
      <c r="G143" s="104">
        <f t="shared" si="26"/>
        <v>0</v>
      </c>
      <c r="H143" s="130"/>
      <c r="I143" s="133"/>
      <c r="J143" s="104">
        <f t="shared" si="27"/>
        <v>0</v>
      </c>
      <c r="K143" s="130"/>
      <c r="L143" s="133"/>
      <c r="M143" s="104">
        <f>K143*L143</f>
        <v>0</v>
      </c>
      <c r="N143" s="130"/>
      <c r="O143" s="133"/>
      <c r="P143" s="104">
        <f>N143*O143</f>
        <v>0</v>
      </c>
      <c r="Q143" s="130"/>
      <c r="R143" s="133"/>
      <c r="S143" s="104">
        <f t="shared" si="28"/>
        <v>0</v>
      </c>
      <c r="T143" s="130"/>
      <c r="U143" s="133"/>
      <c r="V143" s="104">
        <f t="shared" si="29"/>
        <v>0</v>
      </c>
      <c r="W143" s="130"/>
      <c r="X143" s="133"/>
      <c r="Y143" s="104">
        <f t="shared" si="30"/>
        <v>0</v>
      </c>
      <c r="Z143" s="130"/>
      <c r="AA143" s="133"/>
      <c r="AB143" s="104">
        <f t="shared" si="31"/>
        <v>0</v>
      </c>
      <c r="AC143" s="105">
        <f>AB143+Y143+V143+S143+P143+M143+J143+G143</f>
        <v>0</v>
      </c>
      <c r="AD143" s="140" t="s">
        <v>60</v>
      </c>
      <c r="AE143" s="140" t="s">
        <v>68</v>
      </c>
      <c r="AF143" s="258" t="s">
        <v>68</v>
      </c>
      <c r="AG143" s="244"/>
      <c r="AH143" s="136"/>
    </row>
    <row r="144" spans="2:34" ht="12.75" customHeight="1" thickBot="1" x14ac:dyDescent="0.3">
      <c r="B144" s="209"/>
      <c r="C144" s="124"/>
      <c r="D144" s="127"/>
      <c r="E144" s="130"/>
      <c r="F144" s="133"/>
      <c r="G144" s="104">
        <f t="shared" si="26"/>
        <v>0</v>
      </c>
      <c r="H144" s="130"/>
      <c r="I144" s="133"/>
      <c r="J144" s="104">
        <f t="shared" si="27"/>
        <v>0</v>
      </c>
      <c r="K144" s="130"/>
      <c r="L144" s="133"/>
      <c r="M144" s="104">
        <f>K144*L144</f>
        <v>0</v>
      </c>
      <c r="N144" s="130"/>
      <c r="O144" s="133"/>
      <c r="P144" s="104">
        <f>N144*O144</f>
        <v>0</v>
      </c>
      <c r="Q144" s="130"/>
      <c r="R144" s="133"/>
      <c r="S144" s="104">
        <f t="shared" si="28"/>
        <v>0</v>
      </c>
      <c r="T144" s="130"/>
      <c r="U144" s="133"/>
      <c r="V144" s="104">
        <f t="shared" si="29"/>
        <v>0</v>
      </c>
      <c r="W144" s="130"/>
      <c r="X144" s="133"/>
      <c r="Y144" s="104">
        <f t="shared" si="30"/>
        <v>0</v>
      </c>
      <c r="Z144" s="130"/>
      <c r="AA144" s="133"/>
      <c r="AB144" s="104">
        <f t="shared" si="31"/>
        <v>0</v>
      </c>
      <c r="AC144" s="105">
        <f>AB144+Y144+V144+S144+P144+M144+J144+G144</f>
        <v>0</v>
      </c>
      <c r="AD144" s="140" t="s">
        <v>60</v>
      </c>
      <c r="AE144" s="140" t="s">
        <v>68</v>
      </c>
      <c r="AF144" s="258" t="s">
        <v>68</v>
      </c>
      <c r="AG144" s="244"/>
      <c r="AH144" s="136"/>
    </row>
    <row r="145" spans="2:34" ht="12.75" customHeight="1" thickBot="1" x14ac:dyDescent="0.3">
      <c r="B145" s="209"/>
      <c r="C145" s="124"/>
      <c r="D145" s="127"/>
      <c r="E145" s="130"/>
      <c r="F145" s="133"/>
      <c r="G145" s="104">
        <f t="shared" si="26"/>
        <v>0</v>
      </c>
      <c r="H145" s="130"/>
      <c r="I145" s="133"/>
      <c r="J145" s="104">
        <f t="shared" si="27"/>
        <v>0</v>
      </c>
      <c r="K145" s="130"/>
      <c r="L145" s="133"/>
      <c r="M145" s="104">
        <f>K145*L145</f>
        <v>0</v>
      </c>
      <c r="N145" s="130"/>
      <c r="O145" s="133"/>
      <c r="P145" s="104">
        <f>N145*O145</f>
        <v>0</v>
      </c>
      <c r="Q145" s="130"/>
      <c r="R145" s="133"/>
      <c r="S145" s="104">
        <f t="shared" si="28"/>
        <v>0</v>
      </c>
      <c r="T145" s="130"/>
      <c r="U145" s="133"/>
      <c r="V145" s="104">
        <f t="shared" si="29"/>
        <v>0</v>
      </c>
      <c r="W145" s="130"/>
      <c r="X145" s="133"/>
      <c r="Y145" s="104">
        <f t="shared" si="30"/>
        <v>0</v>
      </c>
      <c r="Z145" s="130"/>
      <c r="AA145" s="133"/>
      <c r="AB145" s="104">
        <f t="shared" si="31"/>
        <v>0</v>
      </c>
      <c r="AC145" s="105">
        <f>AB145+Y145+V145+S145+P145+M145+J145+G145</f>
        <v>0</v>
      </c>
      <c r="AD145" s="140" t="s">
        <v>60</v>
      </c>
      <c r="AE145" s="140" t="s">
        <v>68</v>
      </c>
      <c r="AF145" s="258" t="s">
        <v>68</v>
      </c>
      <c r="AG145" s="244"/>
      <c r="AH145" s="136"/>
    </row>
    <row r="146" spans="2:34" ht="12.75" customHeight="1" thickBot="1" x14ac:dyDescent="0.3">
      <c r="B146" s="209"/>
      <c r="C146" s="124"/>
      <c r="D146" s="127"/>
      <c r="E146" s="130"/>
      <c r="F146" s="133"/>
      <c r="G146" s="104">
        <f t="shared" si="26"/>
        <v>0</v>
      </c>
      <c r="H146" s="130"/>
      <c r="I146" s="133"/>
      <c r="J146" s="104">
        <f t="shared" si="27"/>
        <v>0</v>
      </c>
      <c r="K146" s="130"/>
      <c r="L146" s="133"/>
      <c r="M146" s="104">
        <f>K146*L146</f>
        <v>0</v>
      </c>
      <c r="N146" s="130"/>
      <c r="O146" s="133"/>
      <c r="P146" s="104">
        <f>N146*O146</f>
        <v>0</v>
      </c>
      <c r="Q146" s="130"/>
      <c r="R146" s="133"/>
      <c r="S146" s="104">
        <f t="shared" si="28"/>
        <v>0</v>
      </c>
      <c r="T146" s="130"/>
      <c r="U146" s="133"/>
      <c r="V146" s="104">
        <f t="shared" si="29"/>
        <v>0</v>
      </c>
      <c r="W146" s="130"/>
      <c r="X146" s="133"/>
      <c r="Y146" s="104">
        <f t="shared" si="30"/>
        <v>0</v>
      </c>
      <c r="Z146" s="130"/>
      <c r="AA146" s="133"/>
      <c r="AB146" s="104">
        <f t="shared" si="31"/>
        <v>0</v>
      </c>
      <c r="AC146" s="105">
        <f>AB146+Y146+V146+S146+P146+M146+J146+G146</f>
        <v>0</v>
      </c>
      <c r="AD146" s="140" t="s">
        <v>60</v>
      </c>
      <c r="AE146" s="140" t="s">
        <v>68</v>
      </c>
      <c r="AF146" s="258" t="s">
        <v>68</v>
      </c>
      <c r="AG146" s="244"/>
      <c r="AH146" s="136"/>
    </row>
    <row r="147" spans="2:34" ht="12.75" customHeight="1" thickBot="1" x14ac:dyDescent="0.3">
      <c r="B147" s="209"/>
      <c r="C147" s="124"/>
      <c r="D147" s="127"/>
      <c r="E147" s="130"/>
      <c r="F147" s="133"/>
      <c r="G147" s="104">
        <f t="shared" si="26"/>
        <v>0</v>
      </c>
      <c r="H147" s="130"/>
      <c r="I147" s="133"/>
      <c r="J147" s="104">
        <f t="shared" si="27"/>
        <v>0</v>
      </c>
      <c r="K147" s="130"/>
      <c r="L147" s="133"/>
      <c r="M147" s="104">
        <f>K147*L147</f>
        <v>0</v>
      </c>
      <c r="N147" s="130"/>
      <c r="O147" s="133"/>
      <c r="P147" s="104">
        <f>N147*O147</f>
        <v>0</v>
      </c>
      <c r="Q147" s="130"/>
      <c r="R147" s="133"/>
      <c r="S147" s="104">
        <f t="shared" si="28"/>
        <v>0</v>
      </c>
      <c r="T147" s="130"/>
      <c r="U147" s="133"/>
      <c r="V147" s="104">
        <f t="shared" si="29"/>
        <v>0</v>
      </c>
      <c r="W147" s="130"/>
      <c r="X147" s="133"/>
      <c r="Y147" s="104">
        <f t="shared" si="30"/>
        <v>0</v>
      </c>
      <c r="Z147" s="130"/>
      <c r="AA147" s="133"/>
      <c r="AB147" s="104">
        <f t="shared" si="31"/>
        <v>0</v>
      </c>
      <c r="AC147" s="105">
        <f>AB147+Y147+V147+S147+P147+M147+J147+G147</f>
        <v>0</v>
      </c>
      <c r="AD147" s="140" t="s">
        <v>60</v>
      </c>
      <c r="AE147" s="140" t="s">
        <v>68</v>
      </c>
      <c r="AF147" s="258" t="s">
        <v>68</v>
      </c>
      <c r="AG147" s="244"/>
      <c r="AH147" s="136"/>
    </row>
    <row r="148" spans="2:34" ht="12.75" customHeight="1" thickBot="1" x14ac:dyDescent="0.3">
      <c r="B148" s="209"/>
      <c r="C148" s="124"/>
      <c r="D148" s="127"/>
      <c r="E148" s="130"/>
      <c r="F148" s="133"/>
      <c r="G148" s="104">
        <f t="shared" si="26"/>
        <v>0</v>
      </c>
      <c r="H148" s="130"/>
      <c r="I148" s="133"/>
      <c r="J148" s="104">
        <f t="shared" si="27"/>
        <v>0</v>
      </c>
      <c r="K148" s="130"/>
      <c r="L148" s="133"/>
      <c r="M148" s="104">
        <f>K148*L148</f>
        <v>0</v>
      </c>
      <c r="N148" s="130"/>
      <c r="O148" s="133"/>
      <c r="P148" s="104">
        <f>N148*O148</f>
        <v>0</v>
      </c>
      <c r="Q148" s="130"/>
      <c r="R148" s="133"/>
      <c r="S148" s="104">
        <f t="shared" si="28"/>
        <v>0</v>
      </c>
      <c r="T148" s="130"/>
      <c r="U148" s="133"/>
      <c r="V148" s="104">
        <f t="shared" si="29"/>
        <v>0</v>
      </c>
      <c r="W148" s="130"/>
      <c r="X148" s="133"/>
      <c r="Y148" s="104">
        <f t="shared" si="30"/>
        <v>0</v>
      </c>
      <c r="Z148" s="130"/>
      <c r="AA148" s="133"/>
      <c r="AB148" s="104">
        <f t="shared" si="31"/>
        <v>0</v>
      </c>
      <c r="AC148" s="105">
        <f>AB148+Y148+V148+S148+P148+M148+J148+G148</f>
        <v>0</v>
      </c>
      <c r="AD148" s="140" t="s">
        <v>60</v>
      </c>
      <c r="AE148" s="140" t="s">
        <v>68</v>
      </c>
      <c r="AF148" s="258" t="s">
        <v>68</v>
      </c>
      <c r="AG148" s="244"/>
      <c r="AH148" s="136"/>
    </row>
    <row r="149" spans="2:34" ht="12.75" customHeight="1" thickBot="1" x14ac:dyDescent="0.3">
      <c r="B149" s="209"/>
      <c r="C149" s="124"/>
      <c r="D149" s="127"/>
      <c r="E149" s="130"/>
      <c r="F149" s="133"/>
      <c r="G149" s="104">
        <f t="shared" si="26"/>
        <v>0</v>
      </c>
      <c r="H149" s="130"/>
      <c r="I149" s="133"/>
      <c r="J149" s="104">
        <f t="shared" si="27"/>
        <v>0</v>
      </c>
      <c r="K149" s="130"/>
      <c r="L149" s="133"/>
      <c r="M149" s="104">
        <f>K149*L149</f>
        <v>0</v>
      </c>
      <c r="N149" s="130"/>
      <c r="O149" s="133"/>
      <c r="P149" s="104">
        <f>N149*O149</f>
        <v>0</v>
      </c>
      <c r="Q149" s="130"/>
      <c r="R149" s="133"/>
      <c r="S149" s="104">
        <f t="shared" si="28"/>
        <v>0</v>
      </c>
      <c r="T149" s="130"/>
      <c r="U149" s="133"/>
      <c r="V149" s="104">
        <f t="shared" si="29"/>
        <v>0</v>
      </c>
      <c r="W149" s="130"/>
      <c r="X149" s="133"/>
      <c r="Y149" s="104">
        <f t="shared" si="30"/>
        <v>0</v>
      </c>
      <c r="Z149" s="130"/>
      <c r="AA149" s="133"/>
      <c r="AB149" s="104">
        <f t="shared" si="31"/>
        <v>0</v>
      </c>
      <c r="AC149" s="105">
        <f>AB149+Y149+V149+S149+P149+M149+J149+G149</f>
        <v>0</v>
      </c>
      <c r="AD149" s="140" t="s">
        <v>60</v>
      </c>
      <c r="AE149" s="140" t="s">
        <v>68</v>
      </c>
      <c r="AF149" s="258" t="s">
        <v>68</v>
      </c>
      <c r="AG149" s="244"/>
      <c r="AH149" s="136"/>
    </row>
    <row r="150" spans="2:34" ht="12.75" customHeight="1" thickBot="1" x14ac:dyDescent="0.3">
      <c r="B150" s="209"/>
      <c r="C150" s="124"/>
      <c r="D150" s="127"/>
      <c r="E150" s="130"/>
      <c r="F150" s="133"/>
      <c r="G150" s="104">
        <f t="shared" si="26"/>
        <v>0</v>
      </c>
      <c r="H150" s="130"/>
      <c r="I150" s="133"/>
      <c r="J150" s="104">
        <f t="shared" si="27"/>
        <v>0</v>
      </c>
      <c r="K150" s="130"/>
      <c r="L150" s="133"/>
      <c r="M150" s="104">
        <f>K150*L150</f>
        <v>0</v>
      </c>
      <c r="N150" s="130"/>
      <c r="O150" s="133"/>
      <c r="P150" s="104">
        <f>N150*O150</f>
        <v>0</v>
      </c>
      <c r="Q150" s="130"/>
      <c r="R150" s="133"/>
      <c r="S150" s="104">
        <f t="shared" si="28"/>
        <v>0</v>
      </c>
      <c r="T150" s="130"/>
      <c r="U150" s="133"/>
      <c r="V150" s="104">
        <f t="shared" si="29"/>
        <v>0</v>
      </c>
      <c r="W150" s="130"/>
      <c r="X150" s="133"/>
      <c r="Y150" s="104">
        <f t="shared" si="30"/>
        <v>0</v>
      </c>
      <c r="Z150" s="130"/>
      <c r="AA150" s="133"/>
      <c r="AB150" s="104">
        <f t="shared" si="31"/>
        <v>0</v>
      </c>
      <c r="AC150" s="105">
        <f>AB150+Y150+V150+S150+P150+M150+J150+G150</f>
        <v>0</v>
      </c>
      <c r="AD150" s="140" t="s">
        <v>60</v>
      </c>
      <c r="AE150" s="140" t="s">
        <v>68</v>
      </c>
      <c r="AF150" s="258" t="s">
        <v>68</v>
      </c>
      <c r="AG150" s="244"/>
      <c r="AH150" s="136"/>
    </row>
    <row r="151" spans="2:34" ht="12.75" customHeight="1" thickBot="1" x14ac:dyDescent="0.3">
      <c r="B151" s="209"/>
      <c r="C151" s="124"/>
      <c r="D151" s="127"/>
      <c r="E151" s="130"/>
      <c r="F151" s="133"/>
      <c r="G151" s="104">
        <f t="shared" si="26"/>
        <v>0</v>
      </c>
      <c r="H151" s="130"/>
      <c r="I151" s="133"/>
      <c r="J151" s="104">
        <f t="shared" si="27"/>
        <v>0</v>
      </c>
      <c r="K151" s="130"/>
      <c r="L151" s="133"/>
      <c r="M151" s="104">
        <f>K151*L151</f>
        <v>0</v>
      </c>
      <c r="N151" s="130"/>
      <c r="O151" s="133"/>
      <c r="P151" s="104">
        <f>N151*O151</f>
        <v>0</v>
      </c>
      <c r="Q151" s="130"/>
      <c r="R151" s="133"/>
      <c r="S151" s="104">
        <f t="shared" si="28"/>
        <v>0</v>
      </c>
      <c r="T151" s="130"/>
      <c r="U151" s="133"/>
      <c r="V151" s="104">
        <f t="shared" si="29"/>
        <v>0</v>
      </c>
      <c r="W151" s="130"/>
      <c r="X151" s="133"/>
      <c r="Y151" s="104">
        <f t="shared" si="30"/>
        <v>0</v>
      </c>
      <c r="Z151" s="130"/>
      <c r="AA151" s="133"/>
      <c r="AB151" s="104">
        <f t="shared" si="31"/>
        <v>0</v>
      </c>
      <c r="AC151" s="105">
        <f>AB151+Y151+V151+S151+P151+M151+J151+G151</f>
        <v>0</v>
      </c>
      <c r="AD151" s="140" t="s">
        <v>60</v>
      </c>
      <c r="AE151" s="140" t="s">
        <v>68</v>
      </c>
      <c r="AF151" s="258" t="s">
        <v>68</v>
      </c>
      <c r="AG151" s="244"/>
      <c r="AH151" s="136"/>
    </row>
    <row r="152" spans="2:34" ht="12.75" customHeight="1" thickBot="1" x14ac:dyDescent="0.3">
      <c r="B152" s="209"/>
      <c r="C152" s="124"/>
      <c r="D152" s="127"/>
      <c r="E152" s="130"/>
      <c r="F152" s="133"/>
      <c r="G152" s="104">
        <f t="shared" si="26"/>
        <v>0</v>
      </c>
      <c r="H152" s="130"/>
      <c r="I152" s="133"/>
      <c r="J152" s="104">
        <f t="shared" si="27"/>
        <v>0</v>
      </c>
      <c r="K152" s="130"/>
      <c r="L152" s="133"/>
      <c r="M152" s="104">
        <f>K152*L152</f>
        <v>0</v>
      </c>
      <c r="N152" s="130"/>
      <c r="O152" s="133"/>
      <c r="P152" s="104">
        <f>N152*O152</f>
        <v>0</v>
      </c>
      <c r="Q152" s="130"/>
      <c r="R152" s="133"/>
      <c r="S152" s="104">
        <f t="shared" si="28"/>
        <v>0</v>
      </c>
      <c r="T152" s="130"/>
      <c r="U152" s="133"/>
      <c r="V152" s="104">
        <f t="shared" si="29"/>
        <v>0</v>
      </c>
      <c r="W152" s="130"/>
      <c r="X152" s="133"/>
      <c r="Y152" s="104">
        <f t="shared" si="30"/>
        <v>0</v>
      </c>
      <c r="Z152" s="130"/>
      <c r="AA152" s="133"/>
      <c r="AB152" s="104">
        <f t="shared" si="31"/>
        <v>0</v>
      </c>
      <c r="AC152" s="105">
        <f>AB152+Y152+V152+S152+P152+M152+J152+G152</f>
        <v>0</v>
      </c>
      <c r="AD152" s="140" t="s">
        <v>60</v>
      </c>
      <c r="AE152" s="140" t="s">
        <v>68</v>
      </c>
      <c r="AF152" s="258" t="s">
        <v>68</v>
      </c>
      <c r="AG152" s="244"/>
      <c r="AH152" s="136"/>
    </row>
    <row r="153" spans="2:34" ht="12.75" customHeight="1" thickBot="1" x14ac:dyDescent="0.3">
      <c r="B153" s="209"/>
      <c r="C153" s="124"/>
      <c r="D153" s="127"/>
      <c r="E153" s="130"/>
      <c r="F153" s="133"/>
      <c r="G153" s="104">
        <f t="shared" si="26"/>
        <v>0</v>
      </c>
      <c r="H153" s="130"/>
      <c r="I153" s="133"/>
      <c r="J153" s="104">
        <f t="shared" si="27"/>
        <v>0</v>
      </c>
      <c r="K153" s="130"/>
      <c r="L153" s="133"/>
      <c r="M153" s="104">
        <f>K153*L153</f>
        <v>0</v>
      </c>
      <c r="N153" s="130"/>
      <c r="O153" s="133"/>
      <c r="P153" s="104">
        <f>N153*O153</f>
        <v>0</v>
      </c>
      <c r="Q153" s="130"/>
      <c r="R153" s="133"/>
      <c r="S153" s="104">
        <f t="shared" si="28"/>
        <v>0</v>
      </c>
      <c r="T153" s="130"/>
      <c r="U153" s="133"/>
      <c r="V153" s="104">
        <f t="shared" si="29"/>
        <v>0</v>
      </c>
      <c r="W153" s="130"/>
      <c r="X153" s="133"/>
      <c r="Y153" s="104">
        <f t="shared" si="30"/>
        <v>0</v>
      </c>
      <c r="Z153" s="130"/>
      <c r="AA153" s="133"/>
      <c r="AB153" s="104">
        <f t="shared" si="31"/>
        <v>0</v>
      </c>
      <c r="AC153" s="105">
        <f>AB153+Y153+V153+S153+P153+M153+J153+G153</f>
        <v>0</v>
      </c>
      <c r="AD153" s="140" t="s">
        <v>60</v>
      </c>
      <c r="AE153" s="140" t="s">
        <v>68</v>
      </c>
      <c r="AF153" s="258" t="s">
        <v>68</v>
      </c>
      <c r="AG153" s="244"/>
      <c r="AH153" s="136"/>
    </row>
    <row r="154" spans="2:34" ht="12.75" customHeight="1" thickBot="1" x14ac:dyDescent="0.3">
      <c r="B154" s="209"/>
      <c r="C154" s="124"/>
      <c r="D154" s="127"/>
      <c r="E154" s="130"/>
      <c r="F154" s="133"/>
      <c r="G154" s="104">
        <f t="shared" si="26"/>
        <v>0</v>
      </c>
      <c r="H154" s="130"/>
      <c r="I154" s="133"/>
      <c r="J154" s="104">
        <f t="shared" si="27"/>
        <v>0</v>
      </c>
      <c r="K154" s="130"/>
      <c r="L154" s="133"/>
      <c r="M154" s="104">
        <f>K154*L154</f>
        <v>0</v>
      </c>
      <c r="N154" s="130"/>
      <c r="O154" s="133"/>
      <c r="P154" s="104">
        <f>N154*O154</f>
        <v>0</v>
      </c>
      <c r="Q154" s="130"/>
      <c r="R154" s="133"/>
      <c r="S154" s="104">
        <f t="shared" si="28"/>
        <v>0</v>
      </c>
      <c r="T154" s="130"/>
      <c r="U154" s="133"/>
      <c r="V154" s="104">
        <f t="shared" si="29"/>
        <v>0</v>
      </c>
      <c r="W154" s="130"/>
      <c r="X154" s="133"/>
      <c r="Y154" s="104">
        <f t="shared" si="30"/>
        <v>0</v>
      </c>
      <c r="Z154" s="130"/>
      <c r="AA154" s="133"/>
      <c r="AB154" s="104">
        <f t="shared" si="31"/>
        <v>0</v>
      </c>
      <c r="AC154" s="105">
        <f>AB154+Y154+V154+S154+P154+M154+J154+G154</f>
        <v>0</v>
      </c>
      <c r="AD154" s="140" t="s">
        <v>60</v>
      </c>
      <c r="AE154" s="140" t="s">
        <v>68</v>
      </c>
      <c r="AF154" s="258" t="s">
        <v>68</v>
      </c>
      <c r="AG154" s="244"/>
      <c r="AH154" s="136"/>
    </row>
    <row r="155" spans="2:34" ht="12.75" customHeight="1" thickBot="1" x14ac:dyDescent="0.3">
      <c r="B155" s="209"/>
      <c r="C155" s="124"/>
      <c r="D155" s="127"/>
      <c r="E155" s="130"/>
      <c r="F155" s="133"/>
      <c r="G155" s="104">
        <f t="shared" si="26"/>
        <v>0</v>
      </c>
      <c r="H155" s="130"/>
      <c r="I155" s="133"/>
      <c r="J155" s="104">
        <f t="shared" si="27"/>
        <v>0</v>
      </c>
      <c r="K155" s="130"/>
      <c r="L155" s="133"/>
      <c r="M155" s="104">
        <f>K155*L155</f>
        <v>0</v>
      </c>
      <c r="N155" s="130"/>
      <c r="O155" s="133"/>
      <c r="P155" s="104">
        <f>N155*O155</f>
        <v>0</v>
      </c>
      <c r="Q155" s="130"/>
      <c r="R155" s="133"/>
      <c r="S155" s="104">
        <f t="shared" si="28"/>
        <v>0</v>
      </c>
      <c r="T155" s="130"/>
      <c r="U155" s="133"/>
      <c r="V155" s="104">
        <f t="shared" si="29"/>
        <v>0</v>
      </c>
      <c r="W155" s="130"/>
      <c r="X155" s="133"/>
      <c r="Y155" s="104">
        <f t="shared" si="30"/>
        <v>0</v>
      </c>
      <c r="Z155" s="130"/>
      <c r="AA155" s="133"/>
      <c r="AB155" s="104">
        <f t="shared" si="31"/>
        <v>0</v>
      </c>
      <c r="AC155" s="105">
        <f>AB155+Y155+V155+S155+P155+M155+J155+G155</f>
        <v>0</v>
      </c>
      <c r="AD155" s="140" t="s">
        <v>60</v>
      </c>
      <c r="AE155" s="140" t="s">
        <v>68</v>
      </c>
      <c r="AF155" s="258" t="s">
        <v>68</v>
      </c>
      <c r="AG155" s="244"/>
      <c r="AH155" s="136"/>
    </row>
    <row r="156" spans="2:34" ht="12.75" customHeight="1" thickBot="1" x14ac:dyDescent="0.3">
      <c r="B156" s="210"/>
      <c r="C156" s="125"/>
      <c r="D156" s="128"/>
      <c r="E156" s="131"/>
      <c r="F156" s="134"/>
      <c r="G156" s="106">
        <f t="shared" si="26"/>
        <v>0</v>
      </c>
      <c r="H156" s="131"/>
      <c r="I156" s="134"/>
      <c r="J156" s="106">
        <f t="shared" si="27"/>
        <v>0</v>
      </c>
      <c r="K156" s="131"/>
      <c r="L156" s="134"/>
      <c r="M156" s="106">
        <f>K156*L156</f>
        <v>0</v>
      </c>
      <c r="N156" s="131"/>
      <c r="O156" s="134"/>
      <c r="P156" s="106">
        <f>N156*O156</f>
        <v>0</v>
      </c>
      <c r="Q156" s="131"/>
      <c r="R156" s="134"/>
      <c r="S156" s="106">
        <f t="shared" si="28"/>
        <v>0</v>
      </c>
      <c r="T156" s="131"/>
      <c r="U156" s="134"/>
      <c r="V156" s="106">
        <f t="shared" si="29"/>
        <v>0</v>
      </c>
      <c r="W156" s="131"/>
      <c r="X156" s="134"/>
      <c r="Y156" s="106">
        <f t="shared" si="30"/>
        <v>0</v>
      </c>
      <c r="Z156" s="131"/>
      <c r="AA156" s="134"/>
      <c r="AB156" s="106">
        <f t="shared" si="31"/>
        <v>0</v>
      </c>
      <c r="AC156" s="107">
        <f>AB156+Y156+V156+S156+P156+M156+J156+G156</f>
        <v>0</v>
      </c>
      <c r="AD156" s="140" t="s">
        <v>60</v>
      </c>
      <c r="AE156" s="140" t="s">
        <v>68</v>
      </c>
      <c r="AF156" s="258" t="s">
        <v>68</v>
      </c>
      <c r="AG156" s="244"/>
      <c r="AH156" s="137"/>
    </row>
    <row r="157" spans="2:34" ht="13.5" thickBot="1" x14ac:dyDescent="0.3">
      <c r="B157" s="206" t="s">
        <v>31</v>
      </c>
      <c r="C157" s="206"/>
      <c r="D157" s="206"/>
      <c r="E157" s="207">
        <f>ROUNDUP(SUM(G137:G156),0)</f>
        <v>0</v>
      </c>
      <c r="F157" s="207"/>
      <c r="G157" s="207"/>
      <c r="H157" s="207">
        <f>ROUNDUP(SUM(J137:J156),0)</f>
        <v>0</v>
      </c>
      <c r="I157" s="207"/>
      <c r="J157" s="207"/>
      <c r="K157" s="272">
        <f>ROUNDUP(SUM(M137:M156),0)</f>
        <v>0</v>
      </c>
      <c r="L157" s="273"/>
      <c r="M157" s="274"/>
      <c r="N157" s="272">
        <f>ROUNDUP(SUM(P137:P156),0)</f>
        <v>0</v>
      </c>
      <c r="O157" s="273"/>
      <c r="P157" s="274"/>
      <c r="Q157" s="207">
        <f>ROUNDUP(SUM(S137:S156),0)</f>
        <v>0</v>
      </c>
      <c r="R157" s="207"/>
      <c r="S157" s="207"/>
      <c r="T157" s="207">
        <f>ROUNDUP(SUM(V137:V156),0)</f>
        <v>0</v>
      </c>
      <c r="U157" s="207"/>
      <c r="V157" s="207"/>
      <c r="W157" s="207">
        <f>ROUNDUP(SUM(Y137:Y156),0)</f>
        <v>0</v>
      </c>
      <c r="X157" s="207"/>
      <c r="Y157" s="207"/>
      <c r="Z157" s="207">
        <f>ROUNDUP(SUM(AB137:AB156),0)</f>
        <v>0</v>
      </c>
      <c r="AA157" s="207"/>
      <c r="AB157" s="207"/>
      <c r="AC157" s="108">
        <f>ROUNDUP(SUM(AC137:AC156),0)</f>
        <v>0</v>
      </c>
      <c r="AD157" s="141"/>
      <c r="AE157" s="141"/>
      <c r="AF157" s="141"/>
      <c r="AG157" s="245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08" t="s">
        <v>90</v>
      </c>
      <c r="C160" s="206" t="s">
        <v>21</v>
      </c>
      <c r="D160" s="206"/>
      <c r="E160" s="308" t="s">
        <v>22</v>
      </c>
      <c r="F160" s="308"/>
      <c r="G160" s="308"/>
      <c r="H160" s="309" t="s">
        <v>23</v>
      </c>
      <c r="I160" s="309"/>
      <c r="J160" s="309"/>
      <c r="K160" s="310" t="s">
        <v>24</v>
      </c>
      <c r="L160" s="311"/>
      <c r="M160" s="309"/>
      <c r="N160" s="310" t="s">
        <v>25</v>
      </c>
      <c r="O160" s="311"/>
      <c r="P160" s="309"/>
      <c r="Q160" s="308" t="s">
        <v>26</v>
      </c>
      <c r="R160" s="308"/>
      <c r="S160" s="308"/>
      <c r="T160" s="308" t="s">
        <v>27</v>
      </c>
      <c r="U160" s="308"/>
      <c r="V160" s="308"/>
      <c r="W160" s="308" t="s">
        <v>28</v>
      </c>
      <c r="X160" s="308"/>
      <c r="Y160" s="308"/>
      <c r="Z160" s="308" t="s">
        <v>29</v>
      </c>
      <c r="AA160" s="308"/>
      <c r="AB160" s="308"/>
      <c r="AC160" s="204" t="s">
        <v>16</v>
      </c>
      <c r="AD160" s="295" t="s">
        <v>116</v>
      </c>
      <c r="AE160" s="297" t="s">
        <v>117</v>
      </c>
      <c r="AF160" s="297" t="s">
        <v>118</v>
      </c>
      <c r="AG160" s="259" t="s">
        <v>92</v>
      </c>
      <c r="AH160" s="204" t="s">
        <v>59</v>
      </c>
    </row>
    <row r="161" spans="2:34" ht="18" customHeight="1" thickBot="1" x14ac:dyDescent="0.3">
      <c r="B161" s="209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04"/>
      <c r="AD161" s="296"/>
      <c r="AE161" s="260"/>
      <c r="AF161" s="260"/>
      <c r="AG161" s="261"/>
      <c r="AH161" s="205"/>
    </row>
    <row r="162" spans="2:34" ht="12.75" customHeight="1" thickBot="1" x14ac:dyDescent="0.3">
      <c r="B162" s="209"/>
      <c r="C162" s="123"/>
      <c r="D162" s="126"/>
      <c r="E162" s="129"/>
      <c r="F162" s="132"/>
      <c r="G162" s="102">
        <f t="shared" ref="G162:G181" si="32">E162*F162</f>
        <v>0</v>
      </c>
      <c r="H162" s="129"/>
      <c r="I162" s="132"/>
      <c r="J162" s="102">
        <f t="shared" ref="J162:J181" si="33">H162*I162</f>
        <v>0</v>
      </c>
      <c r="K162" s="129"/>
      <c r="L162" s="132"/>
      <c r="M162" s="102">
        <f>K162*L162</f>
        <v>0</v>
      </c>
      <c r="N162" s="129"/>
      <c r="O162" s="132"/>
      <c r="P162" s="102">
        <f>N162*O162</f>
        <v>0</v>
      </c>
      <c r="Q162" s="129"/>
      <c r="R162" s="132"/>
      <c r="S162" s="102">
        <f t="shared" ref="S162:S181" si="34">Q162*R162</f>
        <v>0</v>
      </c>
      <c r="T162" s="129"/>
      <c r="U162" s="132"/>
      <c r="V162" s="102">
        <f t="shared" ref="V162:V181" si="35">T162*U162</f>
        <v>0</v>
      </c>
      <c r="W162" s="129"/>
      <c r="X162" s="132"/>
      <c r="Y162" s="102">
        <f t="shared" ref="Y162:Y181" si="36">W162*X162</f>
        <v>0</v>
      </c>
      <c r="Z162" s="129"/>
      <c r="AA162" s="132"/>
      <c r="AB162" s="102">
        <f t="shared" ref="AB162:AB181" si="37">Z162*AA162</f>
        <v>0</v>
      </c>
      <c r="AC162" s="103">
        <f>AB162+Y162+V162+S162+P162+M162+J162+G162</f>
        <v>0</v>
      </c>
      <c r="AD162" s="139" t="s">
        <v>60</v>
      </c>
      <c r="AE162" s="139" t="s">
        <v>68</v>
      </c>
      <c r="AF162" s="258" t="s">
        <v>68</v>
      </c>
      <c r="AG162" s="243"/>
      <c r="AH162" s="135"/>
    </row>
    <row r="163" spans="2:34" ht="12.75" customHeight="1" thickBot="1" x14ac:dyDescent="0.3">
      <c r="B163" s="209"/>
      <c r="C163" s="124"/>
      <c r="D163" s="127"/>
      <c r="E163" s="130"/>
      <c r="F163" s="133"/>
      <c r="G163" s="104">
        <f t="shared" si="32"/>
        <v>0</v>
      </c>
      <c r="H163" s="130"/>
      <c r="I163" s="133"/>
      <c r="J163" s="104">
        <f t="shared" si="33"/>
        <v>0</v>
      </c>
      <c r="K163" s="130"/>
      <c r="L163" s="133"/>
      <c r="M163" s="104">
        <f>K163*L163</f>
        <v>0</v>
      </c>
      <c r="N163" s="130"/>
      <c r="O163" s="133"/>
      <c r="P163" s="104">
        <f>N163*O163</f>
        <v>0</v>
      </c>
      <c r="Q163" s="130"/>
      <c r="R163" s="133"/>
      <c r="S163" s="104">
        <f t="shared" si="34"/>
        <v>0</v>
      </c>
      <c r="T163" s="130"/>
      <c r="U163" s="133"/>
      <c r="V163" s="104">
        <f t="shared" si="35"/>
        <v>0</v>
      </c>
      <c r="W163" s="130"/>
      <c r="X163" s="133"/>
      <c r="Y163" s="104">
        <f t="shared" si="36"/>
        <v>0</v>
      </c>
      <c r="Z163" s="130"/>
      <c r="AA163" s="133"/>
      <c r="AB163" s="104">
        <f t="shared" si="37"/>
        <v>0</v>
      </c>
      <c r="AC163" s="105">
        <f>AB163+Y163+V163+S163+P163+M163+J163+G163</f>
        <v>0</v>
      </c>
      <c r="AD163" s="140" t="s">
        <v>60</v>
      </c>
      <c r="AE163" s="140" t="s">
        <v>68</v>
      </c>
      <c r="AF163" s="258" t="s">
        <v>68</v>
      </c>
      <c r="AG163" s="244"/>
      <c r="AH163" s="136"/>
    </row>
    <row r="164" spans="2:34" ht="12.75" customHeight="1" thickBot="1" x14ac:dyDescent="0.3">
      <c r="B164" s="209"/>
      <c r="C164" s="124"/>
      <c r="D164" s="127"/>
      <c r="E164" s="130"/>
      <c r="F164" s="133"/>
      <c r="G164" s="104">
        <f t="shared" si="32"/>
        <v>0</v>
      </c>
      <c r="H164" s="130"/>
      <c r="I164" s="133"/>
      <c r="J164" s="104">
        <f t="shared" si="33"/>
        <v>0</v>
      </c>
      <c r="K164" s="130"/>
      <c r="L164" s="133"/>
      <c r="M164" s="104">
        <f>K164*L164</f>
        <v>0</v>
      </c>
      <c r="N164" s="130"/>
      <c r="O164" s="133"/>
      <c r="P164" s="104">
        <f>N164*O164</f>
        <v>0</v>
      </c>
      <c r="Q164" s="130"/>
      <c r="R164" s="133"/>
      <c r="S164" s="104">
        <f t="shared" si="34"/>
        <v>0</v>
      </c>
      <c r="T164" s="130"/>
      <c r="U164" s="133"/>
      <c r="V164" s="104">
        <f t="shared" si="35"/>
        <v>0</v>
      </c>
      <c r="W164" s="130"/>
      <c r="X164" s="133"/>
      <c r="Y164" s="104">
        <f t="shared" si="36"/>
        <v>0</v>
      </c>
      <c r="Z164" s="130"/>
      <c r="AA164" s="133"/>
      <c r="AB164" s="104">
        <f t="shared" si="37"/>
        <v>0</v>
      </c>
      <c r="AC164" s="105">
        <f>AB164+Y164+V164+S164+P164+M164+J164+G164</f>
        <v>0</v>
      </c>
      <c r="AD164" s="140" t="s">
        <v>60</v>
      </c>
      <c r="AE164" s="140" t="s">
        <v>68</v>
      </c>
      <c r="AF164" s="258" t="s">
        <v>68</v>
      </c>
      <c r="AG164" s="244"/>
      <c r="AH164" s="136"/>
    </row>
    <row r="165" spans="2:34" ht="12.75" customHeight="1" thickBot="1" x14ac:dyDescent="0.3">
      <c r="B165" s="209"/>
      <c r="C165" s="124"/>
      <c r="D165" s="127"/>
      <c r="E165" s="130"/>
      <c r="F165" s="133"/>
      <c r="G165" s="104">
        <f t="shared" si="32"/>
        <v>0</v>
      </c>
      <c r="H165" s="130"/>
      <c r="I165" s="133"/>
      <c r="J165" s="104">
        <f t="shared" si="33"/>
        <v>0</v>
      </c>
      <c r="K165" s="130"/>
      <c r="L165" s="133"/>
      <c r="M165" s="104">
        <f>K165*L165</f>
        <v>0</v>
      </c>
      <c r="N165" s="130"/>
      <c r="O165" s="133"/>
      <c r="P165" s="104">
        <f>N165*O165</f>
        <v>0</v>
      </c>
      <c r="Q165" s="130"/>
      <c r="R165" s="133"/>
      <c r="S165" s="104">
        <f t="shared" si="34"/>
        <v>0</v>
      </c>
      <c r="T165" s="130"/>
      <c r="U165" s="133"/>
      <c r="V165" s="104">
        <f t="shared" si="35"/>
        <v>0</v>
      </c>
      <c r="W165" s="130"/>
      <c r="X165" s="133"/>
      <c r="Y165" s="104">
        <f t="shared" si="36"/>
        <v>0</v>
      </c>
      <c r="Z165" s="130"/>
      <c r="AA165" s="133"/>
      <c r="AB165" s="104">
        <f t="shared" si="37"/>
        <v>0</v>
      </c>
      <c r="AC165" s="105">
        <f>AB165+Y165+V165+S165+P165+M165+J165+G165</f>
        <v>0</v>
      </c>
      <c r="AD165" s="140" t="s">
        <v>60</v>
      </c>
      <c r="AE165" s="140" t="s">
        <v>68</v>
      </c>
      <c r="AF165" s="258" t="s">
        <v>68</v>
      </c>
      <c r="AG165" s="244"/>
      <c r="AH165" s="136"/>
    </row>
    <row r="166" spans="2:34" ht="12.75" customHeight="1" thickBot="1" x14ac:dyDescent="0.3">
      <c r="B166" s="209"/>
      <c r="C166" s="124"/>
      <c r="D166" s="127"/>
      <c r="E166" s="130"/>
      <c r="F166" s="133"/>
      <c r="G166" s="104">
        <f t="shared" si="32"/>
        <v>0</v>
      </c>
      <c r="H166" s="130"/>
      <c r="I166" s="133"/>
      <c r="J166" s="104">
        <f t="shared" si="33"/>
        <v>0</v>
      </c>
      <c r="K166" s="130"/>
      <c r="L166" s="133"/>
      <c r="M166" s="104">
        <f>K166*L166</f>
        <v>0</v>
      </c>
      <c r="N166" s="130"/>
      <c r="O166" s="133"/>
      <c r="P166" s="104">
        <f>N166*O166</f>
        <v>0</v>
      </c>
      <c r="Q166" s="130"/>
      <c r="R166" s="133"/>
      <c r="S166" s="104">
        <f t="shared" si="34"/>
        <v>0</v>
      </c>
      <c r="T166" s="130"/>
      <c r="U166" s="133"/>
      <c r="V166" s="104">
        <f t="shared" si="35"/>
        <v>0</v>
      </c>
      <c r="W166" s="130"/>
      <c r="X166" s="133"/>
      <c r="Y166" s="104">
        <f t="shared" si="36"/>
        <v>0</v>
      </c>
      <c r="Z166" s="130"/>
      <c r="AA166" s="133"/>
      <c r="AB166" s="104">
        <f t="shared" si="37"/>
        <v>0</v>
      </c>
      <c r="AC166" s="105">
        <f>AB166+Y166+V166+S166+P166+M166+J166+G166</f>
        <v>0</v>
      </c>
      <c r="AD166" s="140" t="s">
        <v>60</v>
      </c>
      <c r="AE166" s="140" t="s">
        <v>68</v>
      </c>
      <c r="AF166" s="258" t="s">
        <v>68</v>
      </c>
      <c r="AG166" s="244"/>
      <c r="AH166" s="136"/>
    </row>
    <row r="167" spans="2:34" ht="12.75" customHeight="1" thickBot="1" x14ac:dyDescent="0.3">
      <c r="B167" s="209"/>
      <c r="C167" s="124"/>
      <c r="D167" s="127"/>
      <c r="E167" s="130"/>
      <c r="F167" s="133"/>
      <c r="G167" s="104">
        <f t="shared" si="32"/>
        <v>0</v>
      </c>
      <c r="H167" s="130"/>
      <c r="I167" s="133"/>
      <c r="J167" s="104">
        <f t="shared" si="33"/>
        <v>0</v>
      </c>
      <c r="K167" s="130"/>
      <c r="L167" s="133"/>
      <c r="M167" s="104">
        <f>K167*L167</f>
        <v>0</v>
      </c>
      <c r="N167" s="130"/>
      <c r="O167" s="133"/>
      <c r="P167" s="104">
        <f>N167*O167</f>
        <v>0</v>
      </c>
      <c r="Q167" s="130"/>
      <c r="R167" s="133"/>
      <c r="S167" s="104">
        <f t="shared" si="34"/>
        <v>0</v>
      </c>
      <c r="T167" s="130"/>
      <c r="U167" s="133"/>
      <c r="V167" s="104">
        <f t="shared" si="35"/>
        <v>0</v>
      </c>
      <c r="W167" s="130"/>
      <c r="X167" s="133"/>
      <c r="Y167" s="104">
        <f t="shared" si="36"/>
        <v>0</v>
      </c>
      <c r="Z167" s="130"/>
      <c r="AA167" s="133"/>
      <c r="AB167" s="104">
        <f t="shared" si="37"/>
        <v>0</v>
      </c>
      <c r="AC167" s="105">
        <f>AB167+Y167+V167+S167+P167+M167+J167+G167</f>
        <v>0</v>
      </c>
      <c r="AD167" s="140" t="s">
        <v>60</v>
      </c>
      <c r="AE167" s="140" t="s">
        <v>68</v>
      </c>
      <c r="AF167" s="258" t="s">
        <v>68</v>
      </c>
      <c r="AG167" s="244"/>
      <c r="AH167" s="136"/>
    </row>
    <row r="168" spans="2:34" ht="12.75" customHeight="1" thickBot="1" x14ac:dyDescent="0.3">
      <c r="B168" s="209"/>
      <c r="C168" s="124"/>
      <c r="D168" s="127"/>
      <c r="E168" s="130"/>
      <c r="F168" s="133"/>
      <c r="G168" s="104">
        <f t="shared" si="32"/>
        <v>0</v>
      </c>
      <c r="H168" s="130"/>
      <c r="I168" s="133"/>
      <c r="J168" s="104">
        <f t="shared" si="33"/>
        <v>0</v>
      </c>
      <c r="K168" s="130"/>
      <c r="L168" s="133"/>
      <c r="M168" s="104">
        <f>K168*L168</f>
        <v>0</v>
      </c>
      <c r="N168" s="130"/>
      <c r="O168" s="133"/>
      <c r="P168" s="104">
        <f>N168*O168</f>
        <v>0</v>
      </c>
      <c r="Q168" s="130"/>
      <c r="R168" s="133"/>
      <c r="S168" s="104">
        <f t="shared" si="34"/>
        <v>0</v>
      </c>
      <c r="T168" s="130"/>
      <c r="U168" s="133"/>
      <c r="V168" s="104">
        <f t="shared" si="35"/>
        <v>0</v>
      </c>
      <c r="W168" s="130"/>
      <c r="X168" s="133"/>
      <c r="Y168" s="104">
        <f t="shared" si="36"/>
        <v>0</v>
      </c>
      <c r="Z168" s="130"/>
      <c r="AA168" s="133"/>
      <c r="AB168" s="104">
        <f t="shared" si="37"/>
        <v>0</v>
      </c>
      <c r="AC168" s="105">
        <f>AB168+Y168+V168+S168+P168+M168+J168+G168</f>
        <v>0</v>
      </c>
      <c r="AD168" s="140" t="s">
        <v>60</v>
      </c>
      <c r="AE168" s="140" t="s">
        <v>68</v>
      </c>
      <c r="AF168" s="258" t="s">
        <v>68</v>
      </c>
      <c r="AG168" s="244"/>
      <c r="AH168" s="136"/>
    </row>
    <row r="169" spans="2:34" ht="12.75" customHeight="1" thickBot="1" x14ac:dyDescent="0.3">
      <c r="B169" s="209"/>
      <c r="C169" s="124"/>
      <c r="D169" s="127"/>
      <c r="E169" s="130"/>
      <c r="F169" s="133"/>
      <c r="G169" s="104">
        <f t="shared" si="32"/>
        <v>0</v>
      </c>
      <c r="H169" s="130"/>
      <c r="I169" s="133"/>
      <c r="J169" s="104">
        <f t="shared" si="33"/>
        <v>0</v>
      </c>
      <c r="K169" s="130"/>
      <c r="L169" s="133"/>
      <c r="M169" s="104">
        <f>K169*L169</f>
        <v>0</v>
      </c>
      <c r="N169" s="130"/>
      <c r="O169" s="133"/>
      <c r="P169" s="104">
        <f>N169*O169</f>
        <v>0</v>
      </c>
      <c r="Q169" s="130"/>
      <c r="R169" s="133"/>
      <c r="S169" s="104">
        <f t="shared" si="34"/>
        <v>0</v>
      </c>
      <c r="T169" s="130"/>
      <c r="U169" s="133"/>
      <c r="V169" s="104">
        <f t="shared" si="35"/>
        <v>0</v>
      </c>
      <c r="W169" s="130"/>
      <c r="X169" s="133"/>
      <c r="Y169" s="104">
        <f t="shared" si="36"/>
        <v>0</v>
      </c>
      <c r="Z169" s="130"/>
      <c r="AA169" s="133"/>
      <c r="AB169" s="104">
        <f t="shared" si="37"/>
        <v>0</v>
      </c>
      <c r="AC169" s="105">
        <f>AB169+Y169+V169+S169+P169+M169+J169+G169</f>
        <v>0</v>
      </c>
      <c r="AD169" s="140" t="s">
        <v>60</v>
      </c>
      <c r="AE169" s="140" t="s">
        <v>68</v>
      </c>
      <c r="AF169" s="258" t="s">
        <v>68</v>
      </c>
      <c r="AG169" s="244"/>
      <c r="AH169" s="136"/>
    </row>
    <row r="170" spans="2:34" ht="12.75" customHeight="1" thickBot="1" x14ac:dyDescent="0.3">
      <c r="B170" s="209"/>
      <c r="C170" s="124"/>
      <c r="D170" s="127"/>
      <c r="E170" s="130"/>
      <c r="F170" s="133"/>
      <c r="G170" s="104">
        <f t="shared" si="32"/>
        <v>0</v>
      </c>
      <c r="H170" s="130"/>
      <c r="I170" s="133"/>
      <c r="J170" s="104">
        <f t="shared" si="33"/>
        <v>0</v>
      </c>
      <c r="K170" s="130"/>
      <c r="L170" s="133"/>
      <c r="M170" s="104">
        <f>K170*L170</f>
        <v>0</v>
      </c>
      <c r="N170" s="130"/>
      <c r="O170" s="133"/>
      <c r="P170" s="104">
        <f>N170*O170</f>
        <v>0</v>
      </c>
      <c r="Q170" s="130"/>
      <c r="R170" s="133"/>
      <c r="S170" s="104">
        <f t="shared" si="34"/>
        <v>0</v>
      </c>
      <c r="T170" s="130"/>
      <c r="U170" s="133"/>
      <c r="V170" s="104">
        <f t="shared" si="35"/>
        <v>0</v>
      </c>
      <c r="W170" s="130"/>
      <c r="X170" s="133"/>
      <c r="Y170" s="104">
        <f t="shared" si="36"/>
        <v>0</v>
      </c>
      <c r="Z170" s="130"/>
      <c r="AA170" s="133"/>
      <c r="AB170" s="104">
        <f t="shared" si="37"/>
        <v>0</v>
      </c>
      <c r="AC170" s="105">
        <f>AB170+Y170+V170+S170+P170+M170+J170+G170</f>
        <v>0</v>
      </c>
      <c r="AD170" s="140" t="s">
        <v>60</v>
      </c>
      <c r="AE170" s="140" t="s">
        <v>68</v>
      </c>
      <c r="AF170" s="258" t="s">
        <v>68</v>
      </c>
      <c r="AG170" s="244"/>
      <c r="AH170" s="136"/>
    </row>
    <row r="171" spans="2:34" ht="12.75" customHeight="1" thickBot="1" x14ac:dyDescent="0.3">
      <c r="B171" s="209"/>
      <c r="C171" s="124"/>
      <c r="D171" s="127"/>
      <c r="E171" s="130"/>
      <c r="F171" s="133"/>
      <c r="G171" s="104">
        <f t="shared" si="32"/>
        <v>0</v>
      </c>
      <c r="H171" s="130"/>
      <c r="I171" s="133"/>
      <c r="J171" s="104">
        <f t="shared" si="33"/>
        <v>0</v>
      </c>
      <c r="K171" s="130"/>
      <c r="L171" s="133"/>
      <c r="M171" s="104">
        <f>K171*L171</f>
        <v>0</v>
      </c>
      <c r="N171" s="130"/>
      <c r="O171" s="133"/>
      <c r="P171" s="104">
        <f>N171*O171</f>
        <v>0</v>
      </c>
      <c r="Q171" s="130"/>
      <c r="R171" s="133"/>
      <c r="S171" s="104">
        <f t="shared" si="34"/>
        <v>0</v>
      </c>
      <c r="T171" s="130"/>
      <c r="U171" s="133"/>
      <c r="V171" s="104">
        <f t="shared" si="35"/>
        <v>0</v>
      </c>
      <c r="W171" s="130"/>
      <c r="X171" s="133"/>
      <c r="Y171" s="104">
        <f t="shared" si="36"/>
        <v>0</v>
      </c>
      <c r="Z171" s="130"/>
      <c r="AA171" s="133"/>
      <c r="AB171" s="104">
        <f t="shared" si="37"/>
        <v>0</v>
      </c>
      <c r="AC171" s="105">
        <f>AB171+Y171+V171+S171+P171+M171+J171+G171</f>
        <v>0</v>
      </c>
      <c r="AD171" s="140" t="s">
        <v>60</v>
      </c>
      <c r="AE171" s="140" t="s">
        <v>68</v>
      </c>
      <c r="AF171" s="258" t="s">
        <v>68</v>
      </c>
      <c r="AG171" s="244"/>
      <c r="AH171" s="136"/>
    </row>
    <row r="172" spans="2:34" ht="12.75" customHeight="1" thickBot="1" x14ac:dyDescent="0.3">
      <c r="B172" s="209"/>
      <c r="C172" s="124"/>
      <c r="D172" s="127"/>
      <c r="E172" s="130"/>
      <c r="F172" s="133"/>
      <c r="G172" s="104">
        <f t="shared" si="32"/>
        <v>0</v>
      </c>
      <c r="H172" s="130"/>
      <c r="I172" s="133"/>
      <c r="J172" s="104">
        <f t="shared" si="33"/>
        <v>0</v>
      </c>
      <c r="K172" s="130"/>
      <c r="L172" s="133"/>
      <c r="M172" s="104">
        <f>K172*L172</f>
        <v>0</v>
      </c>
      <c r="N172" s="130"/>
      <c r="O172" s="133"/>
      <c r="P172" s="104">
        <f>N172*O172</f>
        <v>0</v>
      </c>
      <c r="Q172" s="130"/>
      <c r="R172" s="133"/>
      <c r="S172" s="104">
        <f t="shared" si="34"/>
        <v>0</v>
      </c>
      <c r="T172" s="130"/>
      <c r="U172" s="133"/>
      <c r="V172" s="104">
        <f t="shared" si="35"/>
        <v>0</v>
      </c>
      <c r="W172" s="130"/>
      <c r="X172" s="133"/>
      <c r="Y172" s="104">
        <f t="shared" si="36"/>
        <v>0</v>
      </c>
      <c r="Z172" s="130"/>
      <c r="AA172" s="133"/>
      <c r="AB172" s="104">
        <f t="shared" si="37"/>
        <v>0</v>
      </c>
      <c r="AC172" s="105">
        <f>AB172+Y172+V172+S172+P172+M172+J172+G172</f>
        <v>0</v>
      </c>
      <c r="AD172" s="140" t="s">
        <v>60</v>
      </c>
      <c r="AE172" s="140" t="s">
        <v>68</v>
      </c>
      <c r="AF172" s="258" t="s">
        <v>68</v>
      </c>
      <c r="AG172" s="244"/>
      <c r="AH172" s="136"/>
    </row>
    <row r="173" spans="2:34" ht="12.75" customHeight="1" thickBot="1" x14ac:dyDescent="0.3">
      <c r="B173" s="209"/>
      <c r="C173" s="124"/>
      <c r="D173" s="127"/>
      <c r="E173" s="130"/>
      <c r="F173" s="133"/>
      <c r="G173" s="104">
        <f t="shared" si="32"/>
        <v>0</v>
      </c>
      <c r="H173" s="130"/>
      <c r="I173" s="133"/>
      <c r="J173" s="104">
        <f t="shared" si="33"/>
        <v>0</v>
      </c>
      <c r="K173" s="130"/>
      <c r="L173" s="133"/>
      <c r="M173" s="104">
        <f>K173*L173</f>
        <v>0</v>
      </c>
      <c r="N173" s="130"/>
      <c r="O173" s="133"/>
      <c r="P173" s="104">
        <f>N173*O173</f>
        <v>0</v>
      </c>
      <c r="Q173" s="130"/>
      <c r="R173" s="133"/>
      <c r="S173" s="104">
        <f t="shared" si="34"/>
        <v>0</v>
      </c>
      <c r="T173" s="130"/>
      <c r="U173" s="133"/>
      <c r="V173" s="104">
        <f t="shared" si="35"/>
        <v>0</v>
      </c>
      <c r="W173" s="130"/>
      <c r="X173" s="133"/>
      <c r="Y173" s="104">
        <f t="shared" si="36"/>
        <v>0</v>
      </c>
      <c r="Z173" s="130"/>
      <c r="AA173" s="133"/>
      <c r="AB173" s="104">
        <f t="shared" si="37"/>
        <v>0</v>
      </c>
      <c r="AC173" s="105">
        <f>AB173+Y173+V173+S173+P173+M173+J173+G173</f>
        <v>0</v>
      </c>
      <c r="AD173" s="140" t="s">
        <v>60</v>
      </c>
      <c r="AE173" s="140" t="s">
        <v>68</v>
      </c>
      <c r="AF173" s="258" t="s">
        <v>68</v>
      </c>
      <c r="AG173" s="244"/>
      <c r="AH173" s="136"/>
    </row>
    <row r="174" spans="2:34" ht="12.75" customHeight="1" thickBot="1" x14ac:dyDescent="0.3">
      <c r="B174" s="209"/>
      <c r="C174" s="124"/>
      <c r="D174" s="127"/>
      <c r="E174" s="130"/>
      <c r="F174" s="133"/>
      <c r="G174" s="104">
        <f t="shared" si="32"/>
        <v>0</v>
      </c>
      <c r="H174" s="130"/>
      <c r="I174" s="133"/>
      <c r="J174" s="104">
        <f t="shared" si="33"/>
        <v>0</v>
      </c>
      <c r="K174" s="130"/>
      <c r="L174" s="133"/>
      <c r="M174" s="104">
        <f>K174*L174</f>
        <v>0</v>
      </c>
      <c r="N174" s="130"/>
      <c r="O174" s="133"/>
      <c r="P174" s="104">
        <f>N174*O174</f>
        <v>0</v>
      </c>
      <c r="Q174" s="130"/>
      <c r="R174" s="133"/>
      <c r="S174" s="104">
        <f t="shared" si="34"/>
        <v>0</v>
      </c>
      <c r="T174" s="130"/>
      <c r="U174" s="133"/>
      <c r="V174" s="104">
        <f t="shared" si="35"/>
        <v>0</v>
      </c>
      <c r="W174" s="130"/>
      <c r="X174" s="133"/>
      <c r="Y174" s="104">
        <f t="shared" si="36"/>
        <v>0</v>
      </c>
      <c r="Z174" s="130"/>
      <c r="AA174" s="133"/>
      <c r="AB174" s="104">
        <f t="shared" si="37"/>
        <v>0</v>
      </c>
      <c r="AC174" s="105">
        <f>AB174+Y174+V174+S174+P174+M174+J174+G174</f>
        <v>0</v>
      </c>
      <c r="AD174" s="140" t="s">
        <v>60</v>
      </c>
      <c r="AE174" s="140" t="s">
        <v>68</v>
      </c>
      <c r="AF174" s="258" t="s">
        <v>68</v>
      </c>
      <c r="AG174" s="244"/>
      <c r="AH174" s="136"/>
    </row>
    <row r="175" spans="2:34" ht="12.75" customHeight="1" thickBot="1" x14ac:dyDescent="0.3">
      <c r="B175" s="209"/>
      <c r="C175" s="124"/>
      <c r="D175" s="127"/>
      <c r="E175" s="130"/>
      <c r="F175" s="133"/>
      <c r="G175" s="104">
        <f t="shared" si="32"/>
        <v>0</v>
      </c>
      <c r="H175" s="130"/>
      <c r="I175" s="133"/>
      <c r="J175" s="104">
        <f t="shared" si="33"/>
        <v>0</v>
      </c>
      <c r="K175" s="130"/>
      <c r="L175" s="133"/>
      <c r="M175" s="104">
        <f>K175*L175</f>
        <v>0</v>
      </c>
      <c r="N175" s="130"/>
      <c r="O175" s="133"/>
      <c r="P175" s="104">
        <f>N175*O175</f>
        <v>0</v>
      </c>
      <c r="Q175" s="130"/>
      <c r="R175" s="133"/>
      <c r="S175" s="104">
        <f t="shared" si="34"/>
        <v>0</v>
      </c>
      <c r="T175" s="130"/>
      <c r="U175" s="133"/>
      <c r="V175" s="104">
        <f t="shared" si="35"/>
        <v>0</v>
      </c>
      <c r="W175" s="130"/>
      <c r="X175" s="133"/>
      <c r="Y175" s="104">
        <f t="shared" si="36"/>
        <v>0</v>
      </c>
      <c r="Z175" s="130"/>
      <c r="AA175" s="133"/>
      <c r="AB175" s="104">
        <f t="shared" si="37"/>
        <v>0</v>
      </c>
      <c r="AC175" s="105">
        <f>AB175+Y175+V175+S175+P175+M175+J175+G175</f>
        <v>0</v>
      </c>
      <c r="AD175" s="140" t="s">
        <v>60</v>
      </c>
      <c r="AE175" s="140" t="s">
        <v>68</v>
      </c>
      <c r="AF175" s="258" t="s">
        <v>68</v>
      </c>
      <c r="AG175" s="244"/>
      <c r="AH175" s="136"/>
    </row>
    <row r="176" spans="2:34" ht="12.75" customHeight="1" thickBot="1" x14ac:dyDescent="0.3">
      <c r="B176" s="209"/>
      <c r="C176" s="124"/>
      <c r="D176" s="127"/>
      <c r="E176" s="130"/>
      <c r="F176" s="133"/>
      <c r="G176" s="104">
        <f t="shared" si="32"/>
        <v>0</v>
      </c>
      <c r="H176" s="130"/>
      <c r="I176" s="133"/>
      <c r="J176" s="104">
        <f t="shared" si="33"/>
        <v>0</v>
      </c>
      <c r="K176" s="130"/>
      <c r="L176" s="133"/>
      <c r="M176" s="104">
        <f>K176*L176</f>
        <v>0</v>
      </c>
      <c r="N176" s="130"/>
      <c r="O176" s="133"/>
      <c r="P176" s="104">
        <f>N176*O176</f>
        <v>0</v>
      </c>
      <c r="Q176" s="130"/>
      <c r="R176" s="133"/>
      <c r="S176" s="104">
        <f t="shared" si="34"/>
        <v>0</v>
      </c>
      <c r="T176" s="130"/>
      <c r="U176" s="133"/>
      <c r="V176" s="104">
        <f t="shared" si="35"/>
        <v>0</v>
      </c>
      <c r="W176" s="130"/>
      <c r="X176" s="133"/>
      <c r="Y176" s="104">
        <f t="shared" si="36"/>
        <v>0</v>
      </c>
      <c r="Z176" s="130"/>
      <c r="AA176" s="133"/>
      <c r="AB176" s="104">
        <f t="shared" si="37"/>
        <v>0</v>
      </c>
      <c r="AC176" s="105">
        <f>AB176+Y176+V176+S176+P176+M176+J176+G176</f>
        <v>0</v>
      </c>
      <c r="AD176" s="140" t="s">
        <v>60</v>
      </c>
      <c r="AE176" s="140" t="s">
        <v>68</v>
      </c>
      <c r="AF176" s="258" t="s">
        <v>68</v>
      </c>
      <c r="AG176" s="244"/>
      <c r="AH176" s="136"/>
    </row>
    <row r="177" spans="2:34" ht="12.75" customHeight="1" thickBot="1" x14ac:dyDescent="0.3">
      <c r="B177" s="209"/>
      <c r="C177" s="124"/>
      <c r="D177" s="127"/>
      <c r="E177" s="130"/>
      <c r="F177" s="133"/>
      <c r="G177" s="104">
        <f t="shared" si="32"/>
        <v>0</v>
      </c>
      <c r="H177" s="130"/>
      <c r="I177" s="133"/>
      <c r="J177" s="104">
        <f t="shared" si="33"/>
        <v>0</v>
      </c>
      <c r="K177" s="130"/>
      <c r="L177" s="133"/>
      <c r="M177" s="104">
        <f>K177*L177</f>
        <v>0</v>
      </c>
      <c r="N177" s="130"/>
      <c r="O177" s="133"/>
      <c r="P177" s="104">
        <f>N177*O177</f>
        <v>0</v>
      </c>
      <c r="Q177" s="130"/>
      <c r="R177" s="133"/>
      <c r="S177" s="104">
        <f t="shared" si="34"/>
        <v>0</v>
      </c>
      <c r="T177" s="130"/>
      <c r="U177" s="133"/>
      <c r="V177" s="104">
        <f t="shared" si="35"/>
        <v>0</v>
      </c>
      <c r="W177" s="130"/>
      <c r="X177" s="133"/>
      <c r="Y177" s="104">
        <f t="shared" si="36"/>
        <v>0</v>
      </c>
      <c r="Z177" s="130"/>
      <c r="AA177" s="133"/>
      <c r="AB177" s="104">
        <f t="shared" si="37"/>
        <v>0</v>
      </c>
      <c r="AC177" s="105">
        <f>AB177+Y177+V177+S177+P177+M177+J177+G177</f>
        <v>0</v>
      </c>
      <c r="AD177" s="140" t="s">
        <v>60</v>
      </c>
      <c r="AE177" s="140" t="s">
        <v>68</v>
      </c>
      <c r="AF177" s="258" t="s">
        <v>68</v>
      </c>
      <c r="AG177" s="244"/>
      <c r="AH177" s="136"/>
    </row>
    <row r="178" spans="2:34" ht="12.75" customHeight="1" thickBot="1" x14ac:dyDescent="0.3">
      <c r="B178" s="209"/>
      <c r="C178" s="124"/>
      <c r="D178" s="127"/>
      <c r="E178" s="130"/>
      <c r="F178" s="133"/>
      <c r="G178" s="104">
        <f t="shared" si="32"/>
        <v>0</v>
      </c>
      <c r="H178" s="130"/>
      <c r="I178" s="133"/>
      <c r="J178" s="104">
        <f t="shared" si="33"/>
        <v>0</v>
      </c>
      <c r="K178" s="130"/>
      <c r="L178" s="133"/>
      <c r="M178" s="104">
        <f>K178*L178</f>
        <v>0</v>
      </c>
      <c r="N178" s="130"/>
      <c r="O178" s="133"/>
      <c r="P178" s="104">
        <f>N178*O178</f>
        <v>0</v>
      </c>
      <c r="Q178" s="130"/>
      <c r="R178" s="133"/>
      <c r="S178" s="104">
        <f t="shared" si="34"/>
        <v>0</v>
      </c>
      <c r="T178" s="130"/>
      <c r="U178" s="133"/>
      <c r="V178" s="104">
        <f t="shared" si="35"/>
        <v>0</v>
      </c>
      <c r="W178" s="130"/>
      <c r="X178" s="133"/>
      <c r="Y178" s="104">
        <f t="shared" si="36"/>
        <v>0</v>
      </c>
      <c r="Z178" s="130"/>
      <c r="AA178" s="133"/>
      <c r="AB178" s="104">
        <f t="shared" si="37"/>
        <v>0</v>
      </c>
      <c r="AC178" s="105">
        <f>AB178+Y178+V178+S178+P178+M178+J178+G178</f>
        <v>0</v>
      </c>
      <c r="AD178" s="140" t="s">
        <v>60</v>
      </c>
      <c r="AE178" s="140" t="s">
        <v>68</v>
      </c>
      <c r="AF178" s="258" t="s">
        <v>68</v>
      </c>
      <c r="AG178" s="244"/>
      <c r="AH178" s="136"/>
    </row>
    <row r="179" spans="2:34" ht="12.75" customHeight="1" thickBot="1" x14ac:dyDescent="0.3">
      <c r="B179" s="209"/>
      <c r="C179" s="124"/>
      <c r="D179" s="127"/>
      <c r="E179" s="130"/>
      <c r="F179" s="133"/>
      <c r="G179" s="104">
        <f t="shared" si="32"/>
        <v>0</v>
      </c>
      <c r="H179" s="130"/>
      <c r="I179" s="133"/>
      <c r="J179" s="104">
        <f t="shared" si="33"/>
        <v>0</v>
      </c>
      <c r="K179" s="130"/>
      <c r="L179" s="133"/>
      <c r="M179" s="104">
        <f>K179*L179</f>
        <v>0</v>
      </c>
      <c r="N179" s="130"/>
      <c r="O179" s="133"/>
      <c r="P179" s="104">
        <f>N179*O179</f>
        <v>0</v>
      </c>
      <c r="Q179" s="130"/>
      <c r="R179" s="133"/>
      <c r="S179" s="104">
        <f t="shared" si="34"/>
        <v>0</v>
      </c>
      <c r="T179" s="130"/>
      <c r="U179" s="133"/>
      <c r="V179" s="104">
        <f t="shared" si="35"/>
        <v>0</v>
      </c>
      <c r="W179" s="130"/>
      <c r="X179" s="133"/>
      <c r="Y179" s="104">
        <f t="shared" si="36"/>
        <v>0</v>
      </c>
      <c r="Z179" s="130"/>
      <c r="AA179" s="133"/>
      <c r="AB179" s="104">
        <f t="shared" si="37"/>
        <v>0</v>
      </c>
      <c r="AC179" s="105">
        <f>AB179+Y179+V179+S179+P179+M179+J179+G179</f>
        <v>0</v>
      </c>
      <c r="AD179" s="140" t="s">
        <v>60</v>
      </c>
      <c r="AE179" s="140" t="s">
        <v>68</v>
      </c>
      <c r="AF179" s="258" t="s">
        <v>68</v>
      </c>
      <c r="AG179" s="244"/>
      <c r="AH179" s="136"/>
    </row>
    <row r="180" spans="2:34" ht="12.75" customHeight="1" thickBot="1" x14ac:dyDescent="0.3">
      <c r="B180" s="209"/>
      <c r="C180" s="124"/>
      <c r="D180" s="127"/>
      <c r="E180" s="130"/>
      <c r="F180" s="133"/>
      <c r="G180" s="104">
        <f t="shared" si="32"/>
        <v>0</v>
      </c>
      <c r="H180" s="130"/>
      <c r="I180" s="133"/>
      <c r="J180" s="104">
        <f t="shared" si="33"/>
        <v>0</v>
      </c>
      <c r="K180" s="130"/>
      <c r="L180" s="133"/>
      <c r="M180" s="104">
        <f>K180*L180</f>
        <v>0</v>
      </c>
      <c r="N180" s="130"/>
      <c r="O180" s="133"/>
      <c r="P180" s="104">
        <f>N180*O180</f>
        <v>0</v>
      </c>
      <c r="Q180" s="130"/>
      <c r="R180" s="133"/>
      <c r="S180" s="104">
        <f t="shared" si="34"/>
        <v>0</v>
      </c>
      <c r="T180" s="130"/>
      <c r="U180" s="133"/>
      <c r="V180" s="104">
        <f t="shared" si="35"/>
        <v>0</v>
      </c>
      <c r="W180" s="130"/>
      <c r="X180" s="133"/>
      <c r="Y180" s="104">
        <f t="shared" si="36"/>
        <v>0</v>
      </c>
      <c r="Z180" s="130"/>
      <c r="AA180" s="133"/>
      <c r="AB180" s="104">
        <f t="shared" si="37"/>
        <v>0</v>
      </c>
      <c r="AC180" s="105">
        <f>AB180+Y180+V180+S180+P180+M180+J180+G180</f>
        <v>0</v>
      </c>
      <c r="AD180" s="140" t="s">
        <v>60</v>
      </c>
      <c r="AE180" s="140" t="s">
        <v>68</v>
      </c>
      <c r="AF180" s="258" t="s">
        <v>68</v>
      </c>
      <c r="AG180" s="244"/>
      <c r="AH180" s="136"/>
    </row>
    <row r="181" spans="2:34" ht="12.75" customHeight="1" thickBot="1" x14ac:dyDescent="0.3">
      <c r="B181" s="210"/>
      <c r="C181" s="125"/>
      <c r="D181" s="128"/>
      <c r="E181" s="131"/>
      <c r="F181" s="134"/>
      <c r="G181" s="106">
        <f t="shared" si="32"/>
        <v>0</v>
      </c>
      <c r="H181" s="131"/>
      <c r="I181" s="134"/>
      <c r="J181" s="106">
        <f t="shared" si="33"/>
        <v>0</v>
      </c>
      <c r="K181" s="131"/>
      <c r="L181" s="134"/>
      <c r="M181" s="106">
        <f>K181*L181</f>
        <v>0</v>
      </c>
      <c r="N181" s="131"/>
      <c r="O181" s="134"/>
      <c r="P181" s="106">
        <f>N181*O181</f>
        <v>0</v>
      </c>
      <c r="Q181" s="131"/>
      <c r="R181" s="134"/>
      <c r="S181" s="106">
        <f t="shared" si="34"/>
        <v>0</v>
      </c>
      <c r="T181" s="131"/>
      <c r="U181" s="134"/>
      <c r="V181" s="106">
        <f t="shared" si="35"/>
        <v>0</v>
      </c>
      <c r="W181" s="131"/>
      <c r="X181" s="134"/>
      <c r="Y181" s="106">
        <f t="shared" si="36"/>
        <v>0</v>
      </c>
      <c r="Z181" s="131"/>
      <c r="AA181" s="134"/>
      <c r="AB181" s="106">
        <f t="shared" si="37"/>
        <v>0</v>
      </c>
      <c r="AC181" s="107">
        <f>AB181+Y181+V181+S181+P181+M181+J181+G181</f>
        <v>0</v>
      </c>
      <c r="AD181" s="140" t="s">
        <v>60</v>
      </c>
      <c r="AE181" s="140" t="s">
        <v>68</v>
      </c>
      <c r="AF181" s="258" t="s">
        <v>68</v>
      </c>
      <c r="AG181" s="244"/>
      <c r="AH181" s="137"/>
    </row>
    <row r="182" spans="2:34" ht="13.5" thickBot="1" x14ac:dyDescent="0.3">
      <c r="B182" s="206" t="s">
        <v>31</v>
      </c>
      <c r="C182" s="206"/>
      <c r="D182" s="206"/>
      <c r="E182" s="207">
        <f>ROUNDUP(SUM(G162:G181),0)</f>
        <v>0</v>
      </c>
      <c r="F182" s="207"/>
      <c r="G182" s="207"/>
      <c r="H182" s="207">
        <f>ROUNDUP(SUM(J162:J181),0)</f>
        <v>0</v>
      </c>
      <c r="I182" s="207"/>
      <c r="J182" s="207"/>
      <c r="K182" s="272">
        <f>ROUNDUP(SUM(M162:M181),0)</f>
        <v>0</v>
      </c>
      <c r="L182" s="273"/>
      <c r="M182" s="274"/>
      <c r="N182" s="272">
        <f>ROUNDUP(SUM(P162:P181),0)</f>
        <v>0</v>
      </c>
      <c r="O182" s="273"/>
      <c r="P182" s="274"/>
      <c r="Q182" s="207">
        <f>ROUNDUP(SUM(S162:S181),0)</f>
        <v>0</v>
      </c>
      <c r="R182" s="207"/>
      <c r="S182" s="207"/>
      <c r="T182" s="207">
        <f>ROUNDUP(SUM(V162:V181),0)</f>
        <v>0</v>
      </c>
      <c r="U182" s="207"/>
      <c r="V182" s="207"/>
      <c r="W182" s="207">
        <f>ROUNDUP(SUM(Y162:Y181),0)</f>
        <v>0</v>
      </c>
      <c r="X182" s="207"/>
      <c r="Y182" s="207"/>
      <c r="Z182" s="207">
        <f>ROUNDUP(SUM(AB162:AB181),0)</f>
        <v>0</v>
      </c>
      <c r="AA182" s="207"/>
      <c r="AB182" s="207"/>
      <c r="AC182" s="108">
        <f>ROUNDUP(SUM(AC162:AC181),0)</f>
        <v>0</v>
      </c>
      <c r="AD182" s="109"/>
      <c r="AE182" s="109"/>
      <c r="AF182" s="109"/>
      <c r="AG182" s="245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08" t="s">
        <v>91</v>
      </c>
      <c r="C185" s="206" t="s">
        <v>21</v>
      </c>
      <c r="D185" s="206"/>
      <c r="E185" s="299" t="s">
        <v>22</v>
      </c>
      <c r="F185" s="299"/>
      <c r="G185" s="299"/>
      <c r="H185" s="300" t="s">
        <v>23</v>
      </c>
      <c r="I185" s="300"/>
      <c r="J185" s="300"/>
      <c r="K185" s="301" t="s">
        <v>24</v>
      </c>
      <c r="L185" s="302"/>
      <c r="M185" s="300"/>
      <c r="N185" s="301" t="s">
        <v>25</v>
      </c>
      <c r="O185" s="302"/>
      <c r="P185" s="300"/>
      <c r="Q185" s="299" t="s">
        <v>26</v>
      </c>
      <c r="R185" s="299"/>
      <c r="S185" s="299"/>
      <c r="T185" s="299" t="s">
        <v>27</v>
      </c>
      <c r="U185" s="299"/>
      <c r="V185" s="299"/>
      <c r="W185" s="299" t="s">
        <v>28</v>
      </c>
      <c r="X185" s="299"/>
      <c r="Y185" s="299"/>
      <c r="Z185" s="299" t="s">
        <v>29</v>
      </c>
      <c r="AA185" s="299"/>
      <c r="AB185" s="299"/>
      <c r="AC185" s="204" t="s">
        <v>16</v>
      </c>
      <c r="AD185" s="295" t="s">
        <v>116</v>
      </c>
      <c r="AE185" s="297" t="s">
        <v>117</v>
      </c>
      <c r="AF185" s="297" t="s">
        <v>118</v>
      </c>
      <c r="AG185" s="259" t="s">
        <v>92</v>
      </c>
      <c r="AH185" s="204" t="s">
        <v>59</v>
      </c>
    </row>
    <row r="186" spans="2:34" ht="20.5" customHeight="1" thickBot="1" x14ac:dyDescent="0.3">
      <c r="B186" s="209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04"/>
      <c r="AD186" s="296"/>
      <c r="AE186" s="260"/>
      <c r="AF186" s="260"/>
      <c r="AG186" s="261"/>
      <c r="AH186" s="205"/>
    </row>
    <row r="187" spans="2:34" ht="15.75" customHeight="1" thickBot="1" x14ac:dyDescent="0.3">
      <c r="B187" s="209"/>
      <c r="C187" s="123"/>
      <c r="D187" s="126"/>
      <c r="E187" s="129"/>
      <c r="F187" s="132"/>
      <c r="G187" s="102">
        <f t="shared" ref="G187:G206" si="38">E187*F187</f>
        <v>0</v>
      </c>
      <c r="H187" s="129"/>
      <c r="I187" s="132"/>
      <c r="J187" s="102">
        <f t="shared" ref="J187:J206" si="39">H187*I187</f>
        <v>0</v>
      </c>
      <c r="K187" s="129"/>
      <c r="L187" s="132"/>
      <c r="M187" s="264">
        <f>K187*L187</f>
        <v>0</v>
      </c>
      <c r="N187" s="129"/>
      <c r="O187" s="132"/>
      <c r="P187" s="102">
        <f>N187*O187</f>
        <v>0</v>
      </c>
      <c r="Q187" s="129"/>
      <c r="R187" s="132"/>
      <c r="S187" s="102">
        <f t="shared" ref="S187:S206" si="40">Q187*R187</f>
        <v>0</v>
      </c>
      <c r="T187" s="129"/>
      <c r="U187" s="132"/>
      <c r="V187" s="102">
        <f t="shared" ref="V187:V206" si="41">T187*U187</f>
        <v>0</v>
      </c>
      <c r="W187" s="129"/>
      <c r="X187" s="132"/>
      <c r="Y187" s="102">
        <f t="shared" ref="Y187:Y206" si="42">W187*X187</f>
        <v>0</v>
      </c>
      <c r="Z187" s="129"/>
      <c r="AA187" s="132"/>
      <c r="AB187" s="102">
        <f t="shared" ref="AB187:AB206" si="43">Z187*AA187</f>
        <v>0</v>
      </c>
      <c r="AC187" s="103">
        <f>AB187+Y187+V187+S187+P187+M187+J187+G187</f>
        <v>0</v>
      </c>
      <c r="AD187" s="139" t="s">
        <v>60</v>
      </c>
      <c r="AE187" s="139" t="s">
        <v>68</v>
      </c>
      <c r="AF187" s="258" t="s">
        <v>68</v>
      </c>
      <c r="AG187" s="243"/>
      <c r="AH187" s="135"/>
    </row>
    <row r="188" spans="2:34" ht="13" customHeight="1" thickBot="1" x14ac:dyDescent="0.3">
      <c r="B188" s="209"/>
      <c r="C188" s="124"/>
      <c r="D188" s="127"/>
      <c r="E188" s="130"/>
      <c r="F188" s="133"/>
      <c r="G188" s="104">
        <f t="shared" si="38"/>
        <v>0</v>
      </c>
      <c r="H188" s="130"/>
      <c r="I188" s="133"/>
      <c r="J188" s="104">
        <f t="shared" si="39"/>
        <v>0</v>
      </c>
      <c r="K188" s="130"/>
      <c r="L188" s="133"/>
      <c r="M188" s="265">
        <f>K188*L188</f>
        <v>0</v>
      </c>
      <c r="N188" s="130"/>
      <c r="O188" s="133"/>
      <c r="P188" s="104">
        <f>N188*O188</f>
        <v>0</v>
      </c>
      <c r="Q188" s="130"/>
      <c r="R188" s="133"/>
      <c r="S188" s="104">
        <f t="shared" si="40"/>
        <v>0</v>
      </c>
      <c r="T188" s="130"/>
      <c r="U188" s="133"/>
      <c r="V188" s="104">
        <f t="shared" si="41"/>
        <v>0</v>
      </c>
      <c r="W188" s="130"/>
      <c r="X188" s="133"/>
      <c r="Y188" s="104">
        <f t="shared" si="42"/>
        <v>0</v>
      </c>
      <c r="Z188" s="130"/>
      <c r="AA188" s="133"/>
      <c r="AB188" s="104">
        <f t="shared" si="43"/>
        <v>0</v>
      </c>
      <c r="AC188" s="105">
        <f>AB188+Y188+V188+S188+P188+M188+J188+G188</f>
        <v>0</v>
      </c>
      <c r="AD188" s="140" t="s">
        <v>60</v>
      </c>
      <c r="AE188" s="140" t="s">
        <v>68</v>
      </c>
      <c r="AF188" s="258" t="s">
        <v>68</v>
      </c>
      <c r="AG188" s="244"/>
      <c r="AH188" s="136"/>
    </row>
    <row r="189" spans="2:34" ht="12.75" customHeight="1" thickBot="1" x14ac:dyDescent="0.3">
      <c r="B189" s="209"/>
      <c r="C189" s="124"/>
      <c r="D189" s="127"/>
      <c r="E189" s="130"/>
      <c r="F189" s="133"/>
      <c r="G189" s="104">
        <f t="shared" si="38"/>
        <v>0</v>
      </c>
      <c r="H189" s="130"/>
      <c r="I189" s="133"/>
      <c r="J189" s="104">
        <f t="shared" si="39"/>
        <v>0</v>
      </c>
      <c r="K189" s="130"/>
      <c r="L189" s="133"/>
      <c r="M189" s="265">
        <f>K189*L189</f>
        <v>0</v>
      </c>
      <c r="N189" s="130"/>
      <c r="O189" s="133"/>
      <c r="P189" s="104">
        <f>N189*O189</f>
        <v>0</v>
      </c>
      <c r="Q189" s="130"/>
      <c r="R189" s="133"/>
      <c r="S189" s="104">
        <f t="shared" si="40"/>
        <v>0</v>
      </c>
      <c r="T189" s="130"/>
      <c r="U189" s="133"/>
      <c r="V189" s="104">
        <f t="shared" si="41"/>
        <v>0</v>
      </c>
      <c r="W189" s="130"/>
      <c r="X189" s="133"/>
      <c r="Y189" s="104">
        <f t="shared" si="42"/>
        <v>0</v>
      </c>
      <c r="Z189" s="130"/>
      <c r="AA189" s="133"/>
      <c r="AB189" s="104">
        <f t="shared" si="43"/>
        <v>0</v>
      </c>
      <c r="AC189" s="105">
        <f>AB189+Y189+V189+S189+P189+M189+J189+G189</f>
        <v>0</v>
      </c>
      <c r="AD189" s="140" t="s">
        <v>60</v>
      </c>
      <c r="AE189" s="140" t="s">
        <v>68</v>
      </c>
      <c r="AF189" s="258" t="s">
        <v>68</v>
      </c>
      <c r="AG189" s="244"/>
      <c r="AH189" s="136"/>
    </row>
    <row r="190" spans="2:34" ht="12.75" customHeight="1" thickBot="1" x14ac:dyDescent="0.3">
      <c r="B190" s="209"/>
      <c r="C190" s="124"/>
      <c r="D190" s="127"/>
      <c r="E190" s="130"/>
      <c r="F190" s="133"/>
      <c r="G190" s="104">
        <f t="shared" si="38"/>
        <v>0</v>
      </c>
      <c r="H190" s="130"/>
      <c r="I190" s="133"/>
      <c r="J190" s="104">
        <f t="shared" si="39"/>
        <v>0</v>
      </c>
      <c r="K190" s="130"/>
      <c r="L190" s="133"/>
      <c r="M190" s="265">
        <f>K190*L190</f>
        <v>0</v>
      </c>
      <c r="N190" s="130"/>
      <c r="O190" s="133"/>
      <c r="P190" s="104">
        <f>N190*O190</f>
        <v>0</v>
      </c>
      <c r="Q190" s="130"/>
      <c r="R190" s="133"/>
      <c r="S190" s="104">
        <f t="shared" si="40"/>
        <v>0</v>
      </c>
      <c r="T190" s="130"/>
      <c r="U190" s="133"/>
      <c r="V190" s="104">
        <f t="shared" si="41"/>
        <v>0</v>
      </c>
      <c r="W190" s="130"/>
      <c r="X190" s="133"/>
      <c r="Y190" s="104">
        <f t="shared" si="42"/>
        <v>0</v>
      </c>
      <c r="Z190" s="130"/>
      <c r="AA190" s="133"/>
      <c r="AB190" s="104">
        <f t="shared" si="43"/>
        <v>0</v>
      </c>
      <c r="AC190" s="105">
        <f>AB190+Y190+V190+S190+P190+M190+J190+G190</f>
        <v>0</v>
      </c>
      <c r="AD190" s="140" t="s">
        <v>60</v>
      </c>
      <c r="AE190" s="140" t="s">
        <v>68</v>
      </c>
      <c r="AF190" s="258" t="s">
        <v>68</v>
      </c>
      <c r="AG190" s="244"/>
      <c r="AH190" s="136"/>
    </row>
    <row r="191" spans="2:34" ht="12.75" customHeight="1" thickBot="1" x14ac:dyDescent="0.3">
      <c r="B191" s="209"/>
      <c r="C191" s="124"/>
      <c r="D191" s="127"/>
      <c r="E191" s="130"/>
      <c r="F191" s="133"/>
      <c r="G191" s="104">
        <f t="shared" si="38"/>
        <v>0</v>
      </c>
      <c r="H191" s="130"/>
      <c r="I191" s="133"/>
      <c r="J191" s="104">
        <f t="shared" si="39"/>
        <v>0</v>
      </c>
      <c r="K191" s="130"/>
      <c r="L191" s="133"/>
      <c r="M191" s="265">
        <f>K191*L191</f>
        <v>0</v>
      </c>
      <c r="N191" s="130"/>
      <c r="O191" s="133"/>
      <c r="P191" s="104">
        <f>N191*O191</f>
        <v>0</v>
      </c>
      <c r="Q191" s="130"/>
      <c r="R191" s="133"/>
      <c r="S191" s="104">
        <f t="shared" si="40"/>
        <v>0</v>
      </c>
      <c r="T191" s="130"/>
      <c r="U191" s="133"/>
      <c r="V191" s="104">
        <f t="shared" si="41"/>
        <v>0</v>
      </c>
      <c r="W191" s="130"/>
      <c r="X191" s="133"/>
      <c r="Y191" s="104">
        <f t="shared" si="42"/>
        <v>0</v>
      </c>
      <c r="Z191" s="130"/>
      <c r="AA191" s="133"/>
      <c r="AB191" s="104">
        <f t="shared" si="43"/>
        <v>0</v>
      </c>
      <c r="AC191" s="105">
        <f>AB191+Y191+V191+S191+P191+M191+J191+G191</f>
        <v>0</v>
      </c>
      <c r="AD191" s="140" t="s">
        <v>60</v>
      </c>
      <c r="AE191" s="140" t="s">
        <v>68</v>
      </c>
      <c r="AF191" s="258" t="s">
        <v>68</v>
      </c>
      <c r="AG191" s="244"/>
      <c r="AH191" s="136"/>
    </row>
    <row r="192" spans="2:34" ht="12.75" customHeight="1" thickBot="1" x14ac:dyDescent="0.3">
      <c r="B192" s="209"/>
      <c r="C192" s="124"/>
      <c r="D192" s="127"/>
      <c r="E192" s="130"/>
      <c r="F192" s="133"/>
      <c r="G192" s="104">
        <f t="shared" si="38"/>
        <v>0</v>
      </c>
      <c r="H192" s="130"/>
      <c r="I192" s="133"/>
      <c r="J192" s="104">
        <f t="shared" si="39"/>
        <v>0</v>
      </c>
      <c r="K192" s="130"/>
      <c r="L192" s="133"/>
      <c r="M192" s="265">
        <f>K192*L192</f>
        <v>0</v>
      </c>
      <c r="N192" s="130"/>
      <c r="O192" s="133"/>
      <c r="P192" s="104">
        <f>N192*O192</f>
        <v>0</v>
      </c>
      <c r="Q192" s="130"/>
      <c r="R192" s="133"/>
      <c r="S192" s="104">
        <f t="shared" si="40"/>
        <v>0</v>
      </c>
      <c r="T192" s="130"/>
      <c r="U192" s="133"/>
      <c r="V192" s="104">
        <f t="shared" si="41"/>
        <v>0</v>
      </c>
      <c r="W192" s="130"/>
      <c r="X192" s="133"/>
      <c r="Y192" s="104">
        <f t="shared" si="42"/>
        <v>0</v>
      </c>
      <c r="Z192" s="130"/>
      <c r="AA192" s="133"/>
      <c r="AB192" s="104">
        <f t="shared" si="43"/>
        <v>0</v>
      </c>
      <c r="AC192" s="105">
        <f>AB192+Y192+V192+S192+P192+M192+J192+G192</f>
        <v>0</v>
      </c>
      <c r="AD192" s="140" t="s">
        <v>60</v>
      </c>
      <c r="AE192" s="140" t="s">
        <v>68</v>
      </c>
      <c r="AF192" s="258" t="s">
        <v>68</v>
      </c>
      <c r="AG192" s="244"/>
      <c r="AH192" s="136"/>
    </row>
    <row r="193" spans="2:34" ht="12.75" customHeight="1" thickBot="1" x14ac:dyDescent="0.3">
      <c r="B193" s="209"/>
      <c r="C193" s="124"/>
      <c r="D193" s="127"/>
      <c r="E193" s="130"/>
      <c r="F193" s="133"/>
      <c r="G193" s="104">
        <f t="shared" si="38"/>
        <v>0</v>
      </c>
      <c r="H193" s="130"/>
      <c r="I193" s="133"/>
      <c r="J193" s="104">
        <f t="shared" si="39"/>
        <v>0</v>
      </c>
      <c r="K193" s="130"/>
      <c r="L193" s="133"/>
      <c r="M193" s="265">
        <f>K193*L193</f>
        <v>0</v>
      </c>
      <c r="N193" s="130"/>
      <c r="O193" s="133"/>
      <c r="P193" s="104">
        <f>N193*O193</f>
        <v>0</v>
      </c>
      <c r="Q193" s="130"/>
      <c r="R193" s="133"/>
      <c r="S193" s="104">
        <f t="shared" si="40"/>
        <v>0</v>
      </c>
      <c r="T193" s="130"/>
      <c r="U193" s="133"/>
      <c r="V193" s="104">
        <f t="shared" si="41"/>
        <v>0</v>
      </c>
      <c r="W193" s="130"/>
      <c r="X193" s="133"/>
      <c r="Y193" s="104">
        <f t="shared" si="42"/>
        <v>0</v>
      </c>
      <c r="Z193" s="130"/>
      <c r="AA193" s="133"/>
      <c r="AB193" s="104">
        <f t="shared" si="43"/>
        <v>0</v>
      </c>
      <c r="AC193" s="105">
        <f>AB193+Y193+V193+S193+P193+M193+J193+G193</f>
        <v>0</v>
      </c>
      <c r="AD193" s="140" t="s">
        <v>60</v>
      </c>
      <c r="AE193" s="140" t="s">
        <v>68</v>
      </c>
      <c r="AF193" s="258" t="s">
        <v>68</v>
      </c>
      <c r="AG193" s="244"/>
      <c r="AH193" s="136"/>
    </row>
    <row r="194" spans="2:34" ht="12.75" customHeight="1" thickBot="1" x14ac:dyDescent="0.3">
      <c r="B194" s="209"/>
      <c r="C194" s="124"/>
      <c r="D194" s="127"/>
      <c r="E194" s="130"/>
      <c r="F194" s="133"/>
      <c r="G194" s="104">
        <f t="shared" si="38"/>
        <v>0</v>
      </c>
      <c r="H194" s="130"/>
      <c r="I194" s="133"/>
      <c r="J194" s="104">
        <f t="shared" si="39"/>
        <v>0</v>
      </c>
      <c r="K194" s="130"/>
      <c r="L194" s="133"/>
      <c r="M194" s="265">
        <f>K194*L194</f>
        <v>0</v>
      </c>
      <c r="N194" s="130"/>
      <c r="O194" s="133"/>
      <c r="P194" s="104">
        <f>N194*O194</f>
        <v>0</v>
      </c>
      <c r="Q194" s="130"/>
      <c r="R194" s="133"/>
      <c r="S194" s="104">
        <f t="shared" si="40"/>
        <v>0</v>
      </c>
      <c r="T194" s="130"/>
      <c r="U194" s="133"/>
      <c r="V194" s="104">
        <f t="shared" si="41"/>
        <v>0</v>
      </c>
      <c r="W194" s="130"/>
      <c r="X194" s="133"/>
      <c r="Y194" s="104">
        <f t="shared" si="42"/>
        <v>0</v>
      </c>
      <c r="Z194" s="130"/>
      <c r="AA194" s="133"/>
      <c r="AB194" s="104">
        <f t="shared" si="43"/>
        <v>0</v>
      </c>
      <c r="AC194" s="105">
        <f>AB194+Y194+V194+S194+P194+M194+J194+G194</f>
        <v>0</v>
      </c>
      <c r="AD194" s="140" t="s">
        <v>60</v>
      </c>
      <c r="AE194" s="140" t="s">
        <v>68</v>
      </c>
      <c r="AF194" s="258" t="s">
        <v>68</v>
      </c>
      <c r="AG194" s="244"/>
      <c r="AH194" s="136"/>
    </row>
    <row r="195" spans="2:34" ht="12.75" customHeight="1" thickBot="1" x14ac:dyDescent="0.3">
      <c r="B195" s="209"/>
      <c r="C195" s="124"/>
      <c r="D195" s="127"/>
      <c r="E195" s="130"/>
      <c r="F195" s="133"/>
      <c r="G195" s="104">
        <f t="shared" si="38"/>
        <v>0</v>
      </c>
      <c r="H195" s="130"/>
      <c r="I195" s="133"/>
      <c r="J195" s="104">
        <f t="shared" si="39"/>
        <v>0</v>
      </c>
      <c r="K195" s="130"/>
      <c r="L195" s="133"/>
      <c r="M195" s="265">
        <f>K195*L195</f>
        <v>0</v>
      </c>
      <c r="N195" s="130"/>
      <c r="O195" s="133"/>
      <c r="P195" s="104">
        <f>N195*O195</f>
        <v>0</v>
      </c>
      <c r="Q195" s="130"/>
      <c r="R195" s="133"/>
      <c r="S195" s="104">
        <f t="shared" si="40"/>
        <v>0</v>
      </c>
      <c r="T195" s="130"/>
      <c r="U195" s="133"/>
      <c r="V195" s="104">
        <f t="shared" si="41"/>
        <v>0</v>
      </c>
      <c r="W195" s="130"/>
      <c r="X195" s="133"/>
      <c r="Y195" s="104">
        <f t="shared" si="42"/>
        <v>0</v>
      </c>
      <c r="Z195" s="130"/>
      <c r="AA195" s="133"/>
      <c r="AB195" s="104">
        <f t="shared" si="43"/>
        <v>0</v>
      </c>
      <c r="AC195" s="105">
        <f>AB195+Y195+V195+S195+P195+M195+J195+G195</f>
        <v>0</v>
      </c>
      <c r="AD195" s="140" t="s">
        <v>60</v>
      </c>
      <c r="AE195" s="140" t="s">
        <v>68</v>
      </c>
      <c r="AF195" s="258" t="s">
        <v>68</v>
      </c>
      <c r="AG195" s="244"/>
      <c r="AH195" s="136"/>
    </row>
    <row r="196" spans="2:34" ht="12.75" customHeight="1" thickBot="1" x14ac:dyDescent="0.3">
      <c r="B196" s="209"/>
      <c r="C196" s="124"/>
      <c r="D196" s="127"/>
      <c r="E196" s="130"/>
      <c r="F196" s="133"/>
      <c r="G196" s="104">
        <f t="shared" si="38"/>
        <v>0</v>
      </c>
      <c r="H196" s="130"/>
      <c r="I196" s="133"/>
      <c r="J196" s="104">
        <f t="shared" si="39"/>
        <v>0</v>
      </c>
      <c r="K196" s="130"/>
      <c r="L196" s="133"/>
      <c r="M196" s="265">
        <f>K196*L196</f>
        <v>0</v>
      </c>
      <c r="N196" s="130"/>
      <c r="O196" s="133"/>
      <c r="P196" s="104">
        <f>N196*O196</f>
        <v>0</v>
      </c>
      <c r="Q196" s="130"/>
      <c r="R196" s="133"/>
      <c r="S196" s="104">
        <f t="shared" si="40"/>
        <v>0</v>
      </c>
      <c r="T196" s="130"/>
      <c r="U196" s="133"/>
      <c r="V196" s="104">
        <f t="shared" si="41"/>
        <v>0</v>
      </c>
      <c r="W196" s="130"/>
      <c r="X196" s="133"/>
      <c r="Y196" s="104">
        <f t="shared" si="42"/>
        <v>0</v>
      </c>
      <c r="Z196" s="130"/>
      <c r="AA196" s="133"/>
      <c r="AB196" s="104">
        <f t="shared" si="43"/>
        <v>0</v>
      </c>
      <c r="AC196" s="105">
        <f>AB196+Y196+V196+S196+P196+M196+J196+G196</f>
        <v>0</v>
      </c>
      <c r="AD196" s="140" t="s">
        <v>60</v>
      </c>
      <c r="AE196" s="140" t="s">
        <v>68</v>
      </c>
      <c r="AF196" s="258" t="s">
        <v>68</v>
      </c>
      <c r="AG196" s="244"/>
      <c r="AH196" s="136"/>
    </row>
    <row r="197" spans="2:34" ht="12.75" customHeight="1" thickBot="1" x14ac:dyDescent="0.3">
      <c r="B197" s="209"/>
      <c r="C197" s="124"/>
      <c r="D197" s="127"/>
      <c r="E197" s="130"/>
      <c r="F197" s="133"/>
      <c r="G197" s="104">
        <f t="shared" si="38"/>
        <v>0</v>
      </c>
      <c r="H197" s="130"/>
      <c r="I197" s="133"/>
      <c r="J197" s="104">
        <f t="shared" si="39"/>
        <v>0</v>
      </c>
      <c r="K197" s="130"/>
      <c r="L197" s="133"/>
      <c r="M197" s="265">
        <f>K197*L197</f>
        <v>0</v>
      </c>
      <c r="N197" s="130"/>
      <c r="O197" s="133"/>
      <c r="P197" s="104">
        <f>N197*O197</f>
        <v>0</v>
      </c>
      <c r="Q197" s="130"/>
      <c r="R197" s="133"/>
      <c r="S197" s="104">
        <f t="shared" si="40"/>
        <v>0</v>
      </c>
      <c r="T197" s="130"/>
      <c r="U197" s="133"/>
      <c r="V197" s="104">
        <f t="shared" si="41"/>
        <v>0</v>
      </c>
      <c r="W197" s="130"/>
      <c r="X197" s="133"/>
      <c r="Y197" s="104">
        <f t="shared" si="42"/>
        <v>0</v>
      </c>
      <c r="Z197" s="130"/>
      <c r="AA197" s="133"/>
      <c r="AB197" s="104">
        <f t="shared" si="43"/>
        <v>0</v>
      </c>
      <c r="AC197" s="105">
        <f>AB197+Y197+V197+S197+P197+M197+J197+G197</f>
        <v>0</v>
      </c>
      <c r="AD197" s="140" t="s">
        <v>60</v>
      </c>
      <c r="AE197" s="140" t="s">
        <v>68</v>
      </c>
      <c r="AF197" s="258" t="s">
        <v>68</v>
      </c>
      <c r="AG197" s="244"/>
      <c r="AH197" s="136"/>
    </row>
    <row r="198" spans="2:34" ht="12.75" customHeight="1" thickBot="1" x14ac:dyDescent="0.3">
      <c r="B198" s="209"/>
      <c r="C198" s="124"/>
      <c r="D198" s="127"/>
      <c r="E198" s="130"/>
      <c r="F198" s="133"/>
      <c r="G198" s="104">
        <f t="shared" si="38"/>
        <v>0</v>
      </c>
      <c r="H198" s="130"/>
      <c r="I198" s="133"/>
      <c r="J198" s="104">
        <f t="shared" si="39"/>
        <v>0</v>
      </c>
      <c r="K198" s="130"/>
      <c r="L198" s="133"/>
      <c r="M198" s="265">
        <f>K198*L198</f>
        <v>0</v>
      </c>
      <c r="N198" s="130"/>
      <c r="O198" s="133"/>
      <c r="P198" s="104">
        <f>N198*O198</f>
        <v>0</v>
      </c>
      <c r="Q198" s="130"/>
      <c r="R198" s="133"/>
      <c r="S198" s="104">
        <f t="shared" si="40"/>
        <v>0</v>
      </c>
      <c r="T198" s="130"/>
      <c r="U198" s="133"/>
      <c r="V198" s="104">
        <f t="shared" si="41"/>
        <v>0</v>
      </c>
      <c r="W198" s="130"/>
      <c r="X198" s="133"/>
      <c r="Y198" s="104">
        <f t="shared" si="42"/>
        <v>0</v>
      </c>
      <c r="Z198" s="130"/>
      <c r="AA198" s="133"/>
      <c r="AB198" s="104">
        <f t="shared" si="43"/>
        <v>0</v>
      </c>
      <c r="AC198" s="105">
        <f>AB198+Y198+V198+S198+P198+M198+J198+G198</f>
        <v>0</v>
      </c>
      <c r="AD198" s="140" t="s">
        <v>60</v>
      </c>
      <c r="AE198" s="140" t="s">
        <v>68</v>
      </c>
      <c r="AF198" s="258" t="s">
        <v>68</v>
      </c>
      <c r="AG198" s="244"/>
      <c r="AH198" s="136"/>
    </row>
    <row r="199" spans="2:34" ht="12.75" customHeight="1" thickBot="1" x14ac:dyDescent="0.3">
      <c r="B199" s="209"/>
      <c r="C199" s="124"/>
      <c r="D199" s="127"/>
      <c r="E199" s="130"/>
      <c r="F199" s="133"/>
      <c r="G199" s="104">
        <f t="shared" si="38"/>
        <v>0</v>
      </c>
      <c r="H199" s="130"/>
      <c r="I199" s="133"/>
      <c r="J199" s="104">
        <f t="shared" si="39"/>
        <v>0</v>
      </c>
      <c r="K199" s="130"/>
      <c r="L199" s="133"/>
      <c r="M199" s="265">
        <f>K199*L199</f>
        <v>0</v>
      </c>
      <c r="N199" s="130"/>
      <c r="O199" s="133"/>
      <c r="P199" s="104">
        <f>N199*O199</f>
        <v>0</v>
      </c>
      <c r="Q199" s="130"/>
      <c r="R199" s="133"/>
      <c r="S199" s="104">
        <f t="shared" si="40"/>
        <v>0</v>
      </c>
      <c r="T199" s="130"/>
      <c r="U199" s="133"/>
      <c r="V199" s="104">
        <f t="shared" si="41"/>
        <v>0</v>
      </c>
      <c r="W199" s="130"/>
      <c r="X199" s="133"/>
      <c r="Y199" s="104">
        <f t="shared" si="42"/>
        <v>0</v>
      </c>
      <c r="Z199" s="130"/>
      <c r="AA199" s="133"/>
      <c r="AB199" s="104">
        <f t="shared" si="43"/>
        <v>0</v>
      </c>
      <c r="AC199" s="105">
        <f>AB199+Y199+V199+S199+P199+M199+J199+G199</f>
        <v>0</v>
      </c>
      <c r="AD199" s="140" t="s">
        <v>60</v>
      </c>
      <c r="AE199" s="140" t="s">
        <v>68</v>
      </c>
      <c r="AF199" s="258" t="s">
        <v>68</v>
      </c>
      <c r="AG199" s="244"/>
      <c r="AH199" s="136"/>
    </row>
    <row r="200" spans="2:34" ht="13" customHeight="1" thickBot="1" x14ac:dyDescent="0.3">
      <c r="B200" s="209"/>
      <c r="C200" s="124"/>
      <c r="D200" s="127"/>
      <c r="E200" s="130"/>
      <c r="F200" s="133"/>
      <c r="G200" s="104">
        <f t="shared" si="38"/>
        <v>0</v>
      </c>
      <c r="H200" s="130"/>
      <c r="I200" s="133"/>
      <c r="J200" s="104">
        <f t="shared" si="39"/>
        <v>0</v>
      </c>
      <c r="K200" s="130"/>
      <c r="L200" s="133"/>
      <c r="M200" s="265">
        <f>K200*L200</f>
        <v>0</v>
      </c>
      <c r="N200" s="130"/>
      <c r="O200" s="133"/>
      <c r="P200" s="104">
        <f>N200*O200</f>
        <v>0</v>
      </c>
      <c r="Q200" s="130"/>
      <c r="R200" s="133"/>
      <c r="S200" s="104">
        <f t="shared" si="40"/>
        <v>0</v>
      </c>
      <c r="T200" s="130"/>
      <c r="U200" s="133"/>
      <c r="V200" s="104">
        <f t="shared" si="41"/>
        <v>0</v>
      </c>
      <c r="W200" s="130"/>
      <c r="X200" s="133"/>
      <c r="Y200" s="104">
        <f t="shared" si="42"/>
        <v>0</v>
      </c>
      <c r="Z200" s="130"/>
      <c r="AA200" s="133"/>
      <c r="AB200" s="104">
        <f t="shared" si="43"/>
        <v>0</v>
      </c>
      <c r="AC200" s="105">
        <f>AB200+Y200+V200+S200+P200+M200+J200+G200</f>
        <v>0</v>
      </c>
      <c r="AD200" s="140" t="s">
        <v>60</v>
      </c>
      <c r="AE200" s="140" t="s">
        <v>68</v>
      </c>
      <c r="AF200" s="258" t="s">
        <v>68</v>
      </c>
      <c r="AG200" s="244"/>
      <c r="AH200" s="136"/>
    </row>
    <row r="201" spans="2:34" ht="13" customHeight="1" thickBot="1" x14ac:dyDescent="0.3">
      <c r="B201" s="209"/>
      <c r="C201" s="124"/>
      <c r="D201" s="127"/>
      <c r="E201" s="130"/>
      <c r="F201" s="133"/>
      <c r="G201" s="104">
        <f t="shared" si="38"/>
        <v>0</v>
      </c>
      <c r="H201" s="130"/>
      <c r="I201" s="133"/>
      <c r="J201" s="104">
        <f t="shared" si="39"/>
        <v>0</v>
      </c>
      <c r="K201" s="130"/>
      <c r="L201" s="133"/>
      <c r="M201" s="265">
        <f>K201*L201</f>
        <v>0</v>
      </c>
      <c r="N201" s="130"/>
      <c r="O201" s="133"/>
      <c r="P201" s="104">
        <f>N201*O201</f>
        <v>0</v>
      </c>
      <c r="Q201" s="130"/>
      <c r="R201" s="133"/>
      <c r="S201" s="104">
        <f t="shared" si="40"/>
        <v>0</v>
      </c>
      <c r="T201" s="130"/>
      <c r="U201" s="133"/>
      <c r="V201" s="104">
        <f t="shared" si="41"/>
        <v>0</v>
      </c>
      <c r="W201" s="130"/>
      <c r="X201" s="133"/>
      <c r="Y201" s="104">
        <f t="shared" si="42"/>
        <v>0</v>
      </c>
      <c r="Z201" s="130"/>
      <c r="AA201" s="133"/>
      <c r="AB201" s="104">
        <f t="shared" si="43"/>
        <v>0</v>
      </c>
      <c r="AC201" s="105">
        <f>AB201+Y201+V201+S201+P201+M201+J201+G201</f>
        <v>0</v>
      </c>
      <c r="AD201" s="140" t="s">
        <v>60</v>
      </c>
      <c r="AE201" s="140" t="s">
        <v>68</v>
      </c>
      <c r="AF201" s="258" t="s">
        <v>68</v>
      </c>
      <c r="AG201" s="244"/>
      <c r="AH201" s="136"/>
    </row>
    <row r="202" spans="2:34" ht="13" customHeight="1" thickBot="1" x14ac:dyDescent="0.3">
      <c r="B202" s="209"/>
      <c r="C202" s="124"/>
      <c r="D202" s="127"/>
      <c r="E202" s="130"/>
      <c r="F202" s="133"/>
      <c r="G202" s="104">
        <f t="shared" si="38"/>
        <v>0</v>
      </c>
      <c r="H202" s="130"/>
      <c r="I202" s="133"/>
      <c r="J202" s="104">
        <f t="shared" si="39"/>
        <v>0</v>
      </c>
      <c r="K202" s="130"/>
      <c r="L202" s="133"/>
      <c r="M202" s="265">
        <f>K202*L202</f>
        <v>0</v>
      </c>
      <c r="N202" s="130"/>
      <c r="O202" s="133"/>
      <c r="P202" s="104">
        <f>N202*O202</f>
        <v>0</v>
      </c>
      <c r="Q202" s="130"/>
      <c r="R202" s="133"/>
      <c r="S202" s="104">
        <f t="shared" si="40"/>
        <v>0</v>
      </c>
      <c r="T202" s="130"/>
      <c r="U202" s="133"/>
      <c r="V202" s="104">
        <f t="shared" si="41"/>
        <v>0</v>
      </c>
      <c r="W202" s="130"/>
      <c r="X202" s="133"/>
      <c r="Y202" s="104">
        <f t="shared" si="42"/>
        <v>0</v>
      </c>
      <c r="Z202" s="130"/>
      <c r="AA202" s="133"/>
      <c r="AB202" s="104">
        <f t="shared" si="43"/>
        <v>0</v>
      </c>
      <c r="AC202" s="105">
        <f>AB202+Y202+V202+S202+P202+M202+J202+G202</f>
        <v>0</v>
      </c>
      <c r="AD202" s="140" t="s">
        <v>60</v>
      </c>
      <c r="AE202" s="140" t="s">
        <v>68</v>
      </c>
      <c r="AF202" s="258" t="s">
        <v>68</v>
      </c>
      <c r="AG202" s="244"/>
      <c r="AH202" s="136"/>
    </row>
    <row r="203" spans="2:34" ht="13" customHeight="1" thickBot="1" x14ac:dyDescent="0.3">
      <c r="B203" s="209"/>
      <c r="C203" s="124"/>
      <c r="D203" s="127"/>
      <c r="E203" s="130"/>
      <c r="F203" s="133"/>
      <c r="G203" s="104">
        <f t="shared" si="38"/>
        <v>0</v>
      </c>
      <c r="H203" s="130"/>
      <c r="I203" s="133"/>
      <c r="J203" s="104">
        <f t="shared" si="39"/>
        <v>0</v>
      </c>
      <c r="K203" s="130"/>
      <c r="L203" s="133"/>
      <c r="M203" s="265">
        <f>K203*L203</f>
        <v>0</v>
      </c>
      <c r="N203" s="130"/>
      <c r="O203" s="133"/>
      <c r="P203" s="104">
        <f>N203*O203</f>
        <v>0</v>
      </c>
      <c r="Q203" s="130"/>
      <c r="R203" s="133"/>
      <c r="S203" s="104">
        <f t="shared" si="40"/>
        <v>0</v>
      </c>
      <c r="T203" s="130"/>
      <c r="U203" s="133"/>
      <c r="V203" s="104">
        <f t="shared" si="41"/>
        <v>0</v>
      </c>
      <c r="W203" s="130"/>
      <c r="X203" s="133"/>
      <c r="Y203" s="104">
        <f t="shared" si="42"/>
        <v>0</v>
      </c>
      <c r="Z203" s="130"/>
      <c r="AA203" s="133"/>
      <c r="AB203" s="104">
        <f t="shared" si="43"/>
        <v>0</v>
      </c>
      <c r="AC203" s="105">
        <f>AB203+Y203+V203+S203+P203+M203+J203+G203</f>
        <v>0</v>
      </c>
      <c r="AD203" s="140" t="s">
        <v>60</v>
      </c>
      <c r="AE203" s="140" t="s">
        <v>68</v>
      </c>
      <c r="AF203" s="258" t="s">
        <v>68</v>
      </c>
      <c r="AG203" s="244"/>
      <c r="AH203" s="136"/>
    </row>
    <row r="204" spans="2:34" ht="13" customHeight="1" thickBot="1" x14ac:dyDescent="0.3">
      <c r="B204" s="209"/>
      <c r="C204" s="124"/>
      <c r="D204" s="127"/>
      <c r="E204" s="130"/>
      <c r="F204" s="133"/>
      <c r="G204" s="104">
        <f t="shared" si="38"/>
        <v>0</v>
      </c>
      <c r="H204" s="130"/>
      <c r="I204" s="133"/>
      <c r="J204" s="104">
        <f t="shared" si="39"/>
        <v>0</v>
      </c>
      <c r="K204" s="130"/>
      <c r="L204" s="133"/>
      <c r="M204" s="265">
        <f>K204*L204</f>
        <v>0</v>
      </c>
      <c r="N204" s="130"/>
      <c r="O204" s="133"/>
      <c r="P204" s="104">
        <f>N204*O204</f>
        <v>0</v>
      </c>
      <c r="Q204" s="130"/>
      <c r="R204" s="133"/>
      <c r="S204" s="104">
        <f t="shared" si="40"/>
        <v>0</v>
      </c>
      <c r="T204" s="130"/>
      <c r="U204" s="133"/>
      <c r="V204" s="104">
        <f t="shared" si="41"/>
        <v>0</v>
      </c>
      <c r="W204" s="130"/>
      <c r="X204" s="133"/>
      <c r="Y204" s="104">
        <f t="shared" si="42"/>
        <v>0</v>
      </c>
      <c r="Z204" s="130"/>
      <c r="AA204" s="133"/>
      <c r="AB204" s="104">
        <f t="shared" si="43"/>
        <v>0</v>
      </c>
      <c r="AC204" s="105">
        <f>AB204+Y204+V204+S204+P204+M204+J204+G204</f>
        <v>0</v>
      </c>
      <c r="AD204" s="140" t="s">
        <v>60</v>
      </c>
      <c r="AE204" s="140" t="s">
        <v>68</v>
      </c>
      <c r="AF204" s="258" t="s">
        <v>68</v>
      </c>
      <c r="AG204" s="244"/>
      <c r="AH204" s="136"/>
    </row>
    <row r="205" spans="2:34" ht="13" customHeight="1" thickBot="1" x14ac:dyDescent="0.3">
      <c r="B205" s="209"/>
      <c r="C205" s="124"/>
      <c r="D205" s="127"/>
      <c r="E205" s="130"/>
      <c r="F205" s="133"/>
      <c r="G205" s="104">
        <f t="shared" si="38"/>
        <v>0</v>
      </c>
      <c r="H205" s="130"/>
      <c r="I205" s="133"/>
      <c r="J205" s="104">
        <f t="shared" si="39"/>
        <v>0</v>
      </c>
      <c r="K205" s="130"/>
      <c r="L205" s="133"/>
      <c r="M205" s="265">
        <f>K205*L205</f>
        <v>0</v>
      </c>
      <c r="N205" s="130"/>
      <c r="O205" s="133"/>
      <c r="P205" s="104">
        <f>N205*O205</f>
        <v>0</v>
      </c>
      <c r="Q205" s="130"/>
      <c r="R205" s="133"/>
      <c r="S205" s="104">
        <f t="shared" si="40"/>
        <v>0</v>
      </c>
      <c r="T205" s="130"/>
      <c r="U205" s="133"/>
      <c r="V205" s="104">
        <f t="shared" si="41"/>
        <v>0</v>
      </c>
      <c r="W205" s="130"/>
      <c r="X205" s="133"/>
      <c r="Y205" s="104">
        <f t="shared" si="42"/>
        <v>0</v>
      </c>
      <c r="Z205" s="130"/>
      <c r="AA205" s="133"/>
      <c r="AB205" s="104">
        <f t="shared" si="43"/>
        <v>0</v>
      </c>
      <c r="AC205" s="105">
        <f>AB205+Y205+V205+S205+P205+M205+J205+G205</f>
        <v>0</v>
      </c>
      <c r="AD205" s="140" t="s">
        <v>60</v>
      </c>
      <c r="AE205" s="140" t="s">
        <v>68</v>
      </c>
      <c r="AF205" s="258" t="s">
        <v>68</v>
      </c>
      <c r="AG205" s="244"/>
      <c r="AH205" s="136"/>
    </row>
    <row r="206" spans="2:34" ht="13" customHeight="1" thickBot="1" x14ac:dyDescent="0.3">
      <c r="B206" s="210"/>
      <c r="C206" s="125"/>
      <c r="D206" s="128"/>
      <c r="E206" s="131"/>
      <c r="F206" s="134"/>
      <c r="G206" s="106">
        <f t="shared" si="38"/>
        <v>0</v>
      </c>
      <c r="H206" s="131"/>
      <c r="I206" s="134"/>
      <c r="J206" s="106">
        <f t="shared" si="39"/>
        <v>0</v>
      </c>
      <c r="K206" s="131"/>
      <c r="L206" s="134"/>
      <c r="M206" s="266">
        <f>K206*L206</f>
        <v>0</v>
      </c>
      <c r="N206" s="131"/>
      <c r="O206" s="134"/>
      <c r="P206" s="106">
        <f>N206*O206</f>
        <v>0</v>
      </c>
      <c r="Q206" s="131"/>
      <c r="R206" s="134"/>
      <c r="S206" s="106">
        <f t="shared" si="40"/>
        <v>0</v>
      </c>
      <c r="T206" s="131"/>
      <c r="U206" s="134"/>
      <c r="V206" s="106">
        <f t="shared" si="41"/>
        <v>0</v>
      </c>
      <c r="W206" s="131"/>
      <c r="X206" s="134"/>
      <c r="Y206" s="106">
        <f t="shared" si="42"/>
        <v>0</v>
      </c>
      <c r="Z206" s="131"/>
      <c r="AA206" s="134"/>
      <c r="AB206" s="106">
        <f t="shared" si="43"/>
        <v>0</v>
      </c>
      <c r="AC206" s="107">
        <f>AB206+Y206+V206+S206+P206+M206+J206+G206</f>
        <v>0</v>
      </c>
      <c r="AD206" s="140" t="s">
        <v>60</v>
      </c>
      <c r="AE206" s="140" t="s">
        <v>68</v>
      </c>
      <c r="AF206" s="258" t="s">
        <v>68</v>
      </c>
      <c r="AG206" s="244"/>
      <c r="AH206" s="137"/>
    </row>
    <row r="207" spans="2:34" ht="13.5" thickBot="1" x14ac:dyDescent="0.3">
      <c r="B207" s="206" t="s">
        <v>31</v>
      </c>
      <c r="C207" s="206"/>
      <c r="D207" s="206"/>
      <c r="E207" s="207">
        <f>ROUNDUP(SUM(G187:G206),0)</f>
        <v>0</v>
      </c>
      <c r="F207" s="207"/>
      <c r="G207" s="207"/>
      <c r="H207" s="207">
        <f>ROUNDUP(SUM(J187:J206),0)</f>
        <v>0</v>
      </c>
      <c r="I207" s="207"/>
      <c r="J207" s="207"/>
      <c r="K207" s="272">
        <f>ROUNDUP(SUM(M187:M206),0)</f>
        <v>0</v>
      </c>
      <c r="L207" s="273"/>
      <c r="M207" s="274"/>
      <c r="N207" s="272">
        <f>ROUNDUP(SUM(P187:P206),0)</f>
        <v>0</v>
      </c>
      <c r="O207" s="273"/>
      <c r="P207" s="274"/>
      <c r="Q207" s="207">
        <f>ROUNDUP(SUM(S187:S206),0)</f>
        <v>0</v>
      </c>
      <c r="R207" s="207"/>
      <c r="S207" s="207"/>
      <c r="T207" s="207">
        <f>ROUNDUP(SUM(V187:V206),0)</f>
        <v>0</v>
      </c>
      <c r="U207" s="207"/>
      <c r="V207" s="207"/>
      <c r="W207" s="207">
        <f>ROUNDUP(SUM(Y187:Y206),0)</f>
        <v>0</v>
      </c>
      <c r="X207" s="207"/>
      <c r="Y207" s="207"/>
      <c r="Z207" s="207">
        <f>ROUNDUP(SUM(AB187:AB206),0)</f>
        <v>0</v>
      </c>
      <c r="AA207" s="207"/>
      <c r="AB207" s="207"/>
      <c r="AC207" s="108">
        <f>ROUNDUP(SUM(AC187:AC206),0)</f>
        <v>0</v>
      </c>
      <c r="AD207" s="141"/>
      <c r="AE207" s="141"/>
      <c r="AF207" s="141"/>
      <c r="AG207" s="245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27" t="s">
        <v>34</v>
      </c>
      <c r="F209" s="227"/>
      <c r="G209" s="227"/>
      <c r="H209" s="228" t="s">
        <v>35</v>
      </c>
      <c r="I209" s="228"/>
      <c r="J209" s="228"/>
      <c r="K209" s="226" t="s">
        <v>36</v>
      </c>
      <c r="L209" s="271"/>
      <c r="M209" s="228"/>
      <c r="N209" s="226" t="s">
        <v>37</v>
      </c>
      <c r="O209" s="271"/>
      <c r="P209" s="228"/>
      <c r="Q209" s="225" t="s">
        <v>38</v>
      </c>
      <c r="R209" s="225"/>
      <c r="S209" s="225"/>
      <c r="T209" s="225" t="s">
        <v>39</v>
      </c>
      <c r="U209" s="225"/>
      <c r="V209" s="225"/>
      <c r="W209" s="225" t="s">
        <v>40</v>
      </c>
      <c r="X209" s="225"/>
      <c r="Y209" s="225"/>
      <c r="Z209" s="225" t="s">
        <v>41</v>
      </c>
      <c r="AA209" s="225"/>
      <c r="AB209" s="226"/>
      <c r="AC209" s="262" t="s">
        <v>16</v>
      </c>
      <c r="AD209" s="200" t="s">
        <v>59</v>
      </c>
      <c r="AE209" s="263"/>
      <c r="AF209" s="263"/>
      <c r="AG209" s="263"/>
      <c r="AH209" s="201"/>
    </row>
    <row r="210" spans="2:34" ht="13.5" thickBot="1" x14ac:dyDescent="0.3">
      <c r="B210" s="220" t="s">
        <v>46</v>
      </c>
      <c r="C210" s="221"/>
      <c r="D210" s="222"/>
      <c r="E210" s="218">
        <f>ROUNDUP(E207+E182+E157+E132+E107+E82+I57,0)</f>
        <v>0</v>
      </c>
      <c r="F210" s="219"/>
      <c r="G210" s="219"/>
      <c r="H210" s="218">
        <f>ROUNDUP(H207+H182+H157+H132+H107+H82+K57,0)</f>
        <v>0</v>
      </c>
      <c r="I210" s="219"/>
      <c r="J210" s="219"/>
      <c r="K210" s="268">
        <f>ROUNDUP(K207+K182+K157+K132+K107+K82+M57,0)</f>
        <v>0</v>
      </c>
      <c r="L210" s="269"/>
      <c r="M210" s="270"/>
      <c r="N210" s="268">
        <f>ROUNDUP(N207+N182+N157+N132+N107+N82+O57,0)</f>
        <v>0</v>
      </c>
      <c r="O210" s="269"/>
      <c r="P210" s="270"/>
      <c r="Q210" s="218">
        <f>ROUNDUP(Q207+Q182+Q157+Q132+Q107+Q82+Q57,0)</f>
        <v>0</v>
      </c>
      <c r="R210" s="219"/>
      <c r="S210" s="219"/>
      <c r="T210" s="218">
        <f>ROUNDUP(T207+T182+T157+T132+T107+T82+S57,0)</f>
        <v>0</v>
      </c>
      <c r="U210" s="219"/>
      <c r="V210" s="219"/>
      <c r="W210" s="218">
        <f>ROUNDUP(W207+W182+W157+W132+W107+W82+U57,0)</f>
        <v>0</v>
      </c>
      <c r="X210" s="219"/>
      <c r="Y210" s="219"/>
      <c r="Z210" s="218">
        <f>ROUNDUP(Z207+Z182+Z157+Z132+Z107+Z82+W57,0)</f>
        <v>0</v>
      </c>
      <c r="AA210" s="219"/>
      <c r="AB210" s="219"/>
      <c r="AC210" s="267">
        <f>ROUNDUP(AC207+AC182+AC157+AC132+AC107+AC82+X57,0)</f>
        <v>0</v>
      </c>
      <c r="AD210" s="312"/>
      <c r="AE210" s="313"/>
      <c r="AF210" s="313"/>
      <c r="AG210" s="313"/>
      <c r="AH210" s="314"/>
    </row>
  </sheetData>
  <sheetProtection algorithmName="SHA-512" hashValue="zLaaYemgg9G45rPZ1a2Vy6iAKKYkmMMPfSCMaGrsRiBGo68+XRAwquQlppgT5StGYXBuoPh6GkypFs8yWJv+5g==" saltValue="lkNOzBacMppmZkYgS95qIg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Y37:Y56 AD87:AD106 AD112:AD131 AD137:AD156 AD162:AD181 AD187:AD206" xr:uid="{44D4C08E-2E24-4CE0-89D4-BB14E031CED1}">
      <formula1>"HT , TTC"</formula1>
    </dataValidation>
    <dataValidation type="list" showInputMessage="1" showErrorMessage="1" sqref="Z37:AA56 AE62:AF81 AE87:AF106 AE112:AF131 AE137:AF156 AE162:AF181 AE187:AF206" xr:uid="{6C2825D4-2A63-4756-B2B4-76CD03CA7EEB}">
      <formula1>"NON , OUI"</formula1>
    </dataValidation>
    <dataValidation type="list" allowBlank="1" showInputMessage="1" showErrorMessage="1" promptTitle="Choisissez PUBLIC ou PRIVE" prompt="Choisissez PUBLIC ou PRIVE" sqref="C6:H6" xr:uid="{F1826674-DCB2-4CBA-852C-7FF1A0DCC86E}">
      <formula1>"PRIVE,PUBLIC"</formula1>
    </dataValidation>
    <dataValidation type="list" allowBlank="1" showInputMessage="1" showErrorMessage="1" promptTitle="Choisissez PUBLIC ou PRIVE" sqref="C7:H7" xr:uid="{0927FB72-9209-433A-A846-90799D3BDC9D}">
      <formula1>"COMMUNAUTAIRE , PAYS-TIERS"</formula1>
    </dataValidation>
    <dataValidation type="list" allowBlank="1" showInputMessage="1" showErrorMessage="1" promptTitle="Choisissez HT ou TTC" prompt="Choisissez HT ou TTC" sqref="C8:H8" xr:uid="{6430CBA0-CFC0-41FA-B7D3-CCB54322743E}">
      <formula1>"HT ,TTC "</formula1>
    </dataValidation>
  </dataValidations>
  <hyperlinks>
    <hyperlink ref="G12" location="'Chef de file'!A56" display="Frais de personnel" xr:uid="{C9D3C8C3-F5B8-41E4-8C71-D8B5235DDF08}"/>
    <hyperlink ref="G13:L13" location="'Chef de file'!A81" display="Frais administratifs, de bureau / dépenses indirectes" xr:uid="{5F5A1FE0-A3F3-4386-85EB-7977623E2A38}"/>
    <hyperlink ref="G14:L14" location="'Chef de file'!A106" display="Frais de déplacement hébergement" xr:uid="{0A71285B-A3A4-4AC0-A0D1-C300A00E64A0}"/>
    <hyperlink ref="G15:L15" location="'Chef de file'!A131" display="Equipements" xr:uid="{385A3F9F-5433-4B38-BB73-87417F04748F}"/>
    <hyperlink ref="G16:L16" location="'Chef de file'!A157" display="Infrastructures et travaux " xr:uid="{E852BFE4-EE7A-4A44-A8C6-19241E86C9B0}"/>
    <hyperlink ref="G18:L18" location="'Chef de file'!A207" display="Communication et capitalisation" xr:uid="{A0E99BC6-A6F5-4400-BD7A-6A1C5FE61686}"/>
    <hyperlink ref="G19:L19" location="'Chef de file'!A211" display="Total" xr:uid="{4CDA3AF9-2A24-4879-B9AA-FE873C22D199}"/>
    <hyperlink ref="G17:L17" location="'Chef de file'!A182" display="Compétences et services externes" xr:uid="{A77907BD-2A2B-410F-A004-29FA934A0C21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DBBA8D-923D-477C-AFC3-170080E19D17}">
          <x14:formula1>
            <xm:f>'liste déroulante 1607h'!$A$1:$A$4</xm:f>
          </x14:formula1>
          <xm:sqref>E37:E56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Présentation</vt:lpstr>
      <vt:lpstr>Synthèse</vt:lpstr>
      <vt:lpstr>Chef de file</vt:lpstr>
      <vt:lpstr>Partenaire bénéficiaire 1</vt:lpstr>
      <vt:lpstr>Partenaire bénéficiaire 2</vt:lpstr>
      <vt:lpstr>Partenaire bénéficiaire 3</vt:lpstr>
      <vt:lpstr>Partenaire bénéficiaire 4</vt:lpstr>
      <vt:lpstr>Partenaire bénéficiaire 5</vt:lpstr>
      <vt:lpstr>Partenaire bénéficiaire 6</vt:lpstr>
      <vt:lpstr>liste déroulante 1607h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BECMONT</dc:creator>
  <cp:lastModifiedBy>Marion BECMONT</cp:lastModifiedBy>
  <cp:lastPrinted>2024-03-21T01:36:08Z</cp:lastPrinted>
  <dcterms:created xsi:type="dcterms:W3CDTF">2017-01-07T00:16:08Z</dcterms:created>
  <dcterms:modified xsi:type="dcterms:W3CDTF">2024-03-21T01:44:54Z</dcterms:modified>
</cp:coreProperties>
</file>