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/>
  <bookViews>
    <workbookView xWindow="0" yWindow="0" windowWidth="15270" windowHeight="8190" tabRatio="866" activeTab="1"/>
  </bookViews>
  <sheets>
    <sheet name="Présentation" sheetId="13" r:id="rId1"/>
    <sheet name="Synthèse" sheetId="16" r:id="rId2"/>
    <sheet name="Ressources consolidées" sheetId="1" r:id="rId3"/>
    <sheet name="Dépenses consolidées" sheetId="15" r:id="rId4"/>
    <sheet name="Chef de file" sheetId="2" r:id="rId5"/>
    <sheet name="P Com 1" sheetId="17" r:id="rId6"/>
    <sheet name="P Com 2" sheetId="18" r:id="rId7"/>
    <sheet name="P Com 3" sheetId="19" r:id="rId8"/>
    <sheet name="P Com 4" sheetId="20" r:id="rId9"/>
    <sheet name="P Com 5" sheetId="21" r:id="rId10"/>
    <sheet name="P Pays Tiers 1" sheetId="22" r:id="rId11"/>
    <sheet name="P Pays Tiers 2" sheetId="24" r:id="rId12"/>
    <sheet name="P Pays Tiers 3" sheetId="25" r:id="rId13"/>
    <sheet name="P Pays Tiers 4" sheetId="26" r:id="rId14"/>
    <sheet name="P Pays Tiers 5" sheetId="27" r:id="rId15"/>
  </sheets>
  <definedNames>
    <definedName name="_xlnm.Print_Area" localSheetId="3">'Dépenses consolidées'!$A$1:$Q$30</definedName>
    <definedName name="_xlnm.Print_Area" localSheetId="2">'Ressources consolidées'!$A$1:$L$27</definedName>
    <definedName name="_xlnm.Print_Area" localSheetId="1">Synthèse!$A$1:$K$43</definedName>
  </definedNames>
  <calcPr calcId="145621"/>
</workbook>
</file>

<file path=xl/calcChain.xml><?xml version="1.0" encoding="utf-8"?>
<calcChain xmlns="http://schemas.openxmlformats.org/spreadsheetml/2006/main">
  <c r="J29" i="16" l="1"/>
  <c r="O15" i="15"/>
  <c r="AB248" i="27" l="1"/>
  <c r="Y248" i="27"/>
  <c r="V248" i="27"/>
  <c r="S248" i="27"/>
  <c r="P248" i="27"/>
  <c r="M248" i="27"/>
  <c r="J248" i="27"/>
  <c r="G248" i="27"/>
  <c r="AB247" i="27"/>
  <c r="Y247" i="27"/>
  <c r="V247" i="27"/>
  <c r="S247" i="27"/>
  <c r="P247" i="27"/>
  <c r="M247" i="27"/>
  <c r="J247" i="27"/>
  <c r="G247" i="27"/>
  <c r="AB246" i="27"/>
  <c r="Y246" i="27"/>
  <c r="V246" i="27"/>
  <c r="S246" i="27"/>
  <c r="P246" i="27"/>
  <c r="M246" i="27"/>
  <c r="J246" i="27"/>
  <c r="G246" i="27"/>
  <c r="AB245" i="27"/>
  <c r="Y245" i="27"/>
  <c r="V245" i="27"/>
  <c r="S245" i="27"/>
  <c r="P245" i="27"/>
  <c r="M245" i="27"/>
  <c r="J245" i="27"/>
  <c r="G245" i="27"/>
  <c r="AB244" i="27"/>
  <c r="Y244" i="27"/>
  <c r="V244" i="27"/>
  <c r="S244" i="27"/>
  <c r="P244" i="27"/>
  <c r="M244" i="27"/>
  <c r="J244" i="27"/>
  <c r="G244" i="27"/>
  <c r="AB243" i="27"/>
  <c r="Y243" i="27"/>
  <c r="V243" i="27"/>
  <c r="S243" i="27"/>
  <c r="P243" i="27"/>
  <c r="M243" i="27"/>
  <c r="J243" i="27"/>
  <c r="G243" i="27"/>
  <c r="AB242" i="27"/>
  <c r="Y242" i="27"/>
  <c r="V242" i="27"/>
  <c r="S242" i="27"/>
  <c r="P242" i="27"/>
  <c r="M242" i="27"/>
  <c r="J242" i="27"/>
  <c r="G242" i="27"/>
  <c r="AB241" i="27"/>
  <c r="Y241" i="27"/>
  <c r="V241" i="27"/>
  <c r="S241" i="27"/>
  <c r="P241" i="27"/>
  <c r="M241" i="27"/>
  <c r="J241" i="27"/>
  <c r="G241" i="27"/>
  <c r="AB240" i="27"/>
  <c r="Y240" i="27"/>
  <c r="V240" i="27"/>
  <c r="S240" i="27"/>
  <c r="P240" i="27"/>
  <c r="M240" i="27"/>
  <c r="J240" i="27"/>
  <c r="G240" i="27"/>
  <c r="AB239" i="27"/>
  <c r="Y239" i="27"/>
  <c r="V239" i="27"/>
  <c r="S239" i="27"/>
  <c r="P239" i="27"/>
  <c r="M239" i="27"/>
  <c r="J239" i="27"/>
  <c r="G239" i="27"/>
  <c r="AB238" i="27"/>
  <c r="Y238" i="27"/>
  <c r="V238" i="27"/>
  <c r="S238" i="27"/>
  <c r="P238" i="27"/>
  <c r="M238" i="27"/>
  <c r="J238" i="27"/>
  <c r="G238" i="27"/>
  <c r="AB237" i="27"/>
  <c r="Y237" i="27"/>
  <c r="V237" i="27"/>
  <c r="S237" i="27"/>
  <c r="P237" i="27"/>
  <c r="M237" i="27"/>
  <c r="J237" i="27"/>
  <c r="G237" i="27"/>
  <c r="AB236" i="27"/>
  <c r="Y236" i="27"/>
  <c r="V236" i="27"/>
  <c r="S236" i="27"/>
  <c r="P236" i="27"/>
  <c r="M236" i="27"/>
  <c r="J236" i="27"/>
  <c r="G236" i="27"/>
  <c r="AB235" i="27"/>
  <c r="Y235" i="27"/>
  <c r="V235" i="27"/>
  <c r="S235" i="27"/>
  <c r="P235" i="27"/>
  <c r="M235" i="27"/>
  <c r="J235" i="27"/>
  <c r="G235" i="27"/>
  <c r="AB234" i="27"/>
  <c r="Y234" i="27"/>
  <c r="V234" i="27"/>
  <c r="S234" i="27"/>
  <c r="P234" i="27"/>
  <c r="M234" i="27"/>
  <c r="J234" i="27"/>
  <c r="G234" i="27"/>
  <c r="AB233" i="27"/>
  <c r="Y233" i="27"/>
  <c r="V233" i="27"/>
  <c r="S233" i="27"/>
  <c r="P233" i="27"/>
  <c r="M233" i="27"/>
  <c r="J233" i="27"/>
  <c r="G233" i="27"/>
  <c r="AB232" i="27"/>
  <c r="Y232" i="27"/>
  <c r="V232" i="27"/>
  <c r="S232" i="27"/>
  <c r="P232" i="27"/>
  <c r="M232" i="27"/>
  <c r="J232" i="27"/>
  <c r="G232" i="27"/>
  <c r="AB231" i="27"/>
  <c r="Y231" i="27"/>
  <c r="V231" i="27"/>
  <c r="S231" i="27"/>
  <c r="P231" i="27"/>
  <c r="M231" i="27"/>
  <c r="J231" i="27"/>
  <c r="G231" i="27"/>
  <c r="AB230" i="27"/>
  <c r="Y230" i="27"/>
  <c r="V230" i="27"/>
  <c r="S230" i="27"/>
  <c r="P230" i="27"/>
  <c r="M230" i="27"/>
  <c r="J230" i="27"/>
  <c r="G230" i="27"/>
  <c r="AB229" i="27"/>
  <c r="Z249" i="27" s="1"/>
  <c r="Y229" i="27"/>
  <c r="W249" i="27" s="1"/>
  <c r="V229" i="27"/>
  <c r="T249" i="27" s="1"/>
  <c r="S229" i="27"/>
  <c r="Q249" i="27" s="1"/>
  <c r="P229" i="27"/>
  <c r="N249" i="27" s="1"/>
  <c r="M229" i="27"/>
  <c r="K249" i="27" s="1"/>
  <c r="J229" i="27"/>
  <c r="H249" i="27" s="1"/>
  <c r="G229" i="27"/>
  <c r="E249" i="27" s="1"/>
  <c r="AB223" i="27"/>
  <c r="Y223" i="27"/>
  <c r="V223" i="27"/>
  <c r="S223" i="27"/>
  <c r="P223" i="27"/>
  <c r="M223" i="27"/>
  <c r="J223" i="27"/>
  <c r="G223" i="27"/>
  <c r="AB222" i="27"/>
  <c r="Y222" i="27"/>
  <c r="V222" i="27"/>
  <c r="S222" i="27"/>
  <c r="P222" i="27"/>
  <c r="M222" i="27"/>
  <c r="J222" i="27"/>
  <c r="G222" i="27"/>
  <c r="AB221" i="27"/>
  <c r="Y221" i="27"/>
  <c r="V221" i="27"/>
  <c r="S221" i="27"/>
  <c r="P221" i="27"/>
  <c r="M221" i="27"/>
  <c r="J221" i="27"/>
  <c r="G221" i="27"/>
  <c r="AB220" i="27"/>
  <c r="Y220" i="27"/>
  <c r="V220" i="27"/>
  <c r="S220" i="27"/>
  <c r="P220" i="27"/>
  <c r="M220" i="27"/>
  <c r="J220" i="27"/>
  <c r="G220" i="27"/>
  <c r="AB219" i="27"/>
  <c r="Y219" i="27"/>
  <c r="V219" i="27"/>
  <c r="S219" i="27"/>
  <c r="P219" i="27"/>
  <c r="M219" i="27"/>
  <c r="J219" i="27"/>
  <c r="G219" i="27"/>
  <c r="AB218" i="27"/>
  <c r="Y218" i="27"/>
  <c r="V218" i="27"/>
  <c r="S218" i="27"/>
  <c r="P218" i="27"/>
  <c r="M218" i="27"/>
  <c r="J218" i="27"/>
  <c r="G218" i="27"/>
  <c r="AB217" i="27"/>
  <c r="Y217" i="27"/>
  <c r="V217" i="27"/>
  <c r="S217" i="27"/>
  <c r="P217" i="27"/>
  <c r="M217" i="27"/>
  <c r="J217" i="27"/>
  <c r="G217" i="27"/>
  <c r="AB216" i="27"/>
  <c r="Y216" i="27"/>
  <c r="V216" i="27"/>
  <c r="S216" i="27"/>
  <c r="P216" i="27"/>
  <c r="M216" i="27"/>
  <c r="J216" i="27"/>
  <c r="G216" i="27"/>
  <c r="AB215" i="27"/>
  <c r="Y215" i="27"/>
  <c r="V215" i="27"/>
  <c r="S215" i="27"/>
  <c r="P215" i="27"/>
  <c r="M215" i="27"/>
  <c r="J215" i="27"/>
  <c r="G215" i="27"/>
  <c r="AB214" i="27"/>
  <c r="Y214" i="27"/>
  <c r="V214" i="27"/>
  <c r="S214" i="27"/>
  <c r="P214" i="27"/>
  <c r="M214" i="27"/>
  <c r="J214" i="27"/>
  <c r="G214" i="27"/>
  <c r="AB213" i="27"/>
  <c r="Y213" i="27"/>
  <c r="V213" i="27"/>
  <c r="S213" i="27"/>
  <c r="P213" i="27"/>
  <c r="M213" i="27"/>
  <c r="J213" i="27"/>
  <c r="G213" i="27"/>
  <c r="AB212" i="27"/>
  <c r="Y212" i="27"/>
  <c r="V212" i="27"/>
  <c r="S212" i="27"/>
  <c r="P212" i="27"/>
  <c r="M212" i="27"/>
  <c r="J212" i="27"/>
  <c r="G212" i="27"/>
  <c r="AB211" i="27"/>
  <c r="Y211" i="27"/>
  <c r="V211" i="27"/>
  <c r="S211" i="27"/>
  <c r="P211" i="27"/>
  <c r="M211" i="27"/>
  <c r="J211" i="27"/>
  <c r="G211" i="27"/>
  <c r="AB210" i="27"/>
  <c r="Y210" i="27"/>
  <c r="V210" i="27"/>
  <c r="S210" i="27"/>
  <c r="P210" i="27"/>
  <c r="M210" i="27"/>
  <c r="J210" i="27"/>
  <c r="G210" i="27"/>
  <c r="AB209" i="27"/>
  <c r="Y209" i="27"/>
  <c r="V209" i="27"/>
  <c r="S209" i="27"/>
  <c r="P209" i="27"/>
  <c r="M209" i="27"/>
  <c r="J209" i="27"/>
  <c r="G209" i="27"/>
  <c r="AB208" i="27"/>
  <c r="Y208" i="27"/>
  <c r="V208" i="27"/>
  <c r="S208" i="27"/>
  <c r="P208" i="27"/>
  <c r="M208" i="27"/>
  <c r="J208" i="27"/>
  <c r="G208" i="27"/>
  <c r="AB207" i="27"/>
  <c r="Y207" i="27"/>
  <c r="V207" i="27"/>
  <c r="S207" i="27"/>
  <c r="P207" i="27"/>
  <c r="M207" i="27"/>
  <c r="J207" i="27"/>
  <c r="G207" i="27"/>
  <c r="AB206" i="27"/>
  <c r="Y206" i="27"/>
  <c r="V206" i="27"/>
  <c r="S206" i="27"/>
  <c r="P206" i="27"/>
  <c r="M206" i="27"/>
  <c r="J206" i="27"/>
  <c r="G206" i="27"/>
  <c r="AB205" i="27"/>
  <c r="Y205" i="27"/>
  <c r="V205" i="27"/>
  <c r="S205" i="27"/>
  <c r="P205" i="27"/>
  <c r="M205" i="27"/>
  <c r="J205" i="27"/>
  <c r="G205" i="27"/>
  <c r="AB204" i="27"/>
  <c r="Z224" i="27" s="1"/>
  <c r="Y204" i="27"/>
  <c r="V204" i="27"/>
  <c r="T224" i="27" s="1"/>
  <c r="S204" i="27"/>
  <c r="Q224" i="27" s="1"/>
  <c r="P204" i="27"/>
  <c r="N224" i="27" s="1"/>
  <c r="M204" i="27"/>
  <c r="K224" i="27" s="1"/>
  <c r="J204" i="27"/>
  <c r="H224" i="27" s="1"/>
  <c r="G204" i="27"/>
  <c r="E224" i="27" s="1"/>
  <c r="AB177" i="27"/>
  <c r="Y177" i="27"/>
  <c r="V177" i="27"/>
  <c r="S177" i="27"/>
  <c r="P177" i="27"/>
  <c r="M177" i="27"/>
  <c r="J177" i="27"/>
  <c r="G177" i="27"/>
  <c r="AB176" i="27"/>
  <c r="Y176" i="27"/>
  <c r="V176" i="27"/>
  <c r="S176" i="27"/>
  <c r="P176" i="27"/>
  <c r="M176" i="27"/>
  <c r="J176" i="27"/>
  <c r="G176" i="27"/>
  <c r="AB175" i="27"/>
  <c r="Y175" i="27"/>
  <c r="V175" i="27"/>
  <c r="S175" i="27"/>
  <c r="P175" i="27"/>
  <c r="M175" i="27"/>
  <c r="J175" i="27"/>
  <c r="G175" i="27"/>
  <c r="AB174" i="27"/>
  <c r="Y174" i="27"/>
  <c r="V174" i="27"/>
  <c r="S174" i="27"/>
  <c r="P174" i="27"/>
  <c r="M174" i="27"/>
  <c r="J174" i="27"/>
  <c r="G174" i="27"/>
  <c r="AB173" i="27"/>
  <c r="Y173" i="27"/>
  <c r="V173" i="27"/>
  <c r="S173" i="27"/>
  <c r="P173" i="27"/>
  <c r="M173" i="27"/>
  <c r="J173" i="27"/>
  <c r="G173" i="27"/>
  <c r="AB172" i="27"/>
  <c r="Y172" i="27"/>
  <c r="V172" i="27"/>
  <c r="S172" i="27"/>
  <c r="P172" i="27"/>
  <c r="M172" i="27"/>
  <c r="J172" i="27"/>
  <c r="G172" i="27"/>
  <c r="AB171" i="27"/>
  <c r="Y171" i="27"/>
  <c r="V171" i="27"/>
  <c r="S171" i="27"/>
  <c r="P171" i="27"/>
  <c r="M171" i="27"/>
  <c r="J171" i="27"/>
  <c r="G171" i="27"/>
  <c r="AB170" i="27"/>
  <c r="Y170" i="27"/>
  <c r="V170" i="27"/>
  <c r="S170" i="27"/>
  <c r="P170" i="27"/>
  <c r="M170" i="27"/>
  <c r="J170" i="27"/>
  <c r="G170" i="27"/>
  <c r="AB169" i="27"/>
  <c r="Y169" i="27"/>
  <c r="V169" i="27"/>
  <c r="S169" i="27"/>
  <c r="P169" i="27"/>
  <c r="M169" i="27"/>
  <c r="J169" i="27"/>
  <c r="G169" i="27"/>
  <c r="AB168" i="27"/>
  <c r="Y168" i="27"/>
  <c r="V168" i="27"/>
  <c r="S168" i="27"/>
  <c r="P168" i="27"/>
  <c r="M168" i="27"/>
  <c r="J168" i="27"/>
  <c r="G168" i="27"/>
  <c r="AB167" i="27"/>
  <c r="Y167" i="27"/>
  <c r="V167" i="27"/>
  <c r="S167" i="27"/>
  <c r="P167" i="27"/>
  <c r="M167" i="27"/>
  <c r="J167" i="27"/>
  <c r="G167" i="27"/>
  <c r="AB166" i="27"/>
  <c r="Y166" i="27"/>
  <c r="V166" i="27"/>
  <c r="S166" i="27"/>
  <c r="P166" i="27"/>
  <c r="M166" i="27"/>
  <c r="J166" i="27"/>
  <c r="G166" i="27"/>
  <c r="AB165" i="27"/>
  <c r="Y165" i="27"/>
  <c r="V165" i="27"/>
  <c r="S165" i="27"/>
  <c r="P165" i="27"/>
  <c r="M165" i="27"/>
  <c r="J165" i="27"/>
  <c r="G165" i="27"/>
  <c r="AB164" i="27"/>
  <c r="Y164" i="27"/>
  <c r="V164" i="27"/>
  <c r="S164" i="27"/>
  <c r="P164" i="27"/>
  <c r="M164" i="27"/>
  <c r="J164" i="27"/>
  <c r="G164" i="27"/>
  <c r="AB163" i="27"/>
  <c r="Y163" i="27"/>
  <c r="V163" i="27"/>
  <c r="S163" i="27"/>
  <c r="P163" i="27"/>
  <c r="M163" i="27"/>
  <c r="J163" i="27"/>
  <c r="G163" i="27"/>
  <c r="AB162" i="27"/>
  <c r="Y162" i="27"/>
  <c r="V162" i="27"/>
  <c r="S162" i="27"/>
  <c r="P162" i="27"/>
  <c r="M162" i="27"/>
  <c r="J162" i="27"/>
  <c r="G162" i="27"/>
  <c r="AB161" i="27"/>
  <c r="Y161" i="27"/>
  <c r="V161" i="27"/>
  <c r="S161" i="27"/>
  <c r="P161" i="27"/>
  <c r="M161" i="27"/>
  <c r="J161" i="27"/>
  <c r="G161" i="27"/>
  <c r="AB160" i="27"/>
  <c r="Y160" i="27"/>
  <c r="V160" i="27"/>
  <c r="S160" i="27"/>
  <c r="P160" i="27"/>
  <c r="M160" i="27"/>
  <c r="J160" i="27"/>
  <c r="G160" i="27"/>
  <c r="AB159" i="27"/>
  <c r="Y159" i="27"/>
  <c r="V159" i="27"/>
  <c r="S159" i="27"/>
  <c r="P159" i="27"/>
  <c r="M159" i="27"/>
  <c r="J159" i="27"/>
  <c r="G159" i="27"/>
  <c r="AB158" i="27"/>
  <c r="Z178" i="27" s="1"/>
  <c r="Y158" i="27"/>
  <c r="W178" i="27" s="1"/>
  <c r="V158" i="27"/>
  <c r="T178" i="27" s="1"/>
  <c r="S158" i="27"/>
  <c r="Q178" i="27" s="1"/>
  <c r="P158" i="27"/>
  <c r="N178" i="27" s="1"/>
  <c r="M158" i="27"/>
  <c r="K178" i="27" s="1"/>
  <c r="J158" i="27"/>
  <c r="H178" i="27" s="1"/>
  <c r="G158" i="27"/>
  <c r="E178" i="27" s="1"/>
  <c r="AB152" i="27"/>
  <c r="Y152" i="27"/>
  <c r="V152" i="27"/>
  <c r="S152" i="27"/>
  <c r="P152" i="27"/>
  <c r="M152" i="27"/>
  <c r="J152" i="27"/>
  <c r="G152" i="27"/>
  <c r="AB151" i="27"/>
  <c r="Y151" i="27"/>
  <c r="V151" i="27"/>
  <c r="S151" i="27"/>
  <c r="P151" i="27"/>
  <c r="M151" i="27"/>
  <c r="J151" i="27"/>
  <c r="G151" i="27"/>
  <c r="AB150" i="27"/>
  <c r="Y150" i="27"/>
  <c r="V150" i="27"/>
  <c r="S150" i="27"/>
  <c r="P150" i="27"/>
  <c r="M150" i="27"/>
  <c r="J150" i="27"/>
  <c r="G150" i="27"/>
  <c r="AB149" i="27"/>
  <c r="Y149" i="27"/>
  <c r="V149" i="27"/>
  <c r="S149" i="27"/>
  <c r="P149" i="27"/>
  <c r="M149" i="27"/>
  <c r="J149" i="27"/>
  <c r="G149" i="27"/>
  <c r="AB148" i="27"/>
  <c r="Y148" i="27"/>
  <c r="V148" i="27"/>
  <c r="S148" i="27"/>
  <c r="P148" i="27"/>
  <c r="M148" i="27"/>
  <c r="J148" i="27"/>
  <c r="G148" i="27"/>
  <c r="AB147" i="27"/>
  <c r="Y147" i="27"/>
  <c r="V147" i="27"/>
  <c r="S147" i="27"/>
  <c r="P147" i="27"/>
  <c r="M147" i="27"/>
  <c r="J147" i="27"/>
  <c r="G147" i="27"/>
  <c r="AB146" i="27"/>
  <c r="Y146" i="27"/>
  <c r="V146" i="27"/>
  <c r="S146" i="27"/>
  <c r="P146" i="27"/>
  <c r="M146" i="27"/>
  <c r="J146" i="27"/>
  <c r="G146" i="27"/>
  <c r="AB145" i="27"/>
  <c r="Y145" i="27"/>
  <c r="V145" i="27"/>
  <c r="S145" i="27"/>
  <c r="P145" i="27"/>
  <c r="M145" i="27"/>
  <c r="J145" i="27"/>
  <c r="G145" i="27"/>
  <c r="AB144" i="27"/>
  <c r="Y144" i="27"/>
  <c r="V144" i="27"/>
  <c r="S144" i="27"/>
  <c r="P144" i="27"/>
  <c r="M144" i="27"/>
  <c r="J144" i="27"/>
  <c r="G144" i="27"/>
  <c r="AB143" i="27"/>
  <c r="Y143" i="27"/>
  <c r="V143" i="27"/>
  <c r="S143" i="27"/>
  <c r="P143" i="27"/>
  <c r="M143" i="27"/>
  <c r="J143" i="27"/>
  <c r="G143" i="27"/>
  <c r="AB142" i="27"/>
  <c r="Y142" i="27"/>
  <c r="V142" i="27"/>
  <c r="S142" i="27"/>
  <c r="P142" i="27"/>
  <c r="M142" i="27"/>
  <c r="J142" i="27"/>
  <c r="G142" i="27"/>
  <c r="AB141" i="27"/>
  <c r="Y141" i="27"/>
  <c r="V141" i="27"/>
  <c r="S141" i="27"/>
  <c r="P141" i="27"/>
  <c r="M141" i="27"/>
  <c r="J141" i="27"/>
  <c r="G141" i="27"/>
  <c r="AB140" i="27"/>
  <c r="Y140" i="27"/>
  <c r="V140" i="27"/>
  <c r="S140" i="27"/>
  <c r="P140" i="27"/>
  <c r="M140" i="27"/>
  <c r="J140" i="27"/>
  <c r="G140" i="27"/>
  <c r="AB139" i="27"/>
  <c r="Y139" i="27"/>
  <c r="V139" i="27"/>
  <c r="S139" i="27"/>
  <c r="P139" i="27"/>
  <c r="M139" i="27"/>
  <c r="J139" i="27"/>
  <c r="G139" i="27"/>
  <c r="AB138" i="27"/>
  <c r="Y138" i="27"/>
  <c r="V138" i="27"/>
  <c r="S138" i="27"/>
  <c r="P138" i="27"/>
  <c r="M138" i="27"/>
  <c r="J138" i="27"/>
  <c r="G138" i="27"/>
  <c r="AB137" i="27"/>
  <c r="Y137" i="27"/>
  <c r="V137" i="27"/>
  <c r="S137" i="27"/>
  <c r="P137" i="27"/>
  <c r="M137" i="27"/>
  <c r="J137" i="27"/>
  <c r="G137" i="27"/>
  <c r="AB136" i="27"/>
  <c r="Y136" i="27"/>
  <c r="V136" i="27"/>
  <c r="S136" i="27"/>
  <c r="P136" i="27"/>
  <c r="M136" i="27"/>
  <c r="J136" i="27"/>
  <c r="G136" i="27"/>
  <c r="AB135" i="27"/>
  <c r="Y135" i="27"/>
  <c r="V135" i="27"/>
  <c r="S135" i="27"/>
  <c r="P135" i="27"/>
  <c r="M135" i="27"/>
  <c r="J135" i="27"/>
  <c r="G135" i="27"/>
  <c r="AB134" i="27"/>
  <c r="Y134" i="27"/>
  <c r="V134" i="27"/>
  <c r="S134" i="27"/>
  <c r="P134" i="27"/>
  <c r="M134" i="27"/>
  <c r="J134" i="27"/>
  <c r="G134" i="27"/>
  <c r="AB133" i="27"/>
  <c r="Z153" i="27" s="1"/>
  <c r="Y133" i="27"/>
  <c r="W153" i="27" s="1"/>
  <c r="V133" i="27"/>
  <c r="T153" i="27" s="1"/>
  <c r="S133" i="27"/>
  <c r="Q153" i="27" s="1"/>
  <c r="P133" i="27"/>
  <c r="N153" i="27" s="1"/>
  <c r="M133" i="27"/>
  <c r="K153" i="27" s="1"/>
  <c r="J133" i="27"/>
  <c r="H153" i="27" s="1"/>
  <c r="G133" i="27"/>
  <c r="E153" i="27" s="1"/>
  <c r="AB131" i="27"/>
  <c r="Y131" i="27"/>
  <c r="V131" i="27"/>
  <c r="S131" i="27"/>
  <c r="P131" i="27"/>
  <c r="M131" i="27"/>
  <c r="J131" i="27"/>
  <c r="G131" i="27"/>
  <c r="AB130" i="27"/>
  <c r="Y130" i="27"/>
  <c r="V130" i="27"/>
  <c r="S130" i="27"/>
  <c r="P130" i="27"/>
  <c r="M130" i="27"/>
  <c r="J130" i="27"/>
  <c r="G130" i="27"/>
  <c r="AB129" i="27"/>
  <c r="Y129" i="27"/>
  <c r="V129" i="27"/>
  <c r="S129" i="27"/>
  <c r="P129" i="27"/>
  <c r="M129" i="27"/>
  <c r="J129" i="27"/>
  <c r="G129" i="27"/>
  <c r="AB128" i="27"/>
  <c r="Y128" i="27"/>
  <c r="V128" i="27"/>
  <c r="S128" i="27"/>
  <c r="P128" i="27"/>
  <c r="M128" i="27"/>
  <c r="J128" i="27"/>
  <c r="G128" i="27"/>
  <c r="AB127" i="27"/>
  <c r="Y127" i="27"/>
  <c r="V127" i="27"/>
  <c r="S127" i="27"/>
  <c r="P127" i="27"/>
  <c r="M127" i="27"/>
  <c r="J127" i="27"/>
  <c r="G127" i="27"/>
  <c r="AB126" i="27"/>
  <c r="Y126" i="27"/>
  <c r="V126" i="27"/>
  <c r="S126" i="27"/>
  <c r="P126" i="27"/>
  <c r="M126" i="27"/>
  <c r="J126" i="27"/>
  <c r="G126" i="27"/>
  <c r="AB125" i="27"/>
  <c r="Y125" i="27"/>
  <c r="V125" i="27"/>
  <c r="S125" i="27"/>
  <c r="P125" i="27"/>
  <c r="M125" i="27"/>
  <c r="J125" i="27"/>
  <c r="G125" i="27"/>
  <c r="AB124" i="27"/>
  <c r="Y124" i="27"/>
  <c r="V124" i="27"/>
  <c r="S124" i="27"/>
  <c r="P124" i="27"/>
  <c r="M124" i="27"/>
  <c r="J124" i="27"/>
  <c r="G124" i="27"/>
  <c r="AB123" i="27"/>
  <c r="Y123" i="27"/>
  <c r="V123" i="27"/>
  <c r="S123" i="27"/>
  <c r="P123" i="27"/>
  <c r="M123" i="27"/>
  <c r="J123" i="27"/>
  <c r="G123" i="27"/>
  <c r="AB122" i="27"/>
  <c r="Y122" i="27"/>
  <c r="V122" i="27"/>
  <c r="S122" i="27"/>
  <c r="P122" i="27"/>
  <c r="M122" i="27"/>
  <c r="J122" i="27"/>
  <c r="G122" i="27"/>
  <c r="AB121" i="27"/>
  <c r="Y121" i="27"/>
  <c r="V121" i="27"/>
  <c r="S121" i="27"/>
  <c r="P121" i="27"/>
  <c r="M121" i="27"/>
  <c r="J121" i="27"/>
  <c r="G121" i="27"/>
  <c r="AB120" i="27"/>
  <c r="Y120" i="27"/>
  <c r="V120" i="27"/>
  <c r="S120" i="27"/>
  <c r="P120" i="27"/>
  <c r="M120" i="27"/>
  <c r="J120" i="27"/>
  <c r="G120" i="27"/>
  <c r="AB119" i="27"/>
  <c r="Y119" i="27"/>
  <c r="V119" i="27"/>
  <c r="S119" i="27"/>
  <c r="P119" i="27"/>
  <c r="M119" i="27"/>
  <c r="J119" i="27"/>
  <c r="G119" i="27"/>
  <c r="AB118" i="27"/>
  <c r="Y118" i="27"/>
  <c r="V118" i="27"/>
  <c r="S118" i="27"/>
  <c r="P118" i="27"/>
  <c r="M118" i="27"/>
  <c r="J118" i="27"/>
  <c r="G118" i="27"/>
  <c r="AB117" i="27"/>
  <c r="Y117" i="27"/>
  <c r="V117" i="27"/>
  <c r="S117" i="27"/>
  <c r="P117" i="27"/>
  <c r="M117" i="27"/>
  <c r="J117" i="27"/>
  <c r="G117" i="27"/>
  <c r="AB116" i="27"/>
  <c r="Y116" i="27"/>
  <c r="V116" i="27"/>
  <c r="S116" i="27"/>
  <c r="P116" i="27"/>
  <c r="M116" i="27"/>
  <c r="J116" i="27"/>
  <c r="G116" i="27"/>
  <c r="AB115" i="27"/>
  <c r="Y115" i="27"/>
  <c r="V115" i="27"/>
  <c r="S115" i="27"/>
  <c r="P115" i="27"/>
  <c r="M115" i="27"/>
  <c r="J115" i="27"/>
  <c r="G115" i="27"/>
  <c r="AB114" i="27"/>
  <c r="Y114" i="27"/>
  <c r="V114" i="27"/>
  <c r="S114" i="27"/>
  <c r="P114" i="27"/>
  <c r="M114" i="27"/>
  <c r="J114" i="27"/>
  <c r="G114" i="27"/>
  <c r="AB113" i="27"/>
  <c r="Y113" i="27"/>
  <c r="V113" i="27"/>
  <c r="S113" i="27"/>
  <c r="P113" i="27"/>
  <c r="M113" i="27"/>
  <c r="J113" i="27"/>
  <c r="G113" i="27"/>
  <c r="AB112" i="27"/>
  <c r="Z132" i="27" s="1"/>
  <c r="Y112" i="27"/>
  <c r="W132" i="27" s="1"/>
  <c r="V112" i="27"/>
  <c r="T132" i="27" s="1"/>
  <c r="S112" i="27"/>
  <c r="Q132" i="27" s="1"/>
  <c r="P112" i="27"/>
  <c r="N132" i="27" s="1"/>
  <c r="M112" i="27"/>
  <c r="K132" i="27" s="1"/>
  <c r="J112" i="27"/>
  <c r="H132" i="27" s="1"/>
  <c r="G112" i="27"/>
  <c r="E132" i="27" s="1"/>
  <c r="AB106" i="27"/>
  <c r="Y106" i="27"/>
  <c r="V106" i="27"/>
  <c r="S106" i="27"/>
  <c r="P106" i="27"/>
  <c r="M106" i="27"/>
  <c r="J106" i="27"/>
  <c r="G106" i="27"/>
  <c r="AB105" i="27"/>
  <c r="Y105" i="27"/>
  <c r="V105" i="27"/>
  <c r="S105" i="27"/>
  <c r="P105" i="27"/>
  <c r="M105" i="27"/>
  <c r="J105" i="27"/>
  <c r="G105" i="27"/>
  <c r="AB104" i="27"/>
  <c r="Y104" i="27"/>
  <c r="V104" i="27"/>
  <c r="S104" i="27"/>
  <c r="P104" i="27"/>
  <c r="M104" i="27"/>
  <c r="J104" i="27"/>
  <c r="G104" i="27"/>
  <c r="AB103" i="27"/>
  <c r="Y103" i="27"/>
  <c r="V103" i="27"/>
  <c r="S103" i="27"/>
  <c r="P103" i="27"/>
  <c r="M103" i="27"/>
  <c r="J103" i="27"/>
  <c r="G103" i="27"/>
  <c r="AB102" i="27"/>
  <c r="Y102" i="27"/>
  <c r="V102" i="27"/>
  <c r="S102" i="27"/>
  <c r="P102" i="27"/>
  <c r="M102" i="27"/>
  <c r="J102" i="27"/>
  <c r="G102" i="27"/>
  <c r="AB101" i="27"/>
  <c r="Y101" i="27"/>
  <c r="V101" i="27"/>
  <c r="S101" i="27"/>
  <c r="P101" i="27"/>
  <c r="M101" i="27"/>
  <c r="J101" i="27"/>
  <c r="G101" i="27"/>
  <c r="AB100" i="27"/>
  <c r="Y100" i="27"/>
  <c r="V100" i="27"/>
  <c r="S100" i="27"/>
  <c r="P100" i="27"/>
  <c r="M100" i="27"/>
  <c r="J100" i="27"/>
  <c r="G100" i="27"/>
  <c r="AB99" i="27"/>
  <c r="Y99" i="27"/>
  <c r="V99" i="27"/>
  <c r="S99" i="27"/>
  <c r="P99" i="27"/>
  <c r="M99" i="27"/>
  <c r="J99" i="27"/>
  <c r="G99" i="27"/>
  <c r="AB98" i="27"/>
  <c r="Y98" i="27"/>
  <c r="V98" i="27"/>
  <c r="S98" i="27"/>
  <c r="P98" i="27"/>
  <c r="M98" i="27"/>
  <c r="J98" i="27"/>
  <c r="G98" i="27"/>
  <c r="AB97" i="27"/>
  <c r="Y97" i="27"/>
  <c r="V97" i="27"/>
  <c r="S97" i="27"/>
  <c r="P97" i="27"/>
  <c r="M97" i="27"/>
  <c r="J97" i="27"/>
  <c r="G97" i="27"/>
  <c r="AB96" i="27"/>
  <c r="Y96" i="27"/>
  <c r="V96" i="27"/>
  <c r="S96" i="27"/>
  <c r="P96" i="27"/>
  <c r="M96" i="27"/>
  <c r="J96" i="27"/>
  <c r="G96" i="27"/>
  <c r="AB95" i="27"/>
  <c r="Y95" i="27"/>
  <c r="V95" i="27"/>
  <c r="S95" i="27"/>
  <c r="P95" i="27"/>
  <c r="M95" i="27"/>
  <c r="J95" i="27"/>
  <c r="G95" i="27"/>
  <c r="AB94" i="27"/>
  <c r="Y94" i="27"/>
  <c r="V94" i="27"/>
  <c r="S94" i="27"/>
  <c r="P94" i="27"/>
  <c r="M94" i="27"/>
  <c r="J94" i="27"/>
  <c r="G94" i="27"/>
  <c r="AB93" i="27"/>
  <c r="Y93" i="27"/>
  <c r="V93" i="27"/>
  <c r="S93" i="27"/>
  <c r="P93" i="27"/>
  <c r="M93" i="27"/>
  <c r="J93" i="27"/>
  <c r="G93" i="27"/>
  <c r="AB92" i="27"/>
  <c r="Y92" i="27"/>
  <c r="V92" i="27"/>
  <c r="S92" i="27"/>
  <c r="P92" i="27"/>
  <c r="M92" i="27"/>
  <c r="J92" i="27"/>
  <c r="G92" i="27"/>
  <c r="AB91" i="27"/>
  <c r="Y91" i="27"/>
  <c r="V91" i="27"/>
  <c r="S91" i="27"/>
  <c r="P91" i="27"/>
  <c r="M91" i="27"/>
  <c r="J91" i="27"/>
  <c r="G91" i="27"/>
  <c r="AB90" i="27"/>
  <c r="Y90" i="27"/>
  <c r="V90" i="27"/>
  <c r="S90" i="27"/>
  <c r="P90" i="27"/>
  <c r="M90" i="27"/>
  <c r="J90" i="27"/>
  <c r="G90" i="27"/>
  <c r="AB89" i="27"/>
  <c r="Y89" i="27"/>
  <c r="V89" i="27"/>
  <c r="S89" i="27"/>
  <c r="P89" i="27"/>
  <c r="M89" i="27"/>
  <c r="J89" i="27"/>
  <c r="G89" i="27"/>
  <c r="AB88" i="27"/>
  <c r="Y88" i="27"/>
  <c r="V88" i="27"/>
  <c r="S88" i="27"/>
  <c r="P88" i="27"/>
  <c r="M88" i="27"/>
  <c r="J88" i="27"/>
  <c r="G88" i="27"/>
  <c r="AB87" i="27"/>
  <c r="Z107" i="27" s="1"/>
  <c r="Y87" i="27"/>
  <c r="W107" i="27" s="1"/>
  <c r="V87" i="27"/>
  <c r="T107" i="27" s="1"/>
  <c r="S87" i="27"/>
  <c r="Q107" i="27" s="1"/>
  <c r="P87" i="27"/>
  <c r="N107" i="27" s="1"/>
  <c r="M87" i="27"/>
  <c r="K107" i="27" s="1"/>
  <c r="J87" i="27"/>
  <c r="H107" i="27" s="1"/>
  <c r="G87" i="27"/>
  <c r="E107" i="27" s="1"/>
  <c r="AB81" i="27"/>
  <c r="Y81" i="27"/>
  <c r="V81" i="27"/>
  <c r="S81" i="27"/>
  <c r="P81" i="27"/>
  <c r="M81" i="27"/>
  <c r="J81" i="27"/>
  <c r="G81" i="27"/>
  <c r="AB80" i="27"/>
  <c r="Y80" i="27"/>
  <c r="V80" i="27"/>
  <c r="S80" i="27"/>
  <c r="P80" i="27"/>
  <c r="M80" i="27"/>
  <c r="J80" i="27"/>
  <c r="G80" i="27"/>
  <c r="AB79" i="27"/>
  <c r="Y79" i="27"/>
  <c r="V79" i="27"/>
  <c r="S79" i="27"/>
  <c r="P79" i="27"/>
  <c r="M79" i="27"/>
  <c r="J79" i="27"/>
  <c r="G79" i="27"/>
  <c r="AB78" i="27"/>
  <c r="Y78" i="27"/>
  <c r="V78" i="27"/>
  <c r="S78" i="27"/>
  <c r="P78" i="27"/>
  <c r="M78" i="27"/>
  <c r="J78" i="27"/>
  <c r="G78" i="27"/>
  <c r="AB77" i="27"/>
  <c r="Y77" i="27"/>
  <c r="V77" i="27"/>
  <c r="S77" i="27"/>
  <c r="P77" i="27"/>
  <c r="M77" i="27"/>
  <c r="J77" i="27"/>
  <c r="G77" i="27"/>
  <c r="AB76" i="27"/>
  <c r="Y76" i="27"/>
  <c r="V76" i="27"/>
  <c r="S76" i="27"/>
  <c r="P76" i="27"/>
  <c r="M76" i="27"/>
  <c r="J76" i="27"/>
  <c r="G76" i="27"/>
  <c r="AB75" i="27"/>
  <c r="Y75" i="27"/>
  <c r="V75" i="27"/>
  <c r="S75" i="27"/>
  <c r="P75" i="27"/>
  <c r="M75" i="27"/>
  <c r="J75" i="27"/>
  <c r="G75" i="27"/>
  <c r="AB74" i="27"/>
  <c r="Y74" i="27"/>
  <c r="V74" i="27"/>
  <c r="S74" i="27"/>
  <c r="P74" i="27"/>
  <c r="M74" i="27"/>
  <c r="J74" i="27"/>
  <c r="G74" i="27"/>
  <c r="AB73" i="27"/>
  <c r="Y73" i="27"/>
  <c r="V73" i="27"/>
  <c r="S73" i="27"/>
  <c r="P73" i="27"/>
  <c r="M73" i="27"/>
  <c r="J73" i="27"/>
  <c r="G73" i="27"/>
  <c r="AB72" i="27"/>
  <c r="Y72" i="27"/>
  <c r="V72" i="27"/>
  <c r="S72" i="27"/>
  <c r="P72" i="27"/>
  <c r="M72" i="27"/>
  <c r="J72" i="27"/>
  <c r="G72" i="27"/>
  <c r="AB71" i="27"/>
  <c r="Y71" i="27"/>
  <c r="V71" i="27"/>
  <c r="S71" i="27"/>
  <c r="P71" i="27"/>
  <c r="M71" i="27"/>
  <c r="J71" i="27"/>
  <c r="G71" i="27"/>
  <c r="AB70" i="27"/>
  <c r="Y70" i="27"/>
  <c r="V70" i="27"/>
  <c r="S70" i="27"/>
  <c r="P70" i="27"/>
  <c r="M70" i="27"/>
  <c r="J70" i="27"/>
  <c r="G70" i="27"/>
  <c r="AB69" i="27"/>
  <c r="Y69" i="27"/>
  <c r="V69" i="27"/>
  <c r="S69" i="27"/>
  <c r="P69" i="27"/>
  <c r="M69" i="27"/>
  <c r="J69" i="27"/>
  <c r="G69" i="27"/>
  <c r="AB68" i="27"/>
  <c r="Y68" i="27"/>
  <c r="V68" i="27"/>
  <c r="S68" i="27"/>
  <c r="P68" i="27"/>
  <c r="M68" i="27"/>
  <c r="J68" i="27"/>
  <c r="G68" i="27"/>
  <c r="AB67" i="27"/>
  <c r="Y67" i="27"/>
  <c r="V67" i="27"/>
  <c r="S67" i="27"/>
  <c r="P67" i="27"/>
  <c r="M67" i="27"/>
  <c r="J67" i="27"/>
  <c r="G67" i="27"/>
  <c r="AB66" i="27"/>
  <c r="Y66" i="27"/>
  <c r="V66" i="27"/>
  <c r="S66" i="27"/>
  <c r="P66" i="27"/>
  <c r="M66" i="27"/>
  <c r="J66" i="27"/>
  <c r="G66" i="27"/>
  <c r="AB65" i="27"/>
  <c r="Y65" i="27"/>
  <c r="V65" i="27"/>
  <c r="S65" i="27"/>
  <c r="P65" i="27"/>
  <c r="M65" i="27"/>
  <c r="J65" i="27"/>
  <c r="G65" i="27"/>
  <c r="AB64" i="27"/>
  <c r="Y64" i="27"/>
  <c r="V64" i="27"/>
  <c r="S64" i="27"/>
  <c r="P64" i="27"/>
  <c r="M64" i="27"/>
  <c r="J64" i="27"/>
  <c r="G64" i="27"/>
  <c r="AB63" i="27"/>
  <c r="Y63" i="27"/>
  <c r="V63" i="27"/>
  <c r="S63" i="27"/>
  <c r="P63" i="27"/>
  <c r="M63" i="27"/>
  <c r="J63" i="27"/>
  <c r="G63" i="27"/>
  <c r="AB62" i="27"/>
  <c r="Y62" i="27"/>
  <c r="W82" i="27" s="1"/>
  <c r="V62" i="27"/>
  <c r="T82" i="27" s="1"/>
  <c r="S62" i="27"/>
  <c r="Q82" i="27" s="1"/>
  <c r="P62" i="27"/>
  <c r="N82" i="27" s="1"/>
  <c r="M62" i="27"/>
  <c r="K82" i="27" s="1"/>
  <c r="J62" i="27"/>
  <c r="H82" i="27" s="1"/>
  <c r="G62" i="27"/>
  <c r="E82" i="27" s="1"/>
  <c r="AB56" i="27"/>
  <c r="Y56" i="27"/>
  <c r="V56" i="27"/>
  <c r="S56" i="27"/>
  <c r="P56" i="27"/>
  <c r="M56" i="27"/>
  <c r="J56" i="27"/>
  <c r="G56" i="27"/>
  <c r="AB55" i="27"/>
  <c r="Y55" i="27"/>
  <c r="V55" i="27"/>
  <c r="S55" i="27"/>
  <c r="P55" i="27"/>
  <c r="M55" i="27"/>
  <c r="J55" i="27"/>
  <c r="G55" i="27"/>
  <c r="AB54" i="27"/>
  <c r="Y54" i="27"/>
  <c r="V54" i="27"/>
  <c r="S54" i="27"/>
  <c r="P54" i="27"/>
  <c r="M54" i="27"/>
  <c r="J54" i="27"/>
  <c r="G54" i="27"/>
  <c r="AB53" i="27"/>
  <c r="Y53" i="27"/>
  <c r="V53" i="27"/>
  <c r="S53" i="27"/>
  <c r="P53" i="27"/>
  <c r="M53" i="27"/>
  <c r="J53" i="27"/>
  <c r="G53" i="27"/>
  <c r="AB52" i="27"/>
  <c r="Y52" i="27"/>
  <c r="V52" i="27"/>
  <c r="S52" i="27"/>
  <c r="P52" i="27"/>
  <c r="M52" i="27"/>
  <c r="J52" i="27"/>
  <c r="G52" i="27"/>
  <c r="AB51" i="27"/>
  <c r="Y51" i="27"/>
  <c r="V51" i="27"/>
  <c r="S51" i="27"/>
  <c r="P51" i="27"/>
  <c r="M51" i="27"/>
  <c r="J51" i="27"/>
  <c r="G51" i="27"/>
  <c r="AB50" i="27"/>
  <c r="Y50" i="27"/>
  <c r="V50" i="27"/>
  <c r="S50" i="27"/>
  <c r="P50" i="27"/>
  <c r="M50" i="27"/>
  <c r="J50" i="27"/>
  <c r="G50" i="27"/>
  <c r="AB49" i="27"/>
  <c r="Y49" i="27"/>
  <c r="V49" i="27"/>
  <c r="S49" i="27"/>
  <c r="P49" i="27"/>
  <c r="M49" i="27"/>
  <c r="J49" i="27"/>
  <c r="G49" i="27"/>
  <c r="AB48" i="27"/>
  <c r="Y48" i="27"/>
  <c r="V48" i="27"/>
  <c r="S48" i="27"/>
  <c r="P48" i="27"/>
  <c r="M48" i="27"/>
  <c r="J48" i="27"/>
  <c r="G48" i="27"/>
  <c r="AB47" i="27"/>
  <c r="Y47" i="27"/>
  <c r="V47" i="27"/>
  <c r="S47" i="27"/>
  <c r="P47" i="27"/>
  <c r="M47" i="27"/>
  <c r="J47" i="27"/>
  <c r="G47" i="27"/>
  <c r="AB46" i="27"/>
  <c r="Y46" i="27"/>
  <c r="V46" i="27"/>
  <c r="S46" i="27"/>
  <c r="P46" i="27"/>
  <c r="M46" i="27"/>
  <c r="J46" i="27"/>
  <c r="G46" i="27"/>
  <c r="AB45" i="27"/>
  <c r="Y45" i="27"/>
  <c r="V45" i="27"/>
  <c r="S45" i="27"/>
  <c r="P45" i="27"/>
  <c r="M45" i="27"/>
  <c r="J45" i="27"/>
  <c r="G45" i="27"/>
  <c r="AB44" i="27"/>
  <c r="Y44" i="27"/>
  <c r="V44" i="27"/>
  <c r="S44" i="27"/>
  <c r="P44" i="27"/>
  <c r="M44" i="27"/>
  <c r="J44" i="27"/>
  <c r="G44" i="27"/>
  <c r="AB43" i="27"/>
  <c r="Y43" i="27"/>
  <c r="V43" i="27"/>
  <c r="S43" i="27"/>
  <c r="P43" i="27"/>
  <c r="M43" i="27"/>
  <c r="J43" i="27"/>
  <c r="G43" i="27"/>
  <c r="AB42" i="27"/>
  <c r="Y42" i="27"/>
  <c r="V42" i="27"/>
  <c r="S42" i="27"/>
  <c r="P42" i="27"/>
  <c r="M42" i="27"/>
  <c r="J42" i="27"/>
  <c r="G42" i="27"/>
  <c r="AB41" i="27"/>
  <c r="Y41" i="27"/>
  <c r="V41" i="27"/>
  <c r="S41" i="27"/>
  <c r="P41" i="27"/>
  <c r="M41" i="27"/>
  <c r="J41" i="27"/>
  <c r="G41" i="27"/>
  <c r="AB40" i="27"/>
  <c r="Y40" i="27"/>
  <c r="V40" i="27"/>
  <c r="S40" i="27"/>
  <c r="P40" i="27"/>
  <c r="M40" i="27"/>
  <c r="J40" i="27"/>
  <c r="G40" i="27"/>
  <c r="AB39" i="27"/>
  <c r="Y39" i="27"/>
  <c r="V39" i="27"/>
  <c r="S39" i="27"/>
  <c r="P39" i="27"/>
  <c r="M39" i="27"/>
  <c r="J39" i="27"/>
  <c r="G39" i="27"/>
  <c r="AB38" i="27"/>
  <c r="Y38" i="27"/>
  <c r="V38" i="27"/>
  <c r="S38" i="27"/>
  <c r="P38" i="27"/>
  <c r="M38" i="27"/>
  <c r="J38" i="27"/>
  <c r="G38" i="27"/>
  <c r="AB37" i="27"/>
  <c r="Z57" i="27" s="1"/>
  <c r="Y37" i="27"/>
  <c r="W57" i="27" s="1"/>
  <c r="V37" i="27"/>
  <c r="T57" i="27" s="1"/>
  <c r="S37" i="27"/>
  <c r="Q57" i="27" s="1"/>
  <c r="P37" i="27"/>
  <c r="N57" i="27" s="1"/>
  <c r="M37" i="27"/>
  <c r="K57" i="27" s="1"/>
  <c r="J37" i="27"/>
  <c r="H57" i="27" s="1"/>
  <c r="G37" i="27"/>
  <c r="E57" i="27" s="1"/>
  <c r="C32" i="27"/>
  <c r="C29" i="27"/>
  <c r="C20" i="27"/>
  <c r="N18" i="27"/>
  <c r="G37" i="25"/>
  <c r="J37" i="25"/>
  <c r="M37" i="25"/>
  <c r="P37" i="25"/>
  <c r="S37" i="25"/>
  <c r="V37" i="25"/>
  <c r="Y37" i="25"/>
  <c r="AB37" i="25"/>
  <c r="AC37" i="25" s="1"/>
  <c r="G38" i="25"/>
  <c r="E57" i="25" s="1"/>
  <c r="J38" i="25"/>
  <c r="M38" i="25"/>
  <c r="P38" i="25"/>
  <c r="S38" i="25"/>
  <c r="Q57" i="25" s="1"/>
  <c r="V38" i="25"/>
  <c r="Y38" i="25"/>
  <c r="AB38" i="25"/>
  <c r="AC38" i="25" s="1"/>
  <c r="G39" i="25"/>
  <c r="J39" i="25"/>
  <c r="M39" i="25"/>
  <c r="P39" i="25"/>
  <c r="S39" i="25"/>
  <c r="V39" i="25"/>
  <c r="Y39" i="25"/>
  <c r="AB39" i="25"/>
  <c r="G40" i="25"/>
  <c r="J40" i="25"/>
  <c r="M40" i="25"/>
  <c r="P40" i="25"/>
  <c r="S40" i="25"/>
  <c r="V40" i="25"/>
  <c r="Y40" i="25"/>
  <c r="AC40" i="25" s="1"/>
  <c r="AB40" i="25"/>
  <c r="G41" i="25"/>
  <c r="J41" i="25"/>
  <c r="M41" i="25"/>
  <c r="P41" i="25"/>
  <c r="S41" i="25"/>
  <c r="V41" i="25"/>
  <c r="Y41" i="25"/>
  <c r="AB41" i="25"/>
  <c r="G42" i="25"/>
  <c r="J42" i="25"/>
  <c r="M42" i="25"/>
  <c r="P42" i="25"/>
  <c r="S42" i="25"/>
  <c r="V42" i="25"/>
  <c r="Y42" i="25"/>
  <c r="AB42" i="25"/>
  <c r="G43" i="25"/>
  <c r="J43" i="25"/>
  <c r="M43" i="25"/>
  <c r="P43" i="25"/>
  <c r="S43" i="25"/>
  <c r="V43" i="25"/>
  <c r="Y43" i="25"/>
  <c r="AB43" i="25"/>
  <c r="G44" i="25"/>
  <c r="J44" i="25"/>
  <c r="M44" i="25"/>
  <c r="P44" i="25"/>
  <c r="S44" i="25"/>
  <c r="V44" i="25"/>
  <c r="Y44" i="25"/>
  <c r="AC44" i="25" s="1"/>
  <c r="AB44" i="25"/>
  <c r="G45" i="25"/>
  <c r="J45" i="25"/>
  <c r="M45" i="25"/>
  <c r="P45" i="25"/>
  <c r="S45" i="25"/>
  <c r="V45" i="25"/>
  <c r="Y45" i="25"/>
  <c r="AB45" i="25"/>
  <c r="G46" i="25"/>
  <c r="J46" i="25"/>
  <c r="M46" i="25"/>
  <c r="P46" i="25"/>
  <c r="S46" i="25"/>
  <c r="V46" i="25"/>
  <c r="Y46" i="25"/>
  <c r="AC46" i="25" s="1"/>
  <c r="AB46" i="25"/>
  <c r="G47" i="25"/>
  <c r="J47" i="25"/>
  <c r="M47" i="25"/>
  <c r="P47" i="25"/>
  <c r="S47" i="25"/>
  <c r="V47" i="25"/>
  <c r="Y47" i="25"/>
  <c r="AB47" i="25"/>
  <c r="G48" i="25"/>
  <c r="J48" i="25"/>
  <c r="M48" i="25"/>
  <c r="P48" i="25"/>
  <c r="S48" i="25"/>
  <c r="V48" i="25"/>
  <c r="Y48" i="25"/>
  <c r="AB48" i="25"/>
  <c r="G49" i="25"/>
  <c r="J49" i="25"/>
  <c r="M49" i="25"/>
  <c r="P49" i="25"/>
  <c r="S49" i="25"/>
  <c r="V49" i="25"/>
  <c r="Y49" i="25"/>
  <c r="AB49" i="25"/>
  <c r="G50" i="25"/>
  <c r="J50" i="25"/>
  <c r="M50" i="25"/>
  <c r="P50" i="25"/>
  <c r="S50" i="25"/>
  <c r="V50" i="25"/>
  <c r="AC50" i="25" s="1"/>
  <c r="Y50" i="25"/>
  <c r="AB50" i="25"/>
  <c r="G51" i="25"/>
  <c r="J51" i="25"/>
  <c r="M51" i="25"/>
  <c r="P51" i="25"/>
  <c r="S51" i="25"/>
  <c r="V51" i="25"/>
  <c r="Y51" i="25"/>
  <c r="AB51" i="25"/>
  <c r="G52" i="25"/>
  <c r="J52" i="25"/>
  <c r="M52" i="25"/>
  <c r="P52" i="25"/>
  <c r="S52" i="25"/>
  <c r="V52" i="25"/>
  <c r="Y52" i="25"/>
  <c r="AC52" i="25" s="1"/>
  <c r="AB52" i="25"/>
  <c r="G53" i="25"/>
  <c r="J53" i="25"/>
  <c r="M53" i="25"/>
  <c r="P53" i="25"/>
  <c r="S53" i="25"/>
  <c r="V53" i="25"/>
  <c r="Y53" i="25"/>
  <c r="AB53" i="25"/>
  <c r="G54" i="25"/>
  <c r="J54" i="25"/>
  <c r="M54" i="25"/>
  <c r="P54" i="25"/>
  <c r="S54" i="25"/>
  <c r="V54" i="25"/>
  <c r="Y54" i="25"/>
  <c r="AC54" i="25" s="1"/>
  <c r="AB54" i="25"/>
  <c r="G55" i="25"/>
  <c r="J55" i="25"/>
  <c r="M55" i="25"/>
  <c r="P55" i="25"/>
  <c r="S55" i="25"/>
  <c r="V55" i="25"/>
  <c r="Y55" i="25"/>
  <c r="AB55" i="25"/>
  <c r="G56" i="25"/>
  <c r="J56" i="25"/>
  <c r="M56" i="25"/>
  <c r="P56" i="25"/>
  <c r="S56" i="25"/>
  <c r="V56" i="25"/>
  <c r="Y56" i="25"/>
  <c r="AB56" i="25"/>
  <c r="T57" i="25"/>
  <c r="G62" i="25"/>
  <c r="J62" i="25"/>
  <c r="M62" i="25"/>
  <c r="P62" i="25"/>
  <c r="S62" i="25"/>
  <c r="V62" i="25"/>
  <c r="Y62" i="25"/>
  <c r="AB62" i="25"/>
  <c r="G63" i="25"/>
  <c r="J63" i="25"/>
  <c r="M63" i="25"/>
  <c r="P63" i="25"/>
  <c r="S63" i="25"/>
  <c r="V63" i="25"/>
  <c r="Y63" i="25"/>
  <c r="AB63" i="25"/>
  <c r="G64" i="25"/>
  <c r="J64" i="25"/>
  <c r="M64" i="25"/>
  <c r="P64" i="25"/>
  <c r="S64" i="25"/>
  <c r="V64" i="25"/>
  <c r="Y64" i="25"/>
  <c r="AB64" i="25"/>
  <c r="AC64" i="25" s="1"/>
  <c r="G65" i="25"/>
  <c r="J65" i="25"/>
  <c r="M65" i="25"/>
  <c r="P65" i="25"/>
  <c r="S65" i="25"/>
  <c r="V65" i="25"/>
  <c r="Y65" i="25"/>
  <c r="AB65" i="25"/>
  <c r="AC65" i="25" s="1"/>
  <c r="G66" i="25"/>
  <c r="J66" i="25"/>
  <c r="M66" i="25"/>
  <c r="P66" i="25"/>
  <c r="S66" i="25"/>
  <c r="V66" i="25"/>
  <c r="Y66" i="25"/>
  <c r="AB66" i="25"/>
  <c r="G67" i="25"/>
  <c r="J67" i="25"/>
  <c r="M67" i="25"/>
  <c r="P67" i="25"/>
  <c r="S67" i="25"/>
  <c r="V67" i="25"/>
  <c r="Y67" i="25"/>
  <c r="AC67" i="25" s="1"/>
  <c r="AB67" i="25"/>
  <c r="G68" i="25"/>
  <c r="J68" i="25"/>
  <c r="M68" i="25"/>
  <c r="P68" i="25"/>
  <c r="S68" i="25"/>
  <c r="V68" i="25"/>
  <c r="Y68" i="25"/>
  <c r="AB68" i="25"/>
  <c r="G69" i="25"/>
  <c r="J69" i="25"/>
  <c r="M69" i="25"/>
  <c r="P69" i="25"/>
  <c r="S69" i="25"/>
  <c r="V69" i="25"/>
  <c r="Y69" i="25"/>
  <c r="AB69" i="25"/>
  <c r="G70" i="25"/>
  <c r="J70" i="25"/>
  <c r="M70" i="25"/>
  <c r="P70" i="25"/>
  <c r="S70" i="25"/>
  <c r="V70" i="25"/>
  <c r="Y70" i="25"/>
  <c r="AB70" i="25"/>
  <c r="G71" i="25"/>
  <c r="J71" i="25"/>
  <c r="M71" i="25"/>
  <c r="P71" i="25"/>
  <c r="S71" i="25"/>
  <c r="V71" i="25"/>
  <c r="Y71" i="25"/>
  <c r="AB71" i="25"/>
  <c r="G72" i="25"/>
  <c r="J72" i="25"/>
  <c r="M72" i="25"/>
  <c r="P72" i="25"/>
  <c r="S72" i="25"/>
  <c r="V72" i="25"/>
  <c r="Y72" i="25"/>
  <c r="AB72" i="25"/>
  <c r="G73" i="25"/>
  <c r="J73" i="25"/>
  <c r="M73" i="25"/>
  <c r="P73" i="25"/>
  <c r="S73" i="25"/>
  <c r="V73" i="25"/>
  <c r="Y73" i="25"/>
  <c r="AB73" i="25"/>
  <c r="G74" i="25"/>
  <c r="J74" i="25"/>
  <c r="M74" i="25"/>
  <c r="P74" i="25"/>
  <c r="S74" i="25"/>
  <c r="V74" i="25"/>
  <c r="Y74" i="25"/>
  <c r="AB74" i="25"/>
  <c r="G75" i="25"/>
  <c r="J75" i="25"/>
  <c r="M75" i="25"/>
  <c r="P75" i="25"/>
  <c r="S75" i="25"/>
  <c r="V75" i="25"/>
  <c r="Y75" i="25"/>
  <c r="AB75" i="25"/>
  <c r="G76" i="25"/>
  <c r="J76" i="25"/>
  <c r="M76" i="25"/>
  <c r="P76" i="25"/>
  <c r="S76" i="25"/>
  <c r="V76" i="25"/>
  <c r="Y76" i="25"/>
  <c r="AB76" i="25"/>
  <c r="G77" i="25"/>
  <c r="J77" i="25"/>
  <c r="M77" i="25"/>
  <c r="P77" i="25"/>
  <c r="S77" i="25"/>
  <c r="V77" i="25"/>
  <c r="Y77" i="25"/>
  <c r="AC77" i="25" s="1"/>
  <c r="AB77" i="25"/>
  <c r="G78" i="25"/>
  <c r="J78" i="25"/>
  <c r="M78" i="25"/>
  <c r="P78" i="25"/>
  <c r="S78" i="25"/>
  <c r="V78" i="25"/>
  <c r="Y78" i="25"/>
  <c r="AB78" i="25"/>
  <c r="G79" i="25"/>
  <c r="J79" i="25"/>
  <c r="M79" i="25"/>
  <c r="P79" i="25"/>
  <c r="S79" i="25"/>
  <c r="V79" i="25"/>
  <c r="Y79" i="25"/>
  <c r="AB79" i="25"/>
  <c r="G80" i="25"/>
  <c r="J80" i="25"/>
  <c r="M80" i="25"/>
  <c r="P80" i="25"/>
  <c r="S80" i="25"/>
  <c r="V80" i="25"/>
  <c r="Y80" i="25"/>
  <c r="AB80" i="25"/>
  <c r="G81" i="25"/>
  <c r="J81" i="25"/>
  <c r="M81" i="25"/>
  <c r="P81" i="25"/>
  <c r="S81" i="25"/>
  <c r="V81" i="25"/>
  <c r="Y81" i="25"/>
  <c r="AB81" i="25"/>
  <c r="AC81" i="25"/>
  <c r="G87" i="25"/>
  <c r="J87" i="25"/>
  <c r="M87" i="25"/>
  <c r="P87" i="25"/>
  <c r="S87" i="25"/>
  <c r="V87" i="25"/>
  <c r="Y87" i="25"/>
  <c r="AB87" i="25"/>
  <c r="G88" i="25"/>
  <c r="J88" i="25"/>
  <c r="M88" i="25"/>
  <c r="P88" i="25"/>
  <c r="S88" i="25"/>
  <c r="V88" i="25"/>
  <c r="Y88" i="25"/>
  <c r="AB88" i="25"/>
  <c r="G89" i="25"/>
  <c r="J89" i="25"/>
  <c r="M89" i="25"/>
  <c r="P89" i="25"/>
  <c r="S89" i="25"/>
  <c r="V89" i="25"/>
  <c r="Y89" i="25"/>
  <c r="AC89" i="25" s="1"/>
  <c r="AB89" i="25"/>
  <c r="G90" i="25"/>
  <c r="J90" i="25"/>
  <c r="M90" i="25"/>
  <c r="P90" i="25"/>
  <c r="S90" i="25"/>
  <c r="V90" i="25"/>
  <c r="Y90" i="25"/>
  <c r="AB90" i="25"/>
  <c r="G91" i="25"/>
  <c r="J91" i="25"/>
  <c r="M91" i="25"/>
  <c r="P91" i="25"/>
  <c r="S91" i="25"/>
  <c r="V91" i="25"/>
  <c r="Y91" i="25"/>
  <c r="AB91" i="25"/>
  <c r="G92" i="25"/>
  <c r="J92" i="25"/>
  <c r="M92" i="25"/>
  <c r="P92" i="25"/>
  <c r="S92" i="25"/>
  <c r="V92" i="25"/>
  <c r="Y92" i="25"/>
  <c r="AB92" i="25"/>
  <c r="G93" i="25"/>
  <c r="J93" i="25"/>
  <c r="M93" i="25"/>
  <c r="P93" i="25"/>
  <c r="S93" i="25"/>
  <c r="V93" i="25"/>
  <c r="AC93" i="25" s="1"/>
  <c r="Y93" i="25"/>
  <c r="AB93" i="25"/>
  <c r="G94" i="25"/>
  <c r="J94" i="25"/>
  <c r="M94" i="25"/>
  <c r="P94" i="25"/>
  <c r="S94" i="25"/>
  <c r="V94" i="25"/>
  <c r="Y94" i="25"/>
  <c r="AB94" i="25"/>
  <c r="G95" i="25"/>
  <c r="J95" i="25"/>
  <c r="M95" i="25"/>
  <c r="P95" i="25"/>
  <c r="S95" i="25"/>
  <c r="V95" i="25"/>
  <c r="Y95" i="25"/>
  <c r="AB95" i="25"/>
  <c r="G96" i="25"/>
  <c r="J96" i="25"/>
  <c r="M96" i="25"/>
  <c r="P96" i="25"/>
  <c r="S96" i="25"/>
  <c r="V96" i="25"/>
  <c r="Y96" i="25"/>
  <c r="AB96" i="25"/>
  <c r="G97" i="25"/>
  <c r="J97" i="25"/>
  <c r="M97" i="25"/>
  <c r="P97" i="25"/>
  <c r="S97" i="25"/>
  <c r="V97" i="25"/>
  <c r="Y97" i="25"/>
  <c r="AB97" i="25"/>
  <c r="AC97" i="25"/>
  <c r="G98" i="25"/>
  <c r="J98" i="25"/>
  <c r="M98" i="25"/>
  <c r="P98" i="25"/>
  <c r="S98" i="25"/>
  <c r="V98" i="25"/>
  <c r="Y98" i="25"/>
  <c r="AB98" i="25"/>
  <c r="AC98" i="25" s="1"/>
  <c r="G99" i="25"/>
  <c r="J99" i="25"/>
  <c r="M99" i="25"/>
  <c r="P99" i="25"/>
  <c r="S99" i="25"/>
  <c r="V99" i="25"/>
  <c r="Y99" i="25"/>
  <c r="AB99" i="25"/>
  <c r="G100" i="25"/>
  <c r="J100" i="25"/>
  <c r="M100" i="25"/>
  <c r="P100" i="25"/>
  <c r="S100" i="25"/>
  <c r="V100" i="25"/>
  <c r="Y100" i="25"/>
  <c r="AB100" i="25"/>
  <c r="AC100" i="25" s="1"/>
  <c r="G101" i="25"/>
  <c r="J101" i="25"/>
  <c r="M101" i="25"/>
  <c r="P101" i="25"/>
  <c r="S101" i="25"/>
  <c r="V101" i="25"/>
  <c r="Y101" i="25"/>
  <c r="AB101" i="25"/>
  <c r="AC101" i="25" s="1"/>
  <c r="G102" i="25"/>
  <c r="J102" i="25"/>
  <c r="M102" i="25"/>
  <c r="P102" i="25"/>
  <c r="S102" i="25"/>
  <c r="V102" i="25"/>
  <c r="Y102" i="25"/>
  <c r="AB102" i="25"/>
  <c r="G103" i="25"/>
  <c r="J103" i="25"/>
  <c r="M103" i="25"/>
  <c r="P103" i="25"/>
  <c r="S103" i="25"/>
  <c r="V103" i="25"/>
  <c r="Y103" i="25"/>
  <c r="AB103" i="25"/>
  <c r="G104" i="25"/>
  <c r="J104" i="25"/>
  <c r="M104" i="25"/>
  <c r="P104" i="25"/>
  <c r="S104" i="25"/>
  <c r="V104" i="25"/>
  <c r="Y104" i="25"/>
  <c r="AB104" i="25"/>
  <c r="G105" i="25"/>
  <c r="J105" i="25"/>
  <c r="M105" i="25"/>
  <c r="P105" i="25"/>
  <c r="S105" i="25"/>
  <c r="V105" i="25"/>
  <c r="Y105" i="25"/>
  <c r="AB105" i="25"/>
  <c r="AC105" i="25"/>
  <c r="G106" i="25"/>
  <c r="J106" i="25"/>
  <c r="M106" i="25"/>
  <c r="P106" i="25"/>
  <c r="S106" i="25"/>
  <c r="V106" i="25"/>
  <c r="Y106" i="25"/>
  <c r="AB106" i="25"/>
  <c r="AC106" i="25" s="1"/>
  <c r="G112" i="25"/>
  <c r="J112" i="25"/>
  <c r="M112" i="25"/>
  <c r="P112" i="25"/>
  <c r="S112" i="25"/>
  <c r="V112" i="25"/>
  <c r="Y112" i="25"/>
  <c r="AB112" i="25"/>
  <c r="G113" i="25"/>
  <c r="E132" i="25" s="1"/>
  <c r="J113" i="25"/>
  <c r="M113" i="25"/>
  <c r="P113" i="25"/>
  <c r="S113" i="25"/>
  <c r="Q132" i="25" s="1"/>
  <c r="V113" i="25"/>
  <c r="Y113" i="25"/>
  <c r="AB113" i="25"/>
  <c r="AC113" i="25"/>
  <c r="G114" i="25"/>
  <c r="J114" i="25"/>
  <c r="M114" i="25"/>
  <c r="P114" i="25"/>
  <c r="S114" i="25"/>
  <c r="V114" i="25"/>
  <c r="Y114" i="25"/>
  <c r="AB114" i="25"/>
  <c r="G115" i="25"/>
  <c r="J115" i="25"/>
  <c r="M115" i="25"/>
  <c r="P115" i="25"/>
  <c r="S115" i="25"/>
  <c r="V115" i="25"/>
  <c r="Y115" i="25"/>
  <c r="AB115" i="25"/>
  <c r="G116" i="25"/>
  <c r="J116" i="25"/>
  <c r="M116" i="25"/>
  <c r="P116" i="25"/>
  <c r="S116" i="25"/>
  <c r="V116" i="25"/>
  <c r="Y116" i="25"/>
  <c r="AB116" i="25"/>
  <c r="AC116" i="25" s="1"/>
  <c r="G117" i="25"/>
  <c r="J117" i="25"/>
  <c r="M117" i="25"/>
  <c r="P117" i="25"/>
  <c r="S117" i="25"/>
  <c r="V117" i="25"/>
  <c r="Y117" i="25"/>
  <c r="AB117" i="25"/>
  <c r="AC117" i="25" s="1"/>
  <c r="G118" i="25"/>
  <c r="J118" i="25"/>
  <c r="M118" i="25"/>
  <c r="P118" i="25"/>
  <c r="S118" i="25"/>
  <c r="V118" i="25"/>
  <c r="Y118" i="25"/>
  <c r="AB118" i="25"/>
  <c r="G119" i="25"/>
  <c r="J119" i="25"/>
  <c r="M119" i="25"/>
  <c r="P119" i="25"/>
  <c r="S119" i="25"/>
  <c r="V119" i="25"/>
  <c r="Y119" i="25"/>
  <c r="AC119" i="25" s="1"/>
  <c r="AB119" i="25"/>
  <c r="G120" i="25"/>
  <c r="J120" i="25"/>
  <c r="M120" i="25"/>
  <c r="P120" i="25"/>
  <c r="S120" i="25"/>
  <c r="V120" i="25"/>
  <c r="Y120" i="25"/>
  <c r="AB120" i="25"/>
  <c r="G121" i="25"/>
  <c r="J121" i="25"/>
  <c r="M121" i="25"/>
  <c r="P121" i="25"/>
  <c r="S121" i="25"/>
  <c r="V121" i="25"/>
  <c r="Y121" i="25"/>
  <c r="AB121" i="25"/>
  <c r="G122" i="25"/>
  <c r="J122" i="25"/>
  <c r="M122" i="25"/>
  <c r="P122" i="25"/>
  <c r="S122" i="25"/>
  <c r="V122" i="25"/>
  <c r="Y122" i="25"/>
  <c r="AB122" i="25"/>
  <c r="G123" i="25"/>
  <c r="J123" i="25"/>
  <c r="M123" i="25"/>
  <c r="P123" i="25"/>
  <c r="S123" i="25"/>
  <c r="V123" i="25"/>
  <c r="Y123" i="25"/>
  <c r="AB123" i="25"/>
  <c r="G124" i="25"/>
  <c r="J124" i="25"/>
  <c r="M124" i="25"/>
  <c r="P124" i="25"/>
  <c r="S124" i="25"/>
  <c r="V124" i="25"/>
  <c r="Y124" i="25"/>
  <c r="AB124" i="25"/>
  <c r="G125" i="25"/>
  <c r="J125" i="25"/>
  <c r="M125" i="25"/>
  <c r="P125" i="25"/>
  <c r="S125" i="25"/>
  <c r="V125" i="25"/>
  <c r="Y125" i="25"/>
  <c r="AC125" i="25" s="1"/>
  <c r="AB125" i="25"/>
  <c r="G126" i="25"/>
  <c r="J126" i="25"/>
  <c r="M126" i="25"/>
  <c r="P126" i="25"/>
  <c r="S126" i="25"/>
  <c r="V126" i="25"/>
  <c r="Y126" i="25"/>
  <c r="AB126" i="25"/>
  <c r="G127" i="25"/>
  <c r="J127" i="25"/>
  <c r="M127" i="25"/>
  <c r="P127" i="25"/>
  <c r="S127" i="25"/>
  <c r="V127" i="25"/>
  <c r="Y127" i="25"/>
  <c r="AB127" i="25"/>
  <c r="G128" i="25"/>
  <c r="J128" i="25"/>
  <c r="M128" i="25"/>
  <c r="P128" i="25"/>
  <c r="S128" i="25"/>
  <c r="V128" i="25"/>
  <c r="Y128" i="25"/>
  <c r="AB128" i="25"/>
  <c r="G129" i="25"/>
  <c r="J129" i="25"/>
  <c r="M129" i="25"/>
  <c r="P129" i="25"/>
  <c r="S129" i="25"/>
  <c r="V129" i="25"/>
  <c r="Y129" i="25"/>
  <c r="AB129" i="25"/>
  <c r="AC129" i="25"/>
  <c r="G130" i="25"/>
  <c r="J130" i="25"/>
  <c r="M130" i="25"/>
  <c r="P130" i="25"/>
  <c r="S130" i="25"/>
  <c r="V130" i="25"/>
  <c r="Y130" i="25"/>
  <c r="AB130" i="25"/>
  <c r="AC130" i="25" s="1"/>
  <c r="G131" i="25"/>
  <c r="J131" i="25"/>
  <c r="M131" i="25"/>
  <c r="P131" i="25"/>
  <c r="S131" i="25"/>
  <c r="V131" i="25"/>
  <c r="Y131" i="25"/>
  <c r="AB131" i="25"/>
  <c r="G158" i="25"/>
  <c r="J158" i="25"/>
  <c r="M158" i="25"/>
  <c r="P158" i="25"/>
  <c r="S158" i="25"/>
  <c r="V158" i="25"/>
  <c r="Y158" i="25"/>
  <c r="AB158" i="25"/>
  <c r="G159" i="25"/>
  <c r="J159" i="25"/>
  <c r="M159" i="25"/>
  <c r="P159" i="25"/>
  <c r="S159" i="25"/>
  <c r="V159" i="25"/>
  <c r="Y159" i="25"/>
  <c r="AB159" i="25"/>
  <c r="G160" i="25"/>
  <c r="J160" i="25"/>
  <c r="M160" i="25"/>
  <c r="P160" i="25"/>
  <c r="S160" i="25"/>
  <c r="V160" i="25"/>
  <c r="Y160" i="25"/>
  <c r="AB160" i="25"/>
  <c r="G161" i="25"/>
  <c r="J161" i="25"/>
  <c r="M161" i="25"/>
  <c r="P161" i="25"/>
  <c r="S161" i="25"/>
  <c r="V161" i="25"/>
  <c r="Y161" i="25"/>
  <c r="AB161" i="25"/>
  <c r="G162" i="25"/>
  <c r="J162" i="25"/>
  <c r="M162" i="25"/>
  <c r="P162" i="25"/>
  <c r="S162" i="25"/>
  <c r="V162" i="25"/>
  <c r="Y162" i="25"/>
  <c r="AB162" i="25"/>
  <c r="AC162" i="25"/>
  <c r="G163" i="25"/>
  <c r="J163" i="25"/>
  <c r="M163" i="25"/>
  <c r="P163" i="25"/>
  <c r="S163" i="25"/>
  <c r="V163" i="25"/>
  <c r="Y163" i="25"/>
  <c r="AB163" i="25"/>
  <c r="AC163" i="25" s="1"/>
  <c r="G164" i="25"/>
  <c r="J164" i="25"/>
  <c r="M164" i="25"/>
  <c r="P164" i="25"/>
  <c r="S164" i="25"/>
  <c r="V164" i="25"/>
  <c r="Y164" i="25"/>
  <c r="AB164" i="25"/>
  <c r="G165" i="25"/>
  <c r="J165" i="25"/>
  <c r="M165" i="25"/>
  <c r="P165" i="25"/>
  <c r="S165" i="25"/>
  <c r="V165" i="25"/>
  <c r="Y165" i="25"/>
  <c r="AB165" i="25"/>
  <c r="AC165" i="25" s="1"/>
  <c r="G166" i="25"/>
  <c r="J166" i="25"/>
  <c r="M166" i="25"/>
  <c r="P166" i="25"/>
  <c r="S166" i="25"/>
  <c r="V166" i="25"/>
  <c r="Y166" i="25"/>
  <c r="AB166" i="25"/>
  <c r="AC166" i="25" s="1"/>
  <c r="G167" i="25"/>
  <c r="J167" i="25"/>
  <c r="M167" i="25"/>
  <c r="P167" i="25"/>
  <c r="S167" i="25"/>
  <c r="V167" i="25"/>
  <c r="Y167" i="25"/>
  <c r="AB167" i="25"/>
  <c r="G168" i="25"/>
  <c r="J168" i="25"/>
  <c r="M168" i="25"/>
  <c r="P168" i="25"/>
  <c r="S168" i="25"/>
  <c r="V168" i="25"/>
  <c r="Y168" i="25"/>
  <c r="AC168" i="25" s="1"/>
  <c r="AB168" i="25"/>
  <c r="G169" i="25"/>
  <c r="J169" i="25"/>
  <c r="M169" i="25"/>
  <c r="P169" i="25"/>
  <c r="S169" i="25"/>
  <c r="V169" i="25"/>
  <c r="Y169" i="25"/>
  <c r="AB169" i="25"/>
  <c r="G170" i="25"/>
  <c r="J170" i="25"/>
  <c r="M170" i="25"/>
  <c r="P170" i="25"/>
  <c r="S170" i="25"/>
  <c r="V170" i="25"/>
  <c r="Y170" i="25"/>
  <c r="AB170" i="25"/>
  <c r="AC170" i="25" s="1"/>
  <c r="G171" i="25"/>
  <c r="J171" i="25"/>
  <c r="M171" i="25"/>
  <c r="P171" i="25"/>
  <c r="S171" i="25"/>
  <c r="V171" i="25"/>
  <c r="Y171" i="25"/>
  <c r="AB171" i="25"/>
  <c r="G172" i="25"/>
  <c r="J172" i="25"/>
  <c r="M172" i="25"/>
  <c r="P172" i="25"/>
  <c r="S172" i="25"/>
  <c r="V172" i="25"/>
  <c r="Y172" i="25"/>
  <c r="AB172" i="25"/>
  <c r="G173" i="25"/>
  <c r="J173" i="25"/>
  <c r="M173" i="25"/>
  <c r="P173" i="25"/>
  <c r="S173" i="25"/>
  <c r="V173" i="25"/>
  <c r="Y173" i="25"/>
  <c r="AB173" i="25"/>
  <c r="G174" i="25"/>
  <c r="J174" i="25"/>
  <c r="M174" i="25"/>
  <c r="P174" i="25"/>
  <c r="S174" i="25"/>
  <c r="V174" i="25"/>
  <c r="Y174" i="25"/>
  <c r="AB174" i="25"/>
  <c r="G175" i="25"/>
  <c r="J175" i="25"/>
  <c r="M175" i="25"/>
  <c r="P175" i="25"/>
  <c r="S175" i="25"/>
  <c r="V175" i="25"/>
  <c r="Y175" i="25"/>
  <c r="AB175" i="25"/>
  <c r="G176" i="25"/>
  <c r="J176" i="25"/>
  <c r="M176" i="25"/>
  <c r="P176" i="25"/>
  <c r="S176" i="25"/>
  <c r="V176" i="25"/>
  <c r="Y176" i="25"/>
  <c r="AB176" i="25"/>
  <c r="G177" i="25"/>
  <c r="J177" i="25"/>
  <c r="M177" i="25"/>
  <c r="P177" i="25"/>
  <c r="S177" i="25"/>
  <c r="V177" i="25"/>
  <c r="Y177" i="25"/>
  <c r="AB177" i="25"/>
  <c r="E178" i="25"/>
  <c r="G204" i="25"/>
  <c r="J204" i="25"/>
  <c r="M204" i="25"/>
  <c r="P204" i="25"/>
  <c r="N224" i="25" s="1"/>
  <c r="S204" i="25"/>
  <c r="V204" i="25"/>
  <c r="Y204" i="25"/>
  <c r="AB204" i="25"/>
  <c r="G205" i="25"/>
  <c r="J205" i="25"/>
  <c r="M205" i="25"/>
  <c r="P205" i="25"/>
  <c r="S205" i="25"/>
  <c r="V205" i="25"/>
  <c r="Y205" i="25"/>
  <c r="AC205" i="25" s="1"/>
  <c r="AB205" i="25"/>
  <c r="G206" i="25"/>
  <c r="J206" i="25"/>
  <c r="M206" i="25"/>
  <c r="P206" i="25"/>
  <c r="S206" i="25"/>
  <c r="V206" i="25"/>
  <c r="Y206" i="25"/>
  <c r="AB206" i="25"/>
  <c r="G207" i="25"/>
  <c r="J207" i="25"/>
  <c r="M207" i="25"/>
  <c r="P207" i="25"/>
  <c r="S207" i="25"/>
  <c r="V207" i="25"/>
  <c r="Y207" i="25"/>
  <c r="AB207" i="25"/>
  <c r="AC207" i="25" s="1"/>
  <c r="G208" i="25"/>
  <c r="J208" i="25"/>
  <c r="M208" i="25"/>
  <c r="P208" i="25"/>
  <c r="S208" i="25"/>
  <c r="V208" i="25"/>
  <c r="Y208" i="25"/>
  <c r="AB208" i="25"/>
  <c r="G209" i="25"/>
  <c r="J209" i="25"/>
  <c r="M209" i="25"/>
  <c r="P209" i="25"/>
  <c r="S209" i="25"/>
  <c r="V209" i="25"/>
  <c r="Y209" i="25"/>
  <c r="AB209" i="25"/>
  <c r="G210" i="25"/>
  <c r="J210" i="25"/>
  <c r="M210" i="25"/>
  <c r="P210" i="25"/>
  <c r="S210" i="25"/>
  <c r="V210" i="25"/>
  <c r="Y210" i="25"/>
  <c r="AB210" i="25"/>
  <c r="G211" i="25"/>
  <c r="J211" i="25"/>
  <c r="M211" i="25"/>
  <c r="P211" i="25"/>
  <c r="S211" i="25"/>
  <c r="V211" i="25"/>
  <c r="Y211" i="25"/>
  <c r="AC211" i="25" s="1"/>
  <c r="AB211" i="25"/>
  <c r="G212" i="25"/>
  <c r="J212" i="25"/>
  <c r="M212" i="25"/>
  <c r="P212" i="25"/>
  <c r="S212" i="25"/>
  <c r="V212" i="25"/>
  <c r="Y212" i="25"/>
  <c r="AB212" i="25"/>
  <c r="G213" i="25"/>
  <c r="J213" i="25"/>
  <c r="M213" i="25"/>
  <c r="P213" i="25"/>
  <c r="S213" i="25"/>
  <c r="V213" i="25"/>
  <c r="Y213" i="25"/>
  <c r="AB213" i="25"/>
  <c r="G214" i="25"/>
  <c r="J214" i="25"/>
  <c r="M214" i="25"/>
  <c r="P214" i="25"/>
  <c r="S214" i="25"/>
  <c r="V214" i="25"/>
  <c r="Y214" i="25"/>
  <c r="AB214" i="25"/>
  <c r="G215" i="25"/>
  <c r="J215" i="25"/>
  <c r="M215" i="25"/>
  <c r="P215" i="25"/>
  <c r="S215" i="25"/>
  <c r="V215" i="25"/>
  <c r="Y215" i="25"/>
  <c r="AB215" i="25"/>
  <c r="AC215" i="25"/>
  <c r="G216" i="25"/>
  <c r="J216" i="25"/>
  <c r="M216" i="25"/>
  <c r="P216" i="25"/>
  <c r="S216" i="25"/>
  <c r="V216" i="25"/>
  <c r="Y216" i="25"/>
  <c r="AB216" i="25"/>
  <c r="AC216" i="25" s="1"/>
  <c r="G217" i="25"/>
  <c r="J217" i="25"/>
  <c r="M217" i="25"/>
  <c r="P217" i="25"/>
  <c r="S217" i="25"/>
  <c r="V217" i="25"/>
  <c r="Y217" i="25"/>
  <c r="AB217" i="25"/>
  <c r="G218" i="25"/>
  <c r="J218" i="25"/>
  <c r="M218" i="25"/>
  <c r="P218" i="25"/>
  <c r="S218" i="25"/>
  <c r="V218" i="25"/>
  <c r="Y218" i="25"/>
  <c r="AB218" i="25"/>
  <c r="AC218" i="25" s="1"/>
  <c r="G219" i="25"/>
  <c r="J219" i="25"/>
  <c r="M219" i="25"/>
  <c r="P219" i="25"/>
  <c r="S219" i="25"/>
  <c r="V219" i="25"/>
  <c r="Y219" i="25"/>
  <c r="AB219" i="25"/>
  <c r="AC219" i="25" s="1"/>
  <c r="G220" i="25"/>
  <c r="J220" i="25"/>
  <c r="M220" i="25"/>
  <c r="P220" i="25"/>
  <c r="S220" i="25"/>
  <c r="V220" i="25"/>
  <c r="Y220" i="25"/>
  <c r="AB220" i="25"/>
  <c r="G221" i="25"/>
  <c r="J221" i="25"/>
  <c r="M221" i="25"/>
  <c r="P221" i="25"/>
  <c r="S221" i="25"/>
  <c r="V221" i="25"/>
  <c r="Y221" i="25"/>
  <c r="AC221" i="25" s="1"/>
  <c r="AB221" i="25"/>
  <c r="G222" i="25"/>
  <c r="J222" i="25"/>
  <c r="M222" i="25"/>
  <c r="P222" i="25"/>
  <c r="S222" i="25"/>
  <c r="V222" i="25"/>
  <c r="Y222" i="25"/>
  <c r="AB222" i="25"/>
  <c r="G223" i="25"/>
  <c r="J223" i="25"/>
  <c r="M223" i="25"/>
  <c r="P223" i="25"/>
  <c r="S223" i="25"/>
  <c r="V223" i="25"/>
  <c r="Y223" i="25"/>
  <c r="AB223" i="25"/>
  <c r="G229" i="25"/>
  <c r="J229" i="25"/>
  <c r="M229" i="25"/>
  <c r="P229" i="25"/>
  <c r="S229" i="25"/>
  <c r="V229" i="25"/>
  <c r="Y229" i="25"/>
  <c r="AB229" i="25"/>
  <c r="G230" i="25"/>
  <c r="J230" i="25"/>
  <c r="M230" i="25"/>
  <c r="P230" i="25"/>
  <c r="S230" i="25"/>
  <c r="V230" i="25"/>
  <c r="Y230" i="25"/>
  <c r="AB230" i="25"/>
  <c r="AC230" i="25" s="1"/>
  <c r="G231" i="25"/>
  <c r="J231" i="25"/>
  <c r="M231" i="25"/>
  <c r="P231" i="25"/>
  <c r="S231" i="25"/>
  <c r="V231" i="25"/>
  <c r="Y231" i="25"/>
  <c r="AB231" i="25"/>
  <c r="AC231" i="25" s="1"/>
  <c r="G232" i="25"/>
  <c r="J232" i="25"/>
  <c r="M232" i="25"/>
  <c r="P232" i="25"/>
  <c r="S232" i="25"/>
  <c r="V232" i="25"/>
  <c r="Y232" i="25"/>
  <c r="AB232" i="25"/>
  <c r="G233" i="25"/>
  <c r="J233" i="25"/>
  <c r="M233" i="25"/>
  <c r="P233" i="25"/>
  <c r="S233" i="25"/>
  <c r="V233" i="25"/>
  <c r="Y233" i="25"/>
  <c r="AC233" i="25" s="1"/>
  <c r="AB233" i="25"/>
  <c r="G234" i="25"/>
  <c r="J234" i="25"/>
  <c r="M234" i="25"/>
  <c r="P234" i="25"/>
  <c r="S234" i="25"/>
  <c r="V234" i="25"/>
  <c r="Y234" i="25"/>
  <c r="AB234" i="25"/>
  <c r="G235" i="25"/>
  <c r="J235" i="25"/>
  <c r="M235" i="25"/>
  <c r="P235" i="25"/>
  <c r="S235" i="25"/>
  <c r="V235" i="25"/>
  <c r="Y235" i="25"/>
  <c r="AB235" i="25"/>
  <c r="G236" i="25"/>
  <c r="J236" i="25"/>
  <c r="M236" i="25"/>
  <c r="P236" i="25"/>
  <c r="S236" i="25"/>
  <c r="V236" i="25"/>
  <c r="Y236" i="25"/>
  <c r="AB236" i="25"/>
  <c r="G237" i="25"/>
  <c r="J237" i="25"/>
  <c r="M237" i="25"/>
  <c r="P237" i="25"/>
  <c r="S237" i="25"/>
  <c r="V237" i="25"/>
  <c r="Y237" i="25"/>
  <c r="AB237" i="25"/>
  <c r="G238" i="25"/>
  <c r="J238" i="25"/>
  <c r="M238" i="25"/>
  <c r="P238" i="25"/>
  <c r="S238" i="25"/>
  <c r="V238" i="25"/>
  <c r="Y238" i="25"/>
  <c r="AB238" i="25"/>
  <c r="G239" i="25"/>
  <c r="J239" i="25"/>
  <c r="M239" i="25"/>
  <c r="P239" i="25"/>
  <c r="S239" i="25"/>
  <c r="V239" i="25"/>
  <c r="Y239" i="25"/>
  <c r="AB239" i="25"/>
  <c r="G240" i="25"/>
  <c r="J240" i="25"/>
  <c r="M240" i="25"/>
  <c r="P240" i="25"/>
  <c r="S240" i="25"/>
  <c r="V240" i="25"/>
  <c r="Y240" i="25"/>
  <c r="AB240" i="25"/>
  <c r="G241" i="25"/>
  <c r="J241" i="25"/>
  <c r="M241" i="25"/>
  <c r="P241" i="25"/>
  <c r="S241" i="25"/>
  <c r="V241" i="25"/>
  <c r="Y241" i="25"/>
  <c r="AB241" i="25"/>
  <c r="G242" i="25"/>
  <c r="J242" i="25"/>
  <c r="M242" i="25"/>
  <c r="P242" i="25"/>
  <c r="S242" i="25"/>
  <c r="V242" i="25"/>
  <c r="Y242" i="25"/>
  <c r="AB242" i="25"/>
  <c r="G243" i="25"/>
  <c r="J243" i="25"/>
  <c r="M243" i="25"/>
  <c r="P243" i="25"/>
  <c r="S243" i="25"/>
  <c r="V243" i="25"/>
  <c r="Y243" i="25"/>
  <c r="AB243" i="25"/>
  <c r="AC243" i="25"/>
  <c r="G244" i="25"/>
  <c r="J244" i="25"/>
  <c r="M244" i="25"/>
  <c r="P244" i="25"/>
  <c r="S244" i="25"/>
  <c r="V244" i="25"/>
  <c r="Y244" i="25"/>
  <c r="AB244" i="25"/>
  <c r="AC244" i="25" s="1"/>
  <c r="G245" i="25"/>
  <c r="J245" i="25"/>
  <c r="M245" i="25"/>
  <c r="P245" i="25"/>
  <c r="S245" i="25"/>
  <c r="V245" i="25"/>
  <c r="Y245" i="25"/>
  <c r="AB245" i="25"/>
  <c r="G246" i="25"/>
  <c r="J246" i="25"/>
  <c r="M246" i="25"/>
  <c r="P246" i="25"/>
  <c r="S246" i="25"/>
  <c r="V246" i="25"/>
  <c r="Y246" i="25"/>
  <c r="AB246" i="25"/>
  <c r="AC246" i="25" s="1"/>
  <c r="G247" i="25"/>
  <c r="J247" i="25"/>
  <c r="M247" i="25"/>
  <c r="P247" i="25"/>
  <c r="S247" i="25"/>
  <c r="V247" i="25"/>
  <c r="Y247" i="25"/>
  <c r="AB247" i="25"/>
  <c r="AC247" i="25" s="1"/>
  <c r="G248" i="25"/>
  <c r="J248" i="25"/>
  <c r="M248" i="25"/>
  <c r="P248" i="25"/>
  <c r="S248" i="25"/>
  <c r="V248" i="25"/>
  <c r="Y248" i="25"/>
  <c r="AB248" i="25"/>
  <c r="C32" i="25"/>
  <c r="C29" i="25"/>
  <c r="C31" i="25" s="1"/>
  <c r="C20" i="25"/>
  <c r="AB248" i="24"/>
  <c r="Y248" i="24"/>
  <c r="V248" i="24"/>
  <c r="S248" i="24"/>
  <c r="P248" i="24"/>
  <c r="M248" i="24"/>
  <c r="J248" i="24"/>
  <c r="G248" i="24"/>
  <c r="AB247" i="24"/>
  <c r="Y247" i="24"/>
  <c r="V247" i="24"/>
  <c r="S247" i="24"/>
  <c r="P247" i="24"/>
  <c r="M247" i="24"/>
  <c r="J247" i="24"/>
  <c r="G247" i="24"/>
  <c r="AB246" i="24"/>
  <c r="Y246" i="24"/>
  <c r="V246" i="24"/>
  <c r="S246" i="24"/>
  <c r="P246" i="24"/>
  <c r="M246" i="24"/>
  <c r="J246" i="24"/>
  <c r="G246" i="24"/>
  <c r="AB245" i="24"/>
  <c r="Y245" i="24"/>
  <c r="V245" i="24"/>
  <c r="S245" i="24"/>
  <c r="P245" i="24"/>
  <c r="M245" i="24"/>
  <c r="J245" i="24"/>
  <c r="G245" i="24"/>
  <c r="AB244" i="24"/>
  <c r="Y244" i="24"/>
  <c r="V244" i="24"/>
  <c r="S244" i="24"/>
  <c r="P244" i="24"/>
  <c r="M244" i="24"/>
  <c r="J244" i="24"/>
  <c r="G244" i="24"/>
  <c r="AB243" i="24"/>
  <c r="Y243" i="24"/>
  <c r="V243" i="24"/>
  <c r="S243" i="24"/>
  <c r="P243" i="24"/>
  <c r="M243" i="24"/>
  <c r="J243" i="24"/>
  <c r="G243" i="24"/>
  <c r="AB242" i="24"/>
  <c r="Y242" i="24"/>
  <c r="V242" i="24"/>
  <c r="S242" i="24"/>
  <c r="P242" i="24"/>
  <c r="M242" i="24"/>
  <c r="J242" i="24"/>
  <c r="G242" i="24"/>
  <c r="AB241" i="24"/>
  <c r="Y241" i="24"/>
  <c r="V241" i="24"/>
  <c r="S241" i="24"/>
  <c r="P241" i="24"/>
  <c r="M241" i="24"/>
  <c r="J241" i="24"/>
  <c r="G241" i="24"/>
  <c r="AB240" i="24"/>
  <c r="Y240" i="24"/>
  <c r="V240" i="24"/>
  <c r="S240" i="24"/>
  <c r="P240" i="24"/>
  <c r="M240" i="24"/>
  <c r="J240" i="24"/>
  <c r="G240" i="24"/>
  <c r="AB239" i="24"/>
  <c r="Y239" i="24"/>
  <c r="V239" i="24"/>
  <c r="S239" i="24"/>
  <c r="P239" i="24"/>
  <c r="M239" i="24"/>
  <c r="J239" i="24"/>
  <c r="G239" i="24"/>
  <c r="AB238" i="24"/>
  <c r="Y238" i="24"/>
  <c r="V238" i="24"/>
  <c r="S238" i="24"/>
  <c r="P238" i="24"/>
  <c r="M238" i="24"/>
  <c r="J238" i="24"/>
  <c r="G238" i="24"/>
  <c r="AB237" i="24"/>
  <c r="Y237" i="24"/>
  <c r="V237" i="24"/>
  <c r="S237" i="24"/>
  <c r="P237" i="24"/>
  <c r="M237" i="24"/>
  <c r="J237" i="24"/>
  <c r="G237" i="24"/>
  <c r="AB236" i="24"/>
  <c r="Y236" i="24"/>
  <c r="V236" i="24"/>
  <c r="S236" i="24"/>
  <c r="P236" i="24"/>
  <c r="M236" i="24"/>
  <c r="J236" i="24"/>
  <c r="G236" i="24"/>
  <c r="AB235" i="24"/>
  <c r="Y235" i="24"/>
  <c r="V235" i="24"/>
  <c r="S235" i="24"/>
  <c r="P235" i="24"/>
  <c r="M235" i="24"/>
  <c r="J235" i="24"/>
  <c r="G235" i="24"/>
  <c r="AB234" i="24"/>
  <c r="Y234" i="24"/>
  <c r="V234" i="24"/>
  <c r="S234" i="24"/>
  <c r="P234" i="24"/>
  <c r="M234" i="24"/>
  <c r="J234" i="24"/>
  <c r="G234" i="24"/>
  <c r="AB233" i="24"/>
  <c r="Y233" i="24"/>
  <c r="V233" i="24"/>
  <c r="S233" i="24"/>
  <c r="P233" i="24"/>
  <c r="M233" i="24"/>
  <c r="J233" i="24"/>
  <c r="G233" i="24"/>
  <c r="AB232" i="24"/>
  <c r="Y232" i="24"/>
  <c r="V232" i="24"/>
  <c r="S232" i="24"/>
  <c r="P232" i="24"/>
  <c r="M232" i="24"/>
  <c r="J232" i="24"/>
  <c r="G232" i="24"/>
  <c r="AB231" i="24"/>
  <c r="Y231" i="24"/>
  <c r="V231" i="24"/>
  <c r="S231" i="24"/>
  <c r="P231" i="24"/>
  <c r="M231" i="24"/>
  <c r="J231" i="24"/>
  <c r="G231" i="24"/>
  <c r="AB230" i="24"/>
  <c r="Y230" i="24"/>
  <c r="V230" i="24"/>
  <c r="S230" i="24"/>
  <c r="P230" i="24"/>
  <c r="M230" i="24"/>
  <c r="J230" i="24"/>
  <c r="G230" i="24"/>
  <c r="AB229" i="24"/>
  <c r="Z249" i="24" s="1"/>
  <c r="Y229" i="24"/>
  <c r="W249" i="24" s="1"/>
  <c r="V229" i="24"/>
  <c r="T249" i="24" s="1"/>
  <c r="S229" i="24"/>
  <c r="Q249" i="24" s="1"/>
  <c r="P229" i="24"/>
  <c r="N249" i="24" s="1"/>
  <c r="M229" i="24"/>
  <c r="K249" i="24" s="1"/>
  <c r="J229" i="24"/>
  <c r="H249" i="24" s="1"/>
  <c r="G229" i="24"/>
  <c r="E249" i="24" s="1"/>
  <c r="AB223" i="24"/>
  <c r="Y223" i="24"/>
  <c r="V223" i="24"/>
  <c r="S223" i="24"/>
  <c r="P223" i="24"/>
  <c r="M223" i="24"/>
  <c r="J223" i="24"/>
  <c r="G223" i="24"/>
  <c r="AB222" i="24"/>
  <c r="Y222" i="24"/>
  <c r="V222" i="24"/>
  <c r="S222" i="24"/>
  <c r="P222" i="24"/>
  <c r="M222" i="24"/>
  <c r="J222" i="24"/>
  <c r="G222" i="24"/>
  <c r="AB221" i="24"/>
  <c r="Y221" i="24"/>
  <c r="V221" i="24"/>
  <c r="S221" i="24"/>
  <c r="P221" i="24"/>
  <c r="M221" i="24"/>
  <c r="J221" i="24"/>
  <c r="G221" i="24"/>
  <c r="AB220" i="24"/>
  <c r="Y220" i="24"/>
  <c r="V220" i="24"/>
  <c r="S220" i="24"/>
  <c r="P220" i="24"/>
  <c r="M220" i="24"/>
  <c r="J220" i="24"/>
  <c r="G220" i="24"/>
  <c r="AB219" i="24"/>
  <c r="Y219" i="24"/>
  <c r="V219" i="24"/>
  <c r="S219" i="24"/>
  <c r="P219" i="24"/>
  <c r="M219" i="24"/>
  <c r="J219" i="24"/>
  <c r="G219" i="24"/>
  <c r="AB218" i="24"/>
  <c r="Y218" i="24"/>
  <c r="V218" i="24"/>
  <c r="S218" i="24"/>
  <c r="P218" i="24"/>
  <c r="M218" i="24"/>
  <c r="J218" i="24"/>
  <c r="G218" i="24"/>
  <c r="AB217" i="24"/>
  <c r="Y217" i="24"/>
  <c r="V217" i="24"/>
  <c r="S217" i="24"/>
  <c r="P217" i="24"/>
  <c r="M217" i="24"/>
  <c r="J217" i="24"/>
  <c r="G217" i="24"/>
  <c r="AB216" i="24"/>
  <c r="Y216" i="24"/>
  <c r="V216" i="24"/>
  <c r="S216" i="24"/>
  <c r="P216" i="24"/>
  <c r="M216" i="24"/>
  <c r="J216" i="24"/>
  <c r="G216" i="24"/>
  <c r="AB215" i="24"/>
  <c r="Y215" i="24"/>
  <c r="V215" i="24"/>
  <c r="S215" i="24"/>
  <c r="P215" i="24"/>
  <c r="M215" i="24"/>
  <c r="J215" i="24"/>
  <c r="G215" i="24"/>
  <c r="AB214" i="24"/>
  <c r="Y214" i="24"/>
  <c r="V214" i="24"/>
  <c r="S214" i="24"/>
  <c r="P214" i="24"/>
  <c r="M214" i="24"/>
  <c r="J214" i="24"/>
  <c r="G214" i="24"/>
  <c r="AB213" i="24"/>
  <c r="Y213" i="24"/>
  <c r="V213" i="24"/>
  <c r="S213" i="24"/>
  <c r="P213" i="24"/>
  <c r="M213" i="24"/>
  <c r="J213" i="24"/>
  <c r="G213" i="24"/>
  <c r="AB212" i="24"/>
  <c r="Y212" i="24"/>
  <c r="V212" i="24"/>
  <c r="S212" i="24"/>
  <c r="P212" i="24"/>
  <c r="M212" i="24"/>
  <c r="J212" i="24"/>
  <c r="G212" i="24"/>
  <c r="AB211" i="24"/>
  <c r="Y211" i="24"/>
  <c r="V211" i="24"/>
  <c r="S211" i="24"/>
  <c r="P211" i="24"/>
  <c r="M211" i="24"/>
  <c r="J211" i="24"/>
  <c r="G211" i="24"/>
  <c r="AB210" i="24"/>
  <c r="Y210" i="24"/>
  <c r="V210" i="24"/>
  <c r="S210" i="24"/>
  <c r="P210" i="24"/>
  <c r="M210" i="24"/>
  <c r="J210" i="24"/>
  <c r="G210" i="24"/>
  <c r="AB209" i="24"/>
  <c r="Y209" i="24"/>
  <c r="V209" i="24"/>
  <c r="S209" i="24"/>
  <c r="P209" i="24"/>
  <c r="M209" i="24"/>
  <c r="J209" i="24"/>
  <c r="G209" i="24"/>
  <c r="AB208" i="24"/>
  <c r="Y208" i="24"/>
  <c r="V208" i="24"/>
  <c r="S208" i="24"/>
  <c r="P208" i="24"/>
  <c r="M208" i="24"/>
  <c r="J208" i="24"/>
  <c r="G208" i="24"/>
  <c r="AB207" i="24"/>
  <c r="Y207" i="24"/>
  <c r="V207" i="24"/>
  <c r="S207" i="24"/>
  <c r="P207" i="24"/>
  <c r="M207" i="24"/>
  <c r="J207" i="24"/>
  <c r="G207" i="24"/>
  <c r="AB206" i="24"/>
  <c r="Y206" i="24"/>
  <c r="V206" i="24"/>
  <c r="S206" i="24"/>
  <c r="P206" i="24"/>
  <c r="M206" i="24"/>
  <c r="J206" i="24"/>
  <c r="G206" i="24"/>
  <c r="AB205" i="24"/>
  <c r="Y205" i="24"/>
  <c r="V205" i="24"/>
  <c r="S205" i="24"/>
  <c r="P205" i="24"/>
  <c r="M205" i="24"/>
  <c r="J205" i="24"/>
  <c r="G205" i="24"/>
  <c r="AB204" i="24"/>
  <c r="Z224" i="24" s="1"/>
  <c r="Y204" i="24"/>
  <c r="W224" i="24" s="1"/>
  <c r="V204" i="24"/>
  <c r="T224" i="24" s="1"/>
  <c r="S204" i="24"/>
  <c r="Q224" i="24" s="1"/>
  <c r="P204" i="24"/>
  <c r="N224" i="24" s="1"/>
  <c r="M204" i="24"/>
  <c r="K224" i="24" s="1"/>
  <c r="J204" i="24"/>
  <c r="H224" i="24" s="1"/>
  <c r="G204" i="24"/>
  <c r="E224" i="24" s="1"/>
  <c r="AB198" i="24"/>
  <c r="Y198" i="24"/>
  <c r="V198" i="24"/>
  <c r="S198" i="24"/>
  <c r="P198" i="24"/>
  <c r="M198" i="24"/>
  <c r="J198" i="24"/>
  <c r="G198" i="24"/>
  <c r="AB197" i="24"/>
  <c r="Y197" i="24"/>
  <c r="V197" i="24"/>
  <c r="S197" i="24"/>
  <c r="P197" i="24"/>
  <c r="M197" i="24"/>
  <c r="J197" i="24"/>
  <c r="G197" i="24"/>
  <c r="AB196" i="24"/>
  <c r="Y196" i="24"/>
  <c r="V196" i="24"/>
  <c r="S196" i="24"/>
  <c r="P196" i="24"/>
  <c r="M196" i="24"/>
  <c r="J196" i="24"/>
  <c r="G196" i="24"/>
  <c r="AB195" i="24"/>
  <c r="Y195" i="24"/>
  <c r="V195" i="24"/>
  <c r="S195" i="24"/>
  <c r="P195" i="24"/>
  <c r="M195" i="24"/>
  <c r="J195" i="24"/>
  <c r="G195" i="24"/>
  <c r="AB194" i="24"/>
  <c r="Y194" i="24"/>
  <c r="V194" i="24"/>
  <c r="S194" i="24"/>
  <c r="P194" i="24"/>
  <c r="M194" i="24"/>
  <c r="J194" i="24"/>
  <c r="G194" i="24"/>
  <c r="AB193" i="24"/>
  <c r="Y193" i="24"/>
  <c r="V193" i="24"/>
  <c r="S193" i="24"/>
  <c r="P193" i="24"/>
  <c r="M193" i="24"/>
  <c r="J193" i="24"/>
  <c r="G193" i="24"/>
  <c r="AB192" i="24"/>
  <c r="Y192" i="24"/>
  <c r="V192" i="24"/>
  <c r="S192" i="24"/>
  <c r="P192" i="24"/>
  <c r="M192" i="24"/>
  <c r="J192" i="24"/>
  <c r="G192" i="24"/>
  <c r="AB191" i="24"/>
  <c r="Y191" i="24"/>
  <c r="V191" i="24"/>
  <c r="S191" i="24"/>
  <c r="P191" i="24"/>
  <c r="M191" i="24"/>
  <c r="J191" i="24"/>
  <c r="G191" i="24"/>
  <c r="AB190" i="24"/>
  <c r="Y190" i="24"/>
  <c r="V190" i="24"/>
  <c r="S190" i="24"/>
  <c r="P190" i="24"/>
  <c r="M190" i="24"/>
  <c r="J190" i="24"/>
  <c r="G190" i="24"/>
  <c r="AB189" i="24"/>
  <c r="Y189" i="24"/>
  <c r="V189" i="24"/>
  <c r="S189" i="24"/>
  <c r="P189" i="24"/>
  <c r="M189" i="24"/>
  <c r="J189" i="24"/>
  <c r="G189" i="24"/>
  <c r="AB188" i="24"/>
  <c r="Y188" i="24"/>
  <c r="V188" i="24"/>
  <c r="S188" i="24"/>
  <c r="P188" i="24"/>
  <c r="M188" i="24"/>
  <c r="J188" i="24"/>
  <c r="G188" i="24"/>
  <c r="AB187" i="24"/>
  <c r="Y187" i="24"/>
  <c r="V187" i="24"/>
  <c r="S187" i="24"/>
  <c r="P187" i="24"/>
  <c r="M187" i="24"/>
  <c r="J187" i="24"/>
  <c r="G187" i="24"/>
  <c r="AB186" i="24"/>
  <c r="Y186" i="24"/>
  <c r="V186" i="24"/>
  <c r="S186" i="24"/>
  <c r="P186" i="24"/>
  <c r="M186" i="24"/>
  <c r="J186" i="24"/>
  <c r="G186" i="24"/>
  <c r="AB185" i="24"/>
  <c r="Y185" i="24"/>
  <c r="V185" i="24"/>
  <c r="S185" i="24"/>
  <c r="P185" i="24"/>
  <c r="M185" i="24"/>
  <c r="J185" i="24"/>
  <c r="G185" i="24"/>
  <c r="AB184" i="24"/>
  <c r="Y184" i="24"/>
  <c r="V184" i="24"/>
  <c r="S184" i="24"/>
  <c r="P184" i="24"/>
  <c r="M184" i="24"/>
  <c r="J184" i="24"/>
  <c r="G184" i="24"/>
  <c r="AB183" i="24"/>
  <c r="Y183" i="24"/>
  <c r="V183" i="24"/>
  <c r="S183" i="24"/>
  <c r="P183" i="24"/>
  <c r="M183" i="24"/>
  <c r="J183" i="24"/>
  <c r="G183" i="24"/>
  <c r="AB182" i="24"/>
  <c r="Y182" i="24"/>
  <c r="V182" i="24"/>
  <c r="S182" i="24"/>
  <c r="P182" i="24"/>
  <c r="M182" i="24"/>
  <c r="J182" i="24"/>
  <c r="G182" i="24"/>
  <c r="AB181" i="24"/>
  <c r="Y181" i="24"/>
  <c r="V181" i="24"/>
  <c r="S181" i="24"/>
  <c r="P181" i="24"/>
  <c r="M181" i="24"/>
  <c r="J181" i="24"/>
  <c r="G181" i="24"/>
  <c r="AB180" i="24"/>
  <c r="Y180" i="24"/>
  <c r="V180" i="24"/>
  <c r="S180" i="24"/>
  <c r="P180" i="24"/>
  <c r="M180" i="24"/>
  <c r="J180" i="24"/>
  <c r="G180" i="24"/>
  <c r="AB179" i="24"/>
  <c r="Z199" i="24" s="1"/>
  <c r="Y179" i="24"/>
  <c r="V179" i="24"/>
  <c r="T199" i="24" s="1"/>
  <c r="S179" i="24"/>
  <c r="Q199" i="24" s="1"/>
  <c r="P179" i="24"/>
  <c r="N199" i="24" s="1"/>
  <c r="M179" i="24"/>
  <c r="K199" i="24" s="1"/>
  <c r="J179" i="24"/>
  <c r="H199" i="24" s="1"/>
  <c r="G179" i="24"/>
  <c r="E199" i="24" s="1"/>
  <c r="AB177" i="24"/>
  <c r="Y177" i="24"/>
  <c r="V177" i="24"/>
  <c r="S177" i="24"/>
  <c r="P177" i="24"/>
  <c r="M177" i="24"/>
  <c r="J177" i="24"/>
  <c r="G177" i="24"/>
  <c r="AB176" i="24"/>
  <c r="Y176" i="24"/>
  <c r="V176" i="24"/>
  <c r="S176" i="24"/>
  <c r="P176" i="24"/>
  <c r="M176" i="24"/>
  <c r="J176" i="24"/>
  <c r="G176" i="24"/>
  <c r="AB175" i="24"/>
  <c r="Y175" i="24"/>
  <c r="V175" i="24"/>
  <c r="S175" i="24"/>
  <c r="P175" i="24"/>
  <c r="M175" i="24"/>
  <c r="J175" i="24"/>
  <c r="G175" i="24"/>
  <c r="AB174" i="24"/>
  <c r="Y174" i="24"/>
  <c r="V174" i="24"/>
  <c r="S174" i="24"/>
  <c r="P174" i="24"/>
  <c r="M174" i="24"/>
  <c r="J174" i="24"/>
  <c r="G174" i="24"/>
  <c r="AB173" i="24"/>
  <c r="Y173" i="24"/>
  <c r="V173" i="24"/>
  <c r="S173" i="24"/>
  <c r="P173" i="24"/>
  <c r="M173" i="24"/>
  <c r="J173" i="24"/>
  <c r="G173" i="24"/>
  <c r="AB172" i="24"/>
  <c r="Y172" i="24"/>
  <c r="V172" i="24"/>
  <c r="S172" i="24"/>
  <c r="P172" i="24"/>
  <c r="M172" i="24"/>
  <c r="J172" i="24"/>
  <c r="G172" i="24"/>
  <c r="AB171" i="24"/>
  <c r="Y171" i="24"/>
  <c r="V171" i="24"/>
  <c r="S171" i="24"/>
  <c r="P171" i="24"/>
  <c r="M171" i="24"/>
  <c r="J171" i="24"/>
  <c r="G171" i="24"/>
  <c r="AB170" i="24"/>
  <c r="Y170" i="24"/>
  <c r="V170" i="24"/>
  <c r="S170" i="24"/>
  <c r="P170" i="24"/>
  <c r="M170" i="24"/>
  <c r="J170" i="24"/>
  <c r="G170" i="24"/>
  <c r="AB169" i="24"/>
  <c r="Y169" i="24"/>
  <c r="V169" i="24"/>
  <c r="S169" i="24"/>
  <c r="P169" i="24"/>
  <c r="M169" i="24"/>
  <c r="J169" i="24"/>
  <c r="G169" i="24"/>
  <c r="AB168" i="24"/>
  <c r="Y168" i="24"/>
  <c r="V168" i="24"/>
  <c r="S168" i="24"/>
  <c r="P168" i="24"/>
  <c r="M168" i="24"/>
  <c r="J168" i="24"/>
  <c r="G168" i="24"/>
  <c r="AB167" i="24"/>
  <c r="Y167" i="24"/>
  <c r="V167" i="24"/>
  <c r="S167" i="24"/>
  <c r="P167" i="24"/>
  <c r="M167" i="24"/>
  <c r="J167" i="24"/>
  <c r="G167" i="24"/>
  <c r="AB166" i="24"/>
  <c r="Y166" i="24"/>
  <c r="V166" i="24"/>
  <c r="S166" i="24"/>
  <c r="P166" i="24"/>
  <c r="M166" i="24"/>
  <c r="J166" i="24"/>
  <c r="G166" i="24"/>
  <c r="AB165" i="24"/>
  <c r="Y165" i="24"/>
  <c r="V165" i="24"/>
  <c r="S165" i="24"/>
  <c r="P165" i="24"/>
  <c r="M165" i="24"/>
  <c r="J165" i="24"/>
  <c r="G165" i="24"/>
  <c r="AB164" i="24"/>
  <c r="Y164" i="24"/>
  <c r="V164" i="24"/>
  <c r="S164" i="24"/>
  <c r="P164" i="24"/>
  <c r="M164" i="24"/>
  <c r="J164" i="24"/>
  <c r="G164" i="24"/>
  <c r="AB163" i="24"/>
  <c r="Y163" i="24"/>
  <c r="V163" i="24"/>
  <c r="S163" i="24"/>
  <c r="P163" i="24"/>
  <c r="M163" i="24"/>
  <c r="J163" i="24"/>
  <c r="G163" i="24"/>
  <c r="AB162" i="24"/>
  <c r="Y162" i="24"/>
  <c r="V162" i="24"/>
  <c r="S162" i="24"/>
  <c r="P162" i="24"/>
  <c r="M162" i="24"/>
  <c r="J162" i="24"/>
  <c r="G162" i="24"/>
  <c r="AB161" i="24"/>
  <c r="Y161" i="24"/>
  <c r="V161" i="24"/>
  <c r="S161" i="24"/>
  <c r="P161" i="24"/>
  <c r="M161" i="24"/>
  <c r="J161" i="24"/>
  <c r="G161" i="24"/>
  <c r="AB160" i="24"/>
  <c r="Y160" i="24"/>
  <c r="V160" i="24"/>
  <c r="S160" i="24"/>
  <c r="P160" i="24"/>
  <c r="M160" i="24"/>
  <c r="J160" i="24"/>
  <c r="G160" i="24"/>
  <c r="AB159" i="24"/>
  <c r="Y159" i="24"/>
  <c r="V159" i="24"/>
  <c r="S159" i="24"/>
  <c r="P159" i="24"/>
  <c r="M159" i="24"/>
  <c r="J159" i="24"/>
  <c r="G159" i="24"/>
  <c r="AB158" i="24"/>
  <c r="Z178" i="24" s="1"/>
  <c r="Y158" i="24"/>
  <c r="W178" i="24" s="1"/>
  <c r="V158" i="24"/>
  <c r="T178" i="24" s="1"/>
  <c r="S158" i="24"/>
  <c r="Q178" i="24" s="1"/>
  <c r="P158" i="24"/>
  <c r="N178" i="24" s="1"/>
  <c r="M158" i="24"/>
  <c r="K178" i="24" s="1"/>
  <c r="J158" i="24"/>
  <c r="H178" i="24" s="1"/>
  <c r="G158" i="24"/>
  <c r="E178" i="24" s="1"/>
  <c r="AB152" i="24"/>
  <c r="Y152" i="24"/>
  <c r="V152" i="24"/>
  <c r="S152" i="24"/>
  <c r="P152" i="24"/>
  <c r="M152" i="24"/>
  <c r="J152" i="24"/>
  <c r="G152" i="24"/>
  <c r="AB151" i="24"/>
  <c r="Y151" i="24"/>
  <c r="V151" i="24"/>
  <c r="S151" i="24"/>
  <c r="P151" i="24"/>
  <c r="M151" i="24"/>
  <c r="J151" i="24"/>
  <c r="G151" i="24"/>
  <c r="AB150" i="24"/>
  <c r="Y150" i="24"/>
  <c r="V150" i="24"/>
  <c r="S150" i="24"/>
  <c r="P150" i="24"/>
  <c r="M150" i="24"/>
  <c r="J150" i="24"/>
  <c r="G150" i="24"/>
  <c r="AB149" i="24"/>
  <c r="Y149" i="24"/>
  <c r="AC149" i="24" s="1"/>
  <c r="V149" i="24"/>
  <c r="S149" i="24"/>
  <c r="P149" i="24"/>
  <c r="M149" i="24"/>
  <c r="J149" i="24"/>
  <c r="G149" i="24"/>
  <c r="AB148" i="24"/>
  <c r="Y148" i="24"/>
  <c r="V148" i="24"/>
  <c r="S148" i="24"/>
  <c r="P148" i="24"/>
  <c r="M148" i="24"/>
  <c r="J148" i="24"/>
  <c r="G148" i="24"/>
  <c r="AB147" i="24"/>
  <c r="Y147" i="24"/>
  <c r="V147" i="24"/>
  <c r="S147" i="24"/>
  <c r="P147" i="24"/>
  <c r="M147" i="24"/>
  <c r="J147" i="24"/>
  <c r="G147" i="24"/>
  <c r="AB146" i="24"/>
  <c r="Y146" i="24"/>
  <c r="V146" i="24"/>
  <c r="S146" i="24"/>
  <c r="P146" i="24"/>
  <c r="M146" i="24"/>
  <c r="J146" i="24"/>
  <c r="G146" i="24"/>
  <c r="AB145" i="24"/>
  <c r="Y145" i="24"/>
  <c r="AC145" i="24" s="1"/>
  <c r="V145" i="24"/>
  <c r="S145" i="24"/>
  <c r="P145" i="24"/>
  <c r="M145" i="24"/>
  <c r="J145" i="24"/>
  <c r="G145" i="24"/>
  <c r="AB144" i="24"/>
  <c r="Y144" i="24"/>
  <c r="V144" i="24"/>
  <c r="S144" i="24"/>
  <c r="P144" i="24"/>
  <c r="M144" i="24"/>
  <c r="J144" i="24"/>
  <c r="G144" i="24"/>
  <c r="AB143" i="24"/>
  <c r="Y143" i="24"/>
  <c r="V143" i="24"/>
  <c r="S143" i="24"/>
  <c r="P143" i="24"/>
  <c r="M143" i="24"/>
  <c r="J143" i="24"/>
  <c r="G143" i="24"/>
  <c r="AB142" i="24"/>
  <c r="Y142" i="24"/>
  <c r="V142" i="24"/>
  <c r="S142" i="24"/>
  <c r="P142" i="24"/>
  <c r="M142" i="24"/>
  <c r="J142" i="24"/>
  <c r="G142" i="24"/>
  <c r="AB141" i="24"/>
  <c r="Y141" i="24"/>
  <c r="V141" i="24"/>
  <c r="S141" i="24"/>
  <c r="P141" i="24"/>
  <c r="M141" i="24"/>
  <c r="J141" i="24"/>
  <c r="G141" i="24"/>
  <c r="AB140" i="24"/>
  <c r="Y140" i="24"/>
  <c r="V140" i="24"/>
  <c r="S140" i="24"/>
  <c r="P140" i="24"/>
  <c r="M140" i="24"/>
  <c r="J140" i="24"/>
  <c r="G140" i="24"/>
  <c r="AB139" i="24"/>
  <c r="Y139" i="24"/>
  <c r="V139" i="24"/>
  <c r="S139" i="24"/>
  <c r="P139" i="24"/>
  <c r="M139" i="24"/>
  <c r="J139" i="24"/>
  <c r="G139" i="24"/>
  <c r="AB138" i="24"/>
  <c r="Y138" i="24"/>
  <c r="V138" i="24"/>
  <c r="S138" i="24"/>
  <c r="P138" i="24"/>
  <c r="M138" i="24"/>
  <c r="J138" i="24"/>
  <c r="G138" i="24"/>
  <c r="AB137" i="24"/>
  <c r="Y137" i="24"/>
  <c r="AC137" i="24" s="1"/>
  <c r="V137" i="24"/>
  <c r="S137" i="24"/>
  <c r="P137" i="24"/>
  <c r="M137" i="24"/>
  <c r="J137" i="24"/>
  <c r="G137" i="24"/>
  <c r="AB136" i="24"/>
  <c r="Y136" i="24"/>
  <c r="V136" i="24"/>
  <c r="S136" i="24"/>
  <c r="P136" i="24"/>
  <c r="M136" i="24"/>
  <c r="J136" i="24"/>
  <c r="G136" i="24"/>
  <c r="AB135" i="24"/>
  <c r="Y135" i="24"/>
  <c r="V135" i="24"/>
  <c r="S135" i="24"/>
  <c r="P135" i="24"/>
  <c r="M135" i="24"/>
  <c r="J135" i="24"/>
  <c r="G135" i="24"/>
  <c r="AB134" i="24"/>
  <c r="Y134" i="24"/>
  <c r="V134" i="24"/>
  <c r="S134" i="24"/>
  <c r="P134" i="24"/>
  <c r="M134" i="24"/>
  <c r="J134" i="24"/>
  <c r="G134" i="24"/>
  <c r="AB133" i="24"/>
  <c r="Z153" i="24" s="1"/>
  <c r="Y133" i="24"/>
  <c r="W153" i="24" s="1"/>
  <c r="V133" i="24"/>
  <c r="T153" i="24" s="1"/>
  <c r="S133" i="24"/>
  <c r="Q153" i="24" s="1"/>
  <c r="P133" i="24"/>
  <c r="N153" i="24" s="1"/>
  <c r="M133" i="24"/>
  <c r="K153" i="24" s="1"/>
  <c r="J133" i="24"/>
  <c r="H153" i="24" s="1"/>
  <c r="G133" i="24"/>
  <c r="E153" i="24" s="1"/>
  <c r="AB131" i="24"/>
  <c r="Y131" i="24"/>
  <c r="V131" i="24"/>
  <c r="S131" i="24"/>
  <c r="P131" i="24"/>
  <c r="M131" i="24"/>
  <c r="J131" i="24"/>
  <c r="G131" i="24"/>
  <c r="AB130" i="24"/>
  <c r="Y130" i="24"/>
  <c r="V130" i="24"/>
  <c r="S130" i="24"/>
  <c r="P130" i="24"/>
  <c r="M130" i="24"/>
  <c r="J130" i="24"/>
  <c r="G130" i="24"/>
  <c r="AB129" i="24"/>
  <c r="Y129" i="24"/>
  <c r="AC129" i="24" s="1"/>
  <c r="V129" i="24"/>
  <c r="S129" i="24"/>
  <c r="P129" i="24"/>
  <c r="M129" i="24"/>
  <c r="J129" i="24"/>
  <c r="G129" i="24"/>
  <c r="AB128" i="24"/>
  <c r="Y128" i="24"/>
  <c r="V128" i="24"/>
  <c r="S128" i="24"/>
  <c r="P128" i="24"/>
  <c r="M128" i="24"/>
  <c r="J128" i="24"/>
  <c r="G128" i="24"/>
  <c r="AB127" i="24"/>
  <c r="Y127" i="24"/>
  <c r="V127" i="24"/>
  <c r="S127" i="24"/>
  <c r="P127" i="24"/>
  <c r="M127" i="24"/>
  <c r="J127" i="24"/>
  <c r="G127" i="24"/>
  <c r="AB126" i="24"/>
  <c r="Y126" i="24"/>
  <c r="V126" i="24"/>
  <c r="S126" i="24"/>
  <c r="P126" i="24"/>
  <c r="M126" i="24"/>
  <c r="J126" i="24"/>
  <c r="G126" i="24"/>
  <c r="AB125" i="24"/>
  <c r="Y125" i="24"/>
  <c r="AC125" i="24" s="1"/>
  <c r="V125" i="24"/>
  <c r="S125" i="24"/>
  <c r="P125" i="24"/>
  <c r="M125" i="24"/>
  <c r="J125" i="24"/>
  <c r="G125" i="24"/>
  <c r="AB124" i="24"/>
  <c r="Y124" i="24"/>
  <c r="V124" i="24"/>
  <c r="S124" i="24"/>
  <c r="P124" i="24"/>
  <c r="M124" i="24"/>
  <c r="J124" i="24"/>
  <c r="G124" i="24"/>
  <c r="AB123" i="24"/>
  <c r="Y123" i="24"/>
  <c r="V123" i="24"/>
  <c r="S123" i="24"/>
  <c r="P123" i="24"/>
  <c r="M123" i="24"/>
  <c r="J123" i="24"/>
  <c r="G123" i="24"/>
  <c r="AB122" i="24"/>
  <c r="Y122" i="24"/>
  <c r="V122" i="24"/>
  <c r="S122" i="24"/>
  <c r="P122" i="24"/>
  <c r="M122" i="24"/>
  <c r="J122" i="24"/>
  <c r="G122" i="24"/>
  <c r="AB121" i="24"/>
  <c r="Y121" i="24"/>
  <c r="AC121" i="24" s="1"/>
  <c r="V121" i="24"/>
  <c r="S121" i="24"/>
  <c r="P121" i="24"/>
  <c r="M121" i="24"/>
  <c r="J121" i="24"/>
  <c r="G121" i="24"/>
  <c r="AB120" i="24"/>
  <c r="Y120" i="24"/>
  <c r="V120" i="24"/>
  <c r="S120" i="24"/>
  <c r="P120" i="24"/>
  <c r="M120" i="24"/>
  <c r="J120" i="24"/>
  <c r="G120" i="24"/>
  <c r="AB119" i="24"/>
  <c r="Y119" i="24"/>
  <c r="V119" i="24"/>
  <c r="S119" i="24"/>
  <c r="P119" i="24"/>
  <c r="M119" i="24"/>
  <c r="J119" i="24"/>
  <c r="G119" i="24"/>
  <c r="AB118" i="24"/>
  <c r="Y118" i="24"/>
  <c r="V118" i="24"/>
  <c r="S118" i="24"/>
  <c r="P118" i="24"/>
  <c r="M118" i="24"/>
  <c r="J118" i="24"/>
  <c r="G118" i="24"/>
  <c r="AB117" i="24"/>
  <c r="Y117" i="24"/>
  <c r="V117" i="24"/>
  <c r="S117" i="24"/>
  <c r="P117" i="24"/>
  <c r="M117" i="24"/>
  <c r="J117" i="24"/>
  <c r="G117" i="24"/>
  <c r="AB116" i="24"/>
  <c r="Y116" i="24"/>
  <c r="V116" i="24"/>
  <c r="S116" i="24"/>
  <c r="P116" i="24"/>
  <c r="M116" i="24"/>
  <c r="J116" i="24"/>
  <c r="G116" i="24"/>
  <c r="AB115" i="24"/>
  <c r="Y115" i="24"/>
  <c r="AC115" i="24" s="1"/>
  <c r="V115" i="24"/>
  <c r="S115" i="24"/>
  <c r="P115" i="24"/>
  <c r="M115" i="24"/>
  <c r="J115" i="24"/>
  <c r="G115" i="24"/>
  <c r="AB114" i="24"/>
  <c r="Y114" i="24"/>
  <c r="V114" i="24"/>
  <c r="S114" i="24"/>
  <c r="P114" i="24"/>
  <c r="M114" i="24"/>
  <c r="J114" i="24"/>
  <c r="G114" i="24"/>
  <c r="AB113" i="24"/>
  <c r="Y113" i="24"/>
  <c r="V113" i="24"/>
  <c r="S113" i="24"/>
  <c r="P113" i="24"/>
  <c r="M113" i="24"/>
  <c r="J113" i="24"/>
  <c r="G113" i="24"/>
  <c r="AB112" i="24"/>
  <c r="Z132" i="24" s="1"/>
  <c r="Y112" i="24"/>
  <c r="W132" i="24" s="1"/>
  <c r="V112" i="24"/>
  <c r="T132" i="24" s="1"/>
  <c r="S112" i="24"/>
  <c r="Q132" i="24" s="1"/>
  <c r="P112" i="24"/>
  <c r="N132" i="24" s="1"/>
  <c r="M112" i="24"/>
  <c r="K132" i="24" s="1"/>
  <c r="J112" i="24"/>
  <c r="H132" i="24" s="1"/>
  <c r="G112" i="24"/>
  <c r="E132" i="24" s="1"/>
  <c r="AB106" i="24"/>
  <c r="Y106" i="24"/>
  <c r="V106" i="24"/>
  <c r="S106" i="24"/>
  <c r="P106" i="24"/>
  <c r="M106" i="24"/>
  <c r="J106" i="24"/>
  <c r="G106" i="24"/>
  <c r="AB105" i="24"/>
  <c r="Y105" i="24"/>
  <c r="AC105" i="24" s="1"/>
  <c r="V105" i="24"/>
  <c r="S105" i="24"/>
  <c r="P105" i="24"/>
  <c r="M105" i="24"/>
  <c r="J105" i="24"/>
  <c r="G105" i="24"/>
  <c r="AB104" i="24"/>
  <c r="Y104" i="24"/>
  <c r="V104" i="24"/>
  <c r="S104" i="24"/>
  <c r="P104" i="24"/>
  <c r="M104" i="24"/>
  <c r="J104" i="24"/>
  <c r="G104" i="24"/>
  <c r="AB103" i="24"/>
  <c r="Y103" i="24"/>
  <c r="V103" i="24"/>
  <c r="S103" i="24"/>
  <c r="P103" i="24"/>
  <c r="M103" i="24"/>
  <c r="J103" i="24"/>
  <c r="G103" i="24"/>
  <c r="AB102" i="24"/>
  <c r="Y102" i="24"/>
  <c r="V102" i="24"/>
  <c r="S102" i="24"/>
  <c r="P102" i="24"/>
  <c r="M102" i="24"/>
  <c r="J102" i="24"/>
  <c r="G102" i="24"/>
  <c r="AB101" i="24"/>
  <c r="Y101" i="24"/>
  <c r="AC101" i="24" s="1"/>
  <c r="V101" i="24"/>
  <c r="S101" i="24"/>
  <c r="P101" i="24"/>
  <c r="M101" i="24"/>
  <c r="J101" i="24"/>
  <c r="G101" i="24"/>
  <c r="AB100" i="24"/>
  <c r="Y100" i="24"/>
  <c r="V100" i="24"/>
  <c r="S100" i="24"/>
  <c r="P100" i="24"/>
  <c r="M100" i="24"/>
  <c r="J100" i="24"/>
  <c r="G100" i="24"/>
  <c r="AB99" i="24"/>
  <c r="Y99" i="24"/>
  <c r="AC99" i="24" s="1"/>
  <c r="V99" i="24"/>
  <c r="S99" i="24"/>
  <c r="P99" i="24"/>
  <c r="M99" i="24"/>
  <c r="J99" i="24"/>
  <c r="G99" i="24"/>
  <c r="AB98" i="24"/>
  <c r="Y98" i="24"/>
  <c r="V98" i="24"/>
  <c r="S98" i="24"/>
  <c r="P98" i="24"/>
  <c r="M98" i="24"/>
  <c r="J98" i="24"/>
  <c r="G98" i="24"/>
  <c r="AB97" i="24"/>
  <c r="Y97" i="24"/>
  <c r="V97" i="24"/>
  <c r="S97" i="24"/>
  <c r="P97" i="24"/>
  <c r="M97" i="24"/>
  <c r="J97" i="24"/>
  <c r="G97" i="24"/>
  <c r="AB96" i="24"/>
  <c r="Y96" i="24"/>
  <c r="V96" i="24"/>
  <c r="S96" i="24"/>
  <c r="P96" i="24"/>
  <c r="M96" i="24"/>
  <c r="J96" i="24"/>
  <c r="G96" i="24"/>
  <c r="AB95" i="24"/>
  <c r="Y95" i="24"/>
  <c r="AC95" i="24" s="1"/>
  <c r="V95" i="24"/>
  <c r="S95" i="24"/>
  <c r="P95" i="24"/>
  <c r="M95" i="24"/>
  <c r="J95" i="24"/>
  <c r="G95" i="24"/>
  <c r="AB94" i="24"/>
  <c r="Y94" i="24"/>
  <c r="V94" i="24"/>
  <c r="S94" i="24"/>
  <c r="P94" i="24"/>
  <c r="M94" i="24"/>
  <c r="J94" i="24"/>
  <c r="G94" i="24"/>
  <c r="AB93" i="24"/>
  <c r="Y93" i="24"/>
  <c r="V93" i="24"/>
  <c r="S93" i="24"/>
  <c r="P93" i="24"/>
  <c r="M93" i="24"/>
  <c r="J93" i="24"/>
  <c r="G93" i="24"/>
  <c r="AB92" i="24"/>
  <c r="Y92" i="24"/>
  <c r="V92" i="24"/>
  <c r="S92" i="24"/>
  <c r="P92" i="24"/>
  <c r="M92" i="24"/>
  <c r="J92" i="24"/>
  <c r="G92" i="24"/>
  <c r="AB91" i="24"/>
  <c r="Y91" i="24"/>
  <c r="AC91" i="24" s="1"/>
  <c r="V91" i="24"/>
  <c r="S91" i="24"/>
  <c r="P91" i="24"/>
  <c r="M91" i="24"/>
  <c r="J91" i="24"/>
  <c r="G91" i="24"/>
  <c r="AB90" i="24"/>
  <c r="Y90" i="24"/>
  <c r="V90" i="24"/>
  <c r="S90" i="24"/>
  <c r="P90" i="24"/>
  <c r="M90" i="24"/>
  <c r="J90" i="24"/>
  <c r="G90" i="24"/>
  <c r="AB89" i="24"/>
  <c r="Y89" i="24"/>
  <c r="AC89" i="24" s="1"/>
  <c r="V89" i="24"/>
  <c r="S89" i="24"/>
  <c r="P89" i="24"/>
  <c r="M89" i="24"/>
  <c r="J89" i="24"/>
  <c r="G89" i="24"/>
  <c r="AB88" i="24"/>
  <c r="Y88" i="24"/>
  <c r="V88" i="24"/>
  <c r="S88" i="24"/>
  <c r="P88" i="24"/>
  <c r="M88" i="24"/>
  <c r="J88" i="24"/>
  <c r="G88" i="24"/>
  <c r="AB87" i="24"/>
  <c r="Z107" i="24" s="1"/>
  <c r="Y87" i="24"/>
  <c r="V87" i="24"/>
  <c r="T107" i="24" s="1"/>
  <c r="S87" i="24"/>
  <c r="Q107" i="24" s="1"/>
  <c r="P87" i="24"/>
  <c r="N107" i="24" s="1"/>
  <c r="M87" i="24"/>
  <c r="K107" i="24" s="1"/>
  <c r="J87" i="24"/>
  <c r="H107" i="24" s="1"/>
  <c r="G87" i="24"/>
  <c r="E107" i="24" s="1"/>
  <c r="AB81" i="24"/>
  <c r="Y81" i="24"/>
  <c r="V81" i="24"/>
  <c r="S81" i="24"/>
  <c r="P81" i="24"/>
  <c r="M81" i="24"/>
  <c r="J81" i="24"/>
  <c r="G81" i="24"/>
  <c r="AB80" i="24"/>
  <c r="Y80" i="24"/>
  <c r="V80" i="24"/>
  <c r="S80" i="24"/>
  <c r="P80" i="24"/>
  <c r="M80" i="24"/>
  <c r="J80" i="24"/>
  <c r="G80" i="24"/>
  <c r="AB79" i="24"/>
  <c r="Y79" i="24"/>
  <c r="AC79" i="24" s="1"/>
  <c r="V79" i="24"/>
  <c r="S79" i="24"/>
  <c r="P79" i="24"/>
  <c r="M79" i="24"/>
  <c r="J79" i="24"/>
  <c r="G79" i="24"/>
  <c r="AB78" i="24"/>
  <c r="Y78" i="24"/>
  <c r="V78" i="24"/>
  <c r="S78" i="24"/>
  <c r="P78" i="24"/>
  <c r="M78" i="24"/>
  <c r="J78" i="24"/>
  <c r="G78" i="24"/>
  <c r="AB77" i="24"/>
  <c r="Y77" i="24"/>
  <c r="V77" i="24"/>
  <c r="S77" i="24"/>
  <c r="P77" i="24"/>
  <c r="M77" i="24"/>
  <c r="J77" i="24"/>
  <c r="G77" i="24"/>
  <c r="AB76" i="24"/>
  <c r="Y76" i="24"/>
  <c r="V76" i="24"/>
  <c r="S76" i="24"/>
  <c r="P76" i="24"/>
  <c r="M76" i="24"/>
  <c r="J76" i="24"/>
  <c r="G76" i="24"/>
  <c r="AB75" i="24"/>
  <c r="Y75" i="24"/>
  <c r="AC75" i="24" s="1"/>
  <c r="V75" i="24"/>
  <c r="S75" i="24"/>
  <c r="P75" i="24"/>
  <c r="M75" i="24"/>
  <c r="J75" i="24"/>
  <c r="G75" i="24"/>
  <c r="AB74" i="24"/>
  <c r="Y74" i="24"/>
  <c r="V74" i="24"/>
  <c r="S74" i="24"/>
  <c r="P74" i="24"/>
  <c r="M74" i="24"/>
  <c r="J74" i="24"/>
  <c r="G74" i="24"/>
  <c r="AB73" i="24"/>
  <c r="Y73" i="24"/>
  <c r="V73" i="24"/>
  <c r="S73" i="24"/>
  <c r="P73" i="24"/>
  <c r="M73" i="24"/>
  <c r="J73" i="24"/>
  <c r="G73" i="24"/>
  <c r="AB72" i="24"/>
  <c r="Y72" i="24"/>
  <c r="V72" i="24"/>
  <c r="S72" i="24"/>
  <c r="P72" i="24"/>
  <c r="M72" i="24"/>
  <c r="J72" i="24"/>
  <c r="G72" i="24"/>
  <c r="AB71" i="24"/>
  <c r="Y71" i="24"/>
  <c r="V71" i="24"/>
  <c r="S71" i="24"/>
  <c r="P71" i="24"/>
  <c r="M71" i="24"/>
  <c r="J71" i="24"/>
  <c r="G71" i="24"/>
  <c r="AB70" i="24"/>
  <c r="Y70" i="24"/>
  <c r="V70" i="24"/>
  <c r="S70" i="24"/>
  <c r="P70" i="24"/>
  <c r="M70" i="24"/>
  <c r="J70" i="24"/>
  <c r="G70" i="24"/>
  <c r="AB69" i="24"/>
  <c r="Y69" i="24"/>
  <c r="AC69" i="24" s="1"/>
  <c r="V69" i="24"/>
  <c r="S69" i="24"/>
  <c r="P69" i="24"/>
  <c r="M69" i="24"/>
  <c r="J69" i="24"/>
  <c r="G69" i="24"/>
  <c r="AB68" i="24"/>
  <c r="Y68" i="24"/>
  <c r="V68" i="24"/>
  <c r="S68" i="24"/>
  <c r="P68" i="24"/>
  <c r="M68" i="24"/>
  <c r="J68" i="24"/>
  <c r="G68" i="24"/>
  <c r="AB67" i="24"/>
  <c r="Y67" i="24"/>
  <c r="AC67" i="24" s="1"/>
  <c r="V67" i="24"/>
  <c r="S67" i="24"/>
  <c r="P67" i="24"/>
  <c r="M67" i="24"/>
  <c r="J67" i="24"/>
  <c r="G67" i="24"/>
  <c r="AB66" i="24"/>
  <c r="Y66" i="24"/>
  <c r="V66" i="24"/>
  <c r="S66" i="24"/>
  <c r="P66" i="24"/>
  <c r="M66" i="24"/>
  <c r="J66" i="24"/>
  <c r="G66" i="24"/>
  <c r="AB65" i="24"/>
  <c r="Y65" i="24"/>
  <c r="AC65" i="24" s="1"/>
  <c r="V65" i="24"/>
  <c r="S65" i="24"/>
  <c r="P65" i="24"/>
  <c r="M65" i="24"/>
  <c r="J65" i="24"/>
  <c r="G65" i="24"/>
  <c r="AB64" i="24"/>
  <c r="Y64" i="24"/>
  <c r="V64" i="24"/>
  <c r="S64" i="24"/>
  <c r="P64" i="24"/>
  <c r="M64" i="24"/>
  <c r="J64" i="24"/>
  <c r="G64" i="24"/>
  <c r="AB63" i="24"/>
  <c r="Y63" i="24"/>
  <c r="AC63" i="24" s="1"/>
  <c r="V63" i="24"/>
  <c r="S63" i="24"/>
  <c r="P63" i="24"/>
  <c r="M63" i="24"/>
  <c r="J63" i="24"/>
  <c r="G63" i="24"/>
  <c r="AB62" i="24"/>
  <c r="Z82" i="24" s="1"/>
  <c r="Y62" i="24"/>
  <c r="W82" i="24" s="1"/>
  <c r="V62" i="24"/>
  <c r="T82" i="24" s="1"/>
  <c r="S62" i="24"/>
  <c r="Q82" i="24" s="1"/>
  <c r="P62" i="24"/>
  <c r="N82" i="24" s="1"/>
  <c r="M62" i="24"/>
  <c r="K82" i="24" s="1"/>
  <c r="J62" i="24"/>
  <c r="H82" i="24" s="1"/>
  <c r="G62" i="24"/>
  <c r="E82" i="24" s="1"/>
  <c r="AB56" i="24"/>
  <c r="Y56" i="24"/>
  <c r="V56" i="24"/>
  <c r="S56" i="24"/>
  <c r="P56" i="24"/>
  <c r="M56" i="24"/>
  <c r="J56" i="24"/>
  <c r="G56" i="24"/>
  <c r="AB55" i="24"/>
  <c r="Y55" i="24"/>
  <c r="V55" i="24"/>
  <c r="S55" i="24"/>
  <c r="P55" i="24"/>
  <c r="M55" i="24"/>
  <c r="J55" i="24"/>
  <c r="G55" i="24"/>
  <c r="AB54" i="24"/>
  <c r="Y54" i="24"/>
  <c r="V54" i="24"/>
  <c r="S54" i="24"/>
  <c r="P54" i="24"/>
  <c r="M54" i="24"/>
  <c r="J54" i="24"/>
  <c r="G54" i="24"/>
  <c r="AB53" i="24"/>
  <c r="Y53" i="24"/>
  <c r="V53" i="24"/>
  <c r="S53" i="24"/>
  <c r="P53" i="24"/>
  <c r="M53" i="24"/>
  <c r="J53" i="24"/>
  <c r="G53" i="24"/>
  <c r="AB52" i="24"/>
  <c r="Y52" i="24"/>
  <c r="AC52" i="24" s="1"/>
  <c r="V52" i="24"/>
  <c r="S52" i="24"/>
  <c r="P52" i="24"/>
  <c r="M52" i="24"/>
  <c r="J52" i="24"/>
  <c r="G52" i="24"/>
  <c r="AB51" i="24"/>
  <c r="Y51" i="24"/>
  <c r="V51" i="24"/>
  <c r="S51" i="24"/>
  <c r="P51" i="24"/>
  <c r="M51" i="24"/>
  <c r="J51" i="24"/>
  <c r="G51" i="24"/>
  <c r="AB50" i="24"/>
  <c r="Y50" i="24"/>
  <c r="V50" i="24"/>
  <c r="S50" i="24"/>
  <c r="P50" i="24"/>
  <c r="M50" i="24"/>
  <c r="J50" i="24"/>
  <c r="G50" i="24"/>
  <c r="AB49" i="24"/>
  <c r="Y49" i="24"/>
  <c r="V49" i="24"/>
  <c r="S49" i="24"/>
  <c r="P49" i="24"/>
  <c r="M49" i="24"/>
  <c r="J49" i="24"/>
  <c r="G49" i="24"/>
  <c r="AB48" i="24"/>
  <c r="Y48" i="24"/>
  <c r="AC48" i="24" s="1"/>
  <c r="V48" i="24"/>
  <c r="S48" i="24"/>
  <c r="P48" i="24"/>
  <c r="M48" i="24"/>
  <c r="J48" i="24"/>
  <c r="G48" i="24"/>
  <c r="AB47" i="24"/>
  <c r="Y47" i="24"/>
  <c r="V47" i="24"/>
  <c r="S47" i="24"/>
  <c r="P47" i="24"/>
  <c r="M47" i="24"/>
  <c r="J47" i="24"/>
  <c r="G47" i="24"/>
  <c r="AB46" i="24"/>
  <c r="Y46" i="24"/>
  <c r="V46" i="24"/>
  <c r="S46" i="24"/>
  <c r="P46" i="24"/>
  <c r="M46" i="24"/>
  <c r="J46" i="24"/>
  <c r="G46" i="24"/>
  <c r="AB45" i="24"/>
  <c r="Y45" i="24"/>
  <c r="V45" i="24"/>
  <c r="S45" i="24"/>
  <c r="P45" i="24"/>
  <c r="M45" i="24"/>
  <c r="J45" i="24"/>
  <c r="G45" i="24"/>
  <c r="AB44" i="24"/>
  <c r="Y44" i="24"/>
  <c r="V44" i="24"/>
  <c r="S44" i="24"/>
  <c r="P44" i="24"/>
  <c r="M44" i="24"/>
  <c r="J44" i="24"/>
  <c r="G44" i="24"/>
  <c r="AB43" i="24"/>
  <c r="Y43" i="24"/>
  <c r="V43" i="24"/>
  <c r="S43" i="24"/>
  <c r="P43" i="24"/>
  <c r="M43" i="24"/>
  <c r="J43" i="24"/>
  <c r="G43" i="24"/>
  <c r="AB42" i="24"/>
  <c r="Y42" i="24"/>
  <c r="V42" i="24"/>
  <c r="S42" i="24"/>
  <c r="P42" i="24"/>
  <c r="M42" i="24"/>
  <c r="J42" i="24"/>
  <c r="G42" i="24"/>
  <c r="AB41" i="24"/>
  <c r="Y41" i="24"/>
  <c r="V41" i="24"/>
  <c r="S41" i="24"/>
  <c r="P41" i="24"/>
  <c r="M41" i="24"/>
  <c r="J41" i="24"/>
  <c r="G41" i="24"/>
  <c r="AB40" i="24"/>
  <c r="Y40" i="24"/>
  <c r="AC40" i="24" s="1"/>
  <c r="V40" i="24"/>
  <c r="S40" i="24"/>
  <c r="P40" i="24"/>
  <c r="M40" i="24"/>
  <c r="J40" i="24"/>
  <c r="G40" i="24"/>
  <c r="AB39" i="24"/>
  <c r="Y39" i="24"/>
  <c r="V39" i="24"/>
  <c r="S39" i="24"/>
  <c r="P39" i="24"/>
  <c r="M39" i="24"/>
  <c r="J39" i="24"/>
  <c r="G39" i="24"/>
  <c r="AB38" i="24"/>
  <c r="Y38" i="24"/>
  <c r="V38" i="24"/>
  <c r="S38" i="24"/>
  <c r="P38" i="24"/>
  <c r="M38" i="24"/>
  <c r="J38" i="24"/>
  <c r="G38" i="24"/>
  <c r="AB37" i="24"/>
  <c r="Z57" i="24" s="1"/>
  <c r="Y37" i="24"/>
  <c r="W57" i="24" s="1"/>
  <c r="V37" i="24"/>
  <c r="T57" i="24" s="1"/>
  <c r="S37" i="24"/>
  <c r="Q57" i="24" s="1"/>
  <c r="P37" i="24"/>
  <c r="N57" i="24" s="1"/>
  <c r="M37" i="24"/>
  <c r="K57" i="24" s="1"/>
  <c r="J37" i="24"/>
  <c r="H57" i="24" s="1"/>
  <c r="G37" i="24"/>
  <c r="E57" i="24" s="1"/>
  <c r="C32" i="24"/>
  <c r="C29" i="24"/>
  <c r="C31" i="24" s="1"/>
  <c r="C20" i="24"/>
  <c r="AB247" i="22"/>
  <c r="Y247" i="22"/>
  <c r="V247" i="22"/>
  <c r="S247" i="22"/>
  <c r="P247" i="22"/>
  <c r="M247" i="22"/>
  <c r="J247" i="22"/>
  <c r="G247" i="22"/>
  <c r="AB246" i="22"/>
  <c r="Y246" i="22"/>
  <c r="V246" i="22"/>
  <c r="AC246" i="22" s="1"/>
  <c r="S246" i="22"/>
  <c r="P246" i="22"/>
  <c r="M246" i="22"/>
  <c r="J246" i="22"/>
  <c r="G246" i="22"/>
  <c r="AB245" i="22"/>
  <c r="Y245" i="22"/>
  <c r="V245" i="22"/>
  <c r="S245" i="22"/>
  <c r="P245" i="22"/>
  <c r="M245" i="22"/>
  <c r="J245" i="22"/>
  <c r="G245" i="22"/>
  <c r="AB244" i="22"/>
  <c r="Y244" i="22"/>
  <c r="V244" i="22"/>
  <c r="S244" i="22"/>
  <c r="P244" i="22"/>
  <c r="M244" i="22"/>
  <c r="J244" i="22"/>
  <c r="G244" i="22"/>
  <c r="AB243" i="22"/>
  <c r="Y243" i="22"/>
  <c r="V243" i="22"/>
  <c r="S243" i="22"/>
  <c r="P243" i="22"/>
  <c r="M243" i="22"/>
  <c r="J243" i="22"/>
  <c r="G243" i="22"/>
  <c r="AB242" i="22"/>
  <c r="Y242" i="22"/>
  <c r="V242" i="22"/>
  <c r="S242" i="22"/>
  <c r="P242" i="22"/>
  <c r="M242" i="22"/>
  <c r="J242" i="22"/>
  <c r="G242" i="22"/>
  <c r="AB241" i="22"/>
  <c r="Y241" i="22"/>
  <c r="V241" i="22"/>
  <c r="S241" i="22"/>
  <c r="P241" i="22"/>
  <c r="M241" i="22"/>
  <c r="J241" i="22"/>
  <c r="G241" i="22"/>
  <c r="AB240" i="22"/>
  <c r="Y240" i="22"/>
  <c r="V240" i="22"/>
  <c r="S240" i="22"/>
  <c r="P240" i="22"/>
  <c r="M240" i="22"/>
  <c r="J240" i="22"/>
  <c r="G240" i="22"/>
  <c r="AB239" i="22"/>
  <c r="Y239" i="22"/>
  <c r="V239" i="22"/>
  <c r="S239" i="22"/>
  <c r="P239" i="22"/>
  <c r="M239" i="22"/>
  <c r="J239" i="22"/>
  <c r="G239" i="22"/>
  <c r="AB238" i="22"/>
  <c r="Y238" i="22"/>
  <c r="V238" i="22"/>
  <c r="S238" i="22"/>
  <c r="P238" i="22"/>
  <c r="M238" i="22"/>
  <c r="J238" i="22"/>
  <c r="G238" i="22"/>
  <c r="AB237" i="22"/>
  <c r="Y237" i="22"/>
  <c r="V237" i="22"/>
  <c r="S237" i="22"/>
  <c r="P237" i="22"/>
  <c r="M237" i="22"/>
  <c r="J237" i="22"/>
  <c r="G237" i="22"/>
  <c r="AB236" i="22"/>
  <c r="Y236" i="22"/>
  <c r="V236" i="22"/>
  <c r="S236" i="22"/>
  <c r="P236" i="22"/>
  <c r="M236" i="22"/>
  <c r="J236" i="22"/>
  <c r="G236" i="22"/>
  <c r="AB235" i="22"/>
  <c r="Y235" i="22"/>
  <c r="V235" i="22"/>
  <c r="S235" i="22"/>
  <c r="P235" i="22"/>
  <c r="M235" i="22"/>
  <c r="J235" i="22"/>
  <c r="G235" i="22"/>
  <c r="AB234" i="22"/>
  <c r="Y234" i="22"/>
  <c r="V234" i="22"/>
  <c r="AC234" i="22" s="1"/>
  <c r="S234" i="22"/>
  <c r="P234" i="22"/>
  <c r="M234" i="22"/>
  <c r="J234" i="22"/>
  <c r="G234" i="22"/>
  <c r="AB233" i="22"/>
  <c r="Y233" i="22"/>
  <c r="V233" i="22"/>
  <c r="S233" i="22"/>
  <c r="P233" i="22"/>
  <c r="M233" i="22"/>
  <c r="J233" i="22"/>
  <c r="G233" i="22"/>
  <c r="AB232" i="22"/>
  <c r="Y232" i="22"/>
  <c r="V232" i="22"/>
  <c r="S232" i="22"/>
  <c r="P232" i="22"/>
  <c r="M232" i="22"/>
  <c r="J232" i="22"/>
  <c r="G232" i="22"/>
  <c r="AB231" i="22"/>
  <c r="Y231" i="22"/>
  <c r="V231" i="22"/>
  <c r="S231" i="22"/>
  <c r="P231" i="22"/>
  <c r="M231" i="22"/>
  <c r="J231" i="22"/>
  <c r="G231" i="22"/>
  <c r="AB230" i="22"/>
  <c r="Y230" i="22"/>
  <c r="V230" i="22"/>
  <c r="AC230" i="22" s="1"/>
  <c r="S230" i="22"/>
  <c r="P230" i="22"/>
  <c r="M230" i="22"/>
  <c r="J230" i="22"/>
  <c r="G230" i="22"/>
  <c r="AB229" i="22"/>
  <c r="Y229" i="22"/>
  <c r="V229" i="22"/>
  <c r="S229" i="22"/>
  <c r="P229" i="22"/>
  <c r="M229" i="22"/>
  <c r="J229" i="22"/>
  <c r="G229" i="22"/>
  <c r="AB228" i="22"/>
  <c r="Z248" i="22" s="1"/>
  <c r="Y228" i="22"/>
  <c r="W248" i="22" s="1"/>
  <c r="V228" i="22"/>
  <c r="T248" i="22" s="1"/>
  <c r="S228" i="22"/>
  <c r="Q248" i="22" s="1"/>
  <c r="P228" i="22"/>
  <c r="N248" i="22" s="1"/>
  <c r="M228" i="22"/>
  <c r="K248" i="22" s="1"/>
  <c r="J228" i="22"/>
  <c r="H248" i="22" s="1"/>
  <c r="G228" i="22"/>
  <c r="E248" i="22" s="1"/>
  <c r="AB222" i="22"/>
  <c r="Y222" i="22"/>
  <c r="V222" i="22"/>
  <c r="S222" i="22"/>
  <c r="P222" i="22"/>
  <c r="M222" i="22"/>
  <c r="J222" i="22"/>
  <c r="G222" i="22"/>
  <c r="AB221" i="22"/>
  <c r="Y221" i="22"/>
  <c r="V221" i="22"/>
  <c r="S221" i="22"/>
  <c r="P221" i="22"/>
  <c r="M221" i="22"/>
  <c r="J221" i="22"/>
  <c r="G221" i="22"/>
  <c r="AB220" i="22"/>
  <c r="Y220" i="22"/>
  <c r="V220" i="22"/>
  <c r="S220" i="22"/>
  <c r="P220" i="22"/>
  <c r="M220" i="22"/>
  <c r="J220" i="22"/>
  <c r="G220" i="22"/>
  <c r="AB219" i="22"/>
  <c r="Y219" i="22"/>
  <c r="V219" i="22"/>
  <c r="S219" i="22"/>
  <c r="P219" i="22"/>
  <c r="M219" i="22"/>
  <c r="J219" i="22"/>
  <c r="G219" i="22"/>
  <c r="AB218" i="22"/>
  <c r="Y218" i="22"/>
  <c r="V218" i="22"/>
  <c r="S218" i="22"/>
  <c r="P218" i="22"/>
  <c r="M218" i="22"/>
  <c r="J218" i="22"/>
  <c r="G218" i="22"/>
  <c r="AB217" i="22"/>
  <c r="Y217" i="22"/>
  <c r="V217" i="22"/>
  <c r="S217" i="22"/>
  <c r="P217" i="22"/>
  <c r="M217" i="22"/>
  <c r="J217" i="22"/>
  <c r="G217" i="22"/>
  <c r="AB216" i="22"/>
  <c r="Y216" i="22"/>
  <c r="V216" i="22"/>
  <c r="S216" i="22"/>
  <c r="P216" i="22"/>
  <c r="M216" i="22"/>
  <c r="J216" i="22"/>
  <c r="G216" i="22"/>
  <c r="AB215" i="22"/>
  <c r="Y215" i="22"/>
  <c r="V215" i="22"/>
  <c r="S215" i="22"/>
  <c r="P215" i="22"/>
  <c r="M215" i="22"/>
  <c r="J215" i="22"/>
  <c r="G215" i="22"/>
  <c r="AB214" i="22"/>
  <c r="Y214" i="22"/>
  <c r="V214" i="22"/>
  <c r="S214" i="22"/>
  <c r="P214" i="22"/>
  <c r="M214" i="22"/>
  <c r="J214" i="22"/>
  <c r="G214" i="22"/>
  <c r="AB213" i="22"/>
  <c r="Y213" i="22"/>
  <c r="V213" i="22"/>
  <c r="S213" i="22"/>
  <c r="P213" i="22"/>
  <c r="M213" i="22"/>
  <c r="J213" i="22"/>
  <c r="G213" i="22"/>
  <c r="AB212" i="22"/>
  <c r="Y212" i="22"/>
  <c r="V212" i="22"/>
  <c r="S212" i="22"/>
  <c r="P212" i="22"/>
  <c r="M212" i="22"/>
  <c r="J212" i="22"/>
  <c r="G212" i="22"/>
  <c r="AB211" i="22"/>
  <c r="Y211" i="22"/>
  <c r="V211" i="22"/>
  <c r="S211" i="22"/>
  <c r="P211" i="22"/>
  <c r="M211" i="22"/>
  <c r="J211" i="22"/>
  <c r="G211" i="22"/>
  <c r="AB210" i="22"/>
  <c r="Y210" i="22"/>
  <c r="V210" i="22"/>
  <c r="AC210" i="22" s="1"/>
  <c r="S210" i="22"/>
  <c r="P210" i="22"/>
  <c r="M210" i="22"/>
  <c r="J210" i="22"/>
  <c r="G210" i="22"/>
  <c r="AB209" i="22"/>
  <c r="Y209" i="22"/>
  <c r="V209" i="22"/>
  <c r="S209" i="22"/>
  <c r="P209" i="22"/>
  <c r="M209" i="22"/>
  <c r="J209" i="22"/>
  <c r="G209" i="22"/>
  <c r="AB208" i="22"/>
  <c r="Y208" i="22"/>
  <c r="V208" i="22"/>
  <c r="S208" i="22"/>
  <c r="P208" i="22"/>
  <c r="M208" i="22"/>
  <c r="J208" i="22"/>
  <c r="G208" i="22"/>
  <c r="AB207" i="22"/>
  <c r="Y207" i="22"/>
  <c r="V207" i="22"/>
  <c r="S207" i="22"/>
  <c r="P207" i="22"/>
  <c r="M207" i="22"/>
  <c r="J207" i="22"/>
  <c r="G207" i="22"/>
  <c r="AB206" i="22"/>
  <c r="Y206" i="22"/>
  <c r="V206" i="22"/>
  <c r="S206" i="22"/>
  <c r="P206" i="22"/>
  <c r="M206" i="22"/>
  <c r="J206" i="22"/>
  <c r="G206" i="22"/>
  <c r="AB205" i="22"/>
  <c r="Y205" i="22"/>
  <c r="V205" i="22"/>
  <c r="S205" i="22"/>
  <c r="P205" i="22"/>
  <c r="M205" i="22"/>
  <c r="J205" i="22"/>
  <c r="G205" i="22"/>
  <c r="AB204" i="22"/>
  <c r="Y204" i="22"/>
  <c r="V204" i="22"/>
  <c r="S204" i="22"/>
  <c r="P204" i="22"/>
  <c r="M204" i="22"/>
  <c r="J204" i="22"/>
  <c r="G204" i="22"/>
  <c r="AB203" i="22"/>
  <c r="Z223" i="22" s="1"/>
  <c r="Y203" i="22"/>
  <c r="W223" i="22" s="1"/>
  <c r="V203" i="22"/>
  <c r="T223" i="22" s="1"/>
  <c r="S203" i="22"/>
  <c r="Q223" i="22" s="1"/>
  <c r="P203" i="22"/>
  <c r="N223" i="22" s="1"/>
  <c r="M203" i="22"/>
  <c r="K223" i="22" s="1"/>
  <c r="J203" i="22"/>
  <c r="H223" i="22" s="1"/>
  <c r="G203" i="22"/>
  <c r="E223" i="22" s="1"/>
  <c r="AB197" i="22"/>
  <c r="Y197" i="22"/>
  <c r="V197" i="22"/>
  <c r="S197" i="22"/>
  <c r="P197" i="22"/>
  <c r="M197" i="22"/>
  <c r="J197" i="22"/>
  <c r="G197" i="22"/>
  <c r="AB196" i="22"/>
  <c r="Y196" i="22"/>
  <c r="V196" i="22"/>
  <c r="S196" i="22"/>
  <c r="P196" i="22"/>
  <c r="M196" i="22"/>
  <c r="J196" i="22"/>
  <c r="G196" i="22"/>
  <c r="AB195" i="22"/>
  <c r="Y195" i="22"/>
  <c r="V195" i="22"/>
  <c r="S195" i="22"/>
  <c r="P195" i="22"/>
  <c r="M195" i="22"/>
  <c r="J195" i="22"/>
  <c r="G195" i="22"/>
  <c r="AB194" i="22"/>
  <c r="Y194" i="22"/>
  <c r="V194" i="22"/>
  <c r="AC194" i="22" s="1"/>
  <c r="S194" i="22"/>
  <c r="P194" i="22"/>
  <c r="M194" i="22"/>
  <c r="J194" i="22"/>
  <c r="G194" i="22"/>
  <c r="AB193" i="22"/>
  <c r="Y193" i="22"/>
  <c r="V193" i="22"/>
  <c r="S193" i="22"/>
  <c r="P193" i="22"/>
  <c r="M193" i="22"/>
  <c r="J193" i="22"/>
  <c r="G193" i="22"/>
  <c r="AB192" i="22"/>
  <c r="Y192" i="22"/>
  <c r="V192" i="22"/>
  <c r="S192" i="22"/>
  <c r="P192" i="22"/>
  <c r="M192" i="22"/>
  <c r="J192" i="22"/>
  <c r="G192" i="22"/>
  <c r="AB191" i="22"/>
  <c r="Y191" i="22"/>
  <c r="V191" i="22"/>
  <c r="S191" i="22"/>
  <c r="P191" i="22"/>
  <c r="M191" i="22"/>
  <c r="J191" i="22"/>
  <c r="G191" i="22"/>
  <c r="AB190" i="22"/>
  <c r="Y190" i="22"/>
  <c r="V190" i="22"/>
  <c r="S190" i="22"/>
  <c r="P190" i="22"/>
  <c r="M190" i="22"/>
  <c r="J190" i="22"/>
  <c r="G190" i="22"/>
  <c r="AB189" i="22"/>
  <c r="Y189" i="22"/>
  <c r="V189" i="22"/>
  <c r="S189" i="22"/>
  <c r="P189" i="22"/>
  <c r="M189" i="22"/>
  <c r="J189" i="22"/>
  <c r="G189" i="22"/>
  <c r="AB188" i="22"/>
  <c r="Y188" i="22"/>
  <c r="V188" i="22"/>
  <c r="S188" i="22"/>
  <c r="P188" i="22"/>
  <c r="M188" i="22"/>
  <c r="J188" i="22"/>
  <c r="G188" i="22"/>
  <c r="AB187" i="22"/>
  <c r="Y187" i="22"/>
  <c r="V187" i="22"/>
  <c r="S187" i="22"/>
  <c r="P187" i="22"/>
  <c r="M187" i="22"/>
  <c r="J187" i="22"/>
  <c r="G187" i="22"/>
  <c r="AB186" i="22"/>
  <c r="Y186" i="22"/>
  <c r="V186" i="22"/>
  <c r="AC186" i="22" s="1"/>
  <c r="S186" i="22"/>
  <c r="P186" i="22"/>
  <c r="M186" i="22"/>
  <c r="J186" i="22"/>
  <c r="G186" i="22"/>
  <c r="AB185" i="22"/>
  <c r="Y185" i="22"/>
  <c r="V185" i="22"/>
  <c r="S185" i="22"/>
  <c r="P185" i="22"/>
  <c r="M185" i="22"/>
  <c r="J185" i="22"/>
  <c r="G185" i="22"/>
  <c r="AB184" i="22"/>
  <c r="Y184" i="22"/>
  <c r="V184" i="22"/>
  <c r="S184" i="22"/>
  <c r="P184" i="22"/>
  <c r="M184" i="22"/>
  <c r="J184" i="22"/>
  <c r="G184" i="22"/>
  <c r="AB183" i="22"/>
  <c r="Y183" i="22"/>
  <c r="V183" i="22"/>
  <c r="S183" i="22"/>
  <c r="P183" i="22"/>
  <c r="M183" i="22"/>
  <c r="J183" i="22"/>
  <c r="G183" i="22"/>
  <c r="AB182" i="22"/>
  <c r="Y182" i="22"/>
  <c r="V182" i="22"/>
  <c r="AC182" i="22" s="1"/>
  <c r="S182" i="22"/>
  <c r="P182" i="22"/>
  <c r="M182" i="22"/>
  <c r="J182" i="22"/>
  <c r="G182" i="22"/>
  <c r="AB181" i="22"/>
  <c r="Y181" i="22"/>
  <c r="V181" i="22"/>
  <c r="S181" i="22"/>
  <c r="P181" i="22"/>
  <c r="M181" i="22"/>
  <c r="J181" i="22"/>
  <c r="G181" i="22"/>
  <c r="AB180" i="22"/>
  <c r="Y180" i="22"/>
  <c r="V180" i="22"/>
  <c r="S180" i="22"/>
  <c r="P180" i="22"/>
  <c r="M180" i="22"/>
  <c r="J180" i="22"/>
  <c r="G180" i="22"/>
  <c r="AB179" i="22"/>
  <c r="Y179" i="22"/>
  <c r="V179" i="22"/>
  <c r="S179" i="22"/>
  <c r="P179" i="22"/>
  <c r="M179" i="22"/>
  <c r="J179" i="22"/>
  <c r="G179" i="22"/>
  <c r="AB178" i="22"/>
  <c r="Z198" i="22" s="1"/>
  <c r="Y178" i="22"/>
  <c r="W198" i="22" s="1"/>
  <c r="V178" i="22"/>
  <c r="AC178" i="22" s="1"/>
  <c r="S178" i="22"/>
  <c r="Q198" i="22" s="1"/>
  <c r="P178" i="22"/>
  <c r="N198" i="22" s="1"/>
  <c r="M178" i="22"/>
  <c r="K198" i="22" s="1"/>
  <c r="J178" i="22"/>
  <c r="H198" i="22" s="1"/>
  <c r="G178" i="22"/>
  <c r="E198" i="22" s="1"/>
  <c r="AB176" i="22"/>
  <c r="Y176" i="22"/>
  <c r="V176" i="22"/>
  <c r="S176" i="22"/>
  <c r="P176" i="22"/>
  <c r="M176" i="22"/>
  <c r="J176" i="22"/>
  <c r="G176" i="22"/>
  <c r="AB175" i="22"/>
  <c r="Y175" i="22"/>
  <c r="V175" i="22"/>
  <c r="S175" i="22"/>
  <c r="P175" i="22"/>
  <c r="M175" i="22"/>
  <c r="J175" i="22"/>
  <c r="G175" i="22"/>
  <c r="AB174" i="22"/>
  <c r="Y174" i="22"/>
  <c r="V174" i="22"/>
  <c r="AC174" i="22" s="1"/>
  <c r="S174" i="22"/>
  <c r="P174" i="22"/>
  <c r="M174" i="22"/>
  <c r="J174" i="22"/>
  <c r="G174" i="22"/>
  <c r="AB173" i="22"/>
  <c r="Y173" i="22"/>
  <c r="V173" i="22"/>
  <c r="S173" i="22"/>
  <c r="P173" i="22"/>
  <c r="M173" i="22"/>
  <c r="J173" i="22"/>
  <c r="G173" i="22"/>
  <c r="AB172" i="22"/>
  <c r="Y172" i="22"/>
  <c r="V172" i="22"/>
  <c r="S172" i="22"/>
  <c r="P172" i="22"/>
  <c r="M172" i="22"/>
  <c r="J172" i="22"/>
  <c r="G172" i="22"/>
  <c r="AB171" i="22"/>
  <c r="Y171" i="22"/>
  <c r="V171" i="22"/>
  <c r="S171" i="22"/>
  <c r="P171" i="22"/>
  <c r="M171" i="22"/>
  <c r="J171" i="22"/>
  <c r="G171" i="22"/>
  <c r="AB170" i="22"/>
  <c r="Y170" i="22"/>
  <c r="V170" i="22"/>
  <c r="AC170" i="22" s="1"/>
  <c r="S170" i="22"/>
  <c r="P170" i="22"/>
  <c r="M170" i="22"/>
  <c r="J170" i="22"/>
  <c r="G170" i="22"/>
  <c r="AB169" i="22"/>
  <c r="Y169" i="22"/>
  <c r="V169" i="22"/>
  <c r="S169" i="22"/>
  <c r="P169" i="22"/>
  <c r="M169" i="22"/>
  <c r="J169" i="22"/>
  <c r="G169" i="22"/>
  <c r="AB168" i="22"/>
  <c r="Y168" i="22"/>
  <c r="V168" i="22"/>
  <c r="S168" i="22"/>
  <c r="P168" i="22"/>
  <c r="M168" i="22"/>
  <c r="J168" i="22"/>
  <c r="G168" i="22"/>
  <c r="AB167" i="22"/>
  <c r="Y167" i="22"/>
  <c r="V167" i="22"/>
  <c r="S167" i="22"/>
  <c r="P167" i="22"/>
  <c r="M167" i="22"/>
  <c r="J167" i="22"/>
  <c r="G167" i="22"/>
  <c r="AB166" i="22"/>
  <c r="Y166" i="22"/>
  <c r="V166" i="22"/>
  <c r="S166" i="22"/>
  <c r="P166" i="22"/>
  <c r="M166" i="22"/>
  <c r="J166" i="22"/>
  <c r="G166" i="22"/>
  <c r="AB165" i="22"/>
  <c r="Y165" i="22"/>
  <c r="V165" i="22"/>
  <c r="S165" i="22"/>
  <c r="P165" i="22"/>
  <c r="M165" i="22"/>
  <c r="J165" i="22"/>
  <c r="G165" i="22"/>
  <c r="AB164" i="22"/>
  <c r="Y164" i="22"/>
  <c r="V164" i="22"/>
  <c r="S164" i="22"/>
  <c r="P164" i="22"/>
  <c r="M164" i="22"/>
  <c r="J164" i="22"/>
  <c r="G164" i="22"/>
  <c r="AB163" i="22"/>
  <c r="Y163" i="22"/>
  <c r="V163" i="22"/>
  <c r="S163" i="22"/>
  <c r="P163" i="22"/>
  <c r="M163" i="22"/>
  <c r="J163" i="22"/>
  <c r="G163" i="22"/>
  <c r="AB162" i="22"/>
  <c r="Y162" i="22"/>
  <c r="V162" i="22"/>
  <c r="S162" i="22"/>
  <c r="P162" i="22"/>
  <c r="M162" i="22"/>
  <c r="J162" i="22"/>
  <c r="G162" i="22"/>
  <c r="AB161" i="22"/>
  <c r="Y161" i="22"/>
  <c r="V161" i="22"/>
  <c r="S161" i="22"/>
  <c r="P161" i="22"/>
  <c r="M161" i="22"/>
  <c r="J161" i="22"/>
  <c r="G161" i="22"/>
  <c r="AB160" i="22"/>
  <c r="Y160" i="22"/>
  <c r="V160" i="22"/>
  <c r="S160" i="22"/>
  <c r="P160" i="22"/>
  <c r="M160" i="22"/>
  <c r="J160" i="22"/>
  <c r="G160" i="22"/>
  <c r="AB159" i="22"/>
  <c r="Y159" i="22"/>
  <c r="V159" i="22"/>
  <c r="S159" i="22"/>
  <c r="P159" i="22"/>
  <c r="M159" i="22"/>
  <c r="J159" i="22"/>
  <c r="G159" i="22"/>
  <c r="AB158" i="22"/>
  <c r="Y158" i="22"/>
  <c r="V158" i="22"/>
  <c r="S158" i="22"/>
  <c r="P158" i="22"/>
  <c r="M158" i="22"/>
  <c r="J158" i="22"/>
  <c r="G158" i="22"/>
  <c r="AB157" i="22"/>
  <c r="Z177" i="22" s="1"/>
  <c r="Y157" i="22"/>
  <c r="W177" i="22" s="1"/>
  <c r="V157" i="22"/>
  <c r="T177" i="22" s="1"/>
  <c r="S157" i="22"/>
  <c r="Q177" i="22" s="1"/>
  <c r="P157" i="22"/>
  <c r="N177" i="22" s="1"/>
  <c r="M157" i="22"/>
  <c r="K177" i="22" s="1"/>
  <c r="J157" i="22"/>
  <c r="H177" i="22" s="1"/>
  <c r="G157" i="22"/>
  <c r="E177" i="22" s="1"/>
  <c r="AB151" i="22"/>
  <c r="Y151" i="22"/>
  <c r="V151" i="22"/>
  <c r="S151" i="22"/>
  <c r="P151" i="22"/>
  <c r="M151" i="22"/>
  <c r="J151" i="22"/>
  <c r="G151" i="22"/>
  <c r="AB150" i="22"/>
  <c r="Y150" i="22"/>
  <c r="V150" i="22"/>
  <c r="S150" i="22"/>
  <c r="P150" i="22"/>
  <c r="M150" i="22"/>
  <c r="J150" i="22"/>
  <c r="G150" i="22"/>
  <c r="AB149" i="22"/>
  <c r="Y149" i="22"/>
  <c r="V149" i="22"/>
  <c r="S149" i="22"/>
  <c r="P149" i="22"/>
  <c r="M149" i="22"/>
  <c r="J149" i="22"/>
  <c r="G149" i="22"/>
  <c r="AB148" i="22"/>
  <c r="Y148" i="22"/>
  <c r="V148" i="22"/>
  <c r="S148" i="22"/>
  <c r="P148" i="22"/>
  <c r="M148" i="22"/>
  <c r="J148" i="22"/>
  <c r="G148" i="22"/>
  <c r="AB147" i="22"/>
  <c r="Y147" i="22"/>
  <c r="V147" i="22"/>
  <c r="S147" i="22"/>
  <c r="P147" i="22"/>
  <c r="M147" i="22"/>
  <c r="J147" i="22"/>
  <c r="G147" i="22"/>
  <c r="AB146" i="22"/>
  <c r="Y146" i="22"/>
  <c r="V146" i="22"/>
  <c r="S146" i="22"/>
  <c r="P146" i="22"/>
  <c r="M146" i="22"/>
  <c r="J146" i="22"/>
  <c r="G146" i="22"/>
  <c r="AB145" i="22"/>
  <c r="Y145" i="22"/>
  <c r="V145" i="22"/>
  <c r="S145" i="22"/>
  <c r="P145" i="22"/>
  <c r="M145" i="22"/>
  <c r="J145" i="22"/>
  <c r="G145" i="22"/>
  <c r="AB144" i="22"/>
  <c r="Y144" i="22"/>
  <c r="V144" i="22"/>
  <c r="S144" i="22"/>
  <c r="P144" i="22"/>
  <c r="M144" i="22"/>
  <c r="J144" i="22"/>
  <c r="G144" i="22"/>
  <c r="AB143" i="22"/>
  <c r="Y143" i="22"/>
  <c r="V143" i="22"/>
  <c r="S143" i="22"/>
  <c r="P143" i="22"/>
  <c r="M143" i="22"/>
  <c r="J143" i="22"/>
  <c r="G143" i="22"/>
  <c r="AB142" i="22"/>
  <c r="Y142" i="22"/>
  <c r="V142" i="22"/>
  <c r="S142" i="22"/>
  <c r="P142" i="22"/>
  <c r="M142" i="22"/>
  <c r="J142" i="22"/>
  <c r="G142" i="22"/>
  <c r="AB141" i="22"/>
  <c r="Y141" i="22"/>
  <c r="V141" i="22"/>
  <c r="S141" i="22"/>
  <c r="P141" i="22"/>
  <c r="M141" i="22"/>
  <c r="J141" i="22"/>
  <c r="G141" i="22"/>
  <c r="AB140" i="22"/>
  <c r="Y140" i="22"/>
  <c r="V140" i="22"/>
  <c r="S140" i="22"/>
  <c r="P140" i="22"/>
  <c r="M140" i="22"/>
  <c r="J140" i="22"/>
  <c r="G140" i="22"/>
  <c r="AB139" i="22"/>
  <c r="Y139" i="22"/>
  <c r="V139" i="22"/>
  <c r="S139" i="22"/>
  <c r="P139" i="22"/>
  <c r="M139" i="22"/>
  <c r="J139" i="22"/>
  <c r="G139" i="22"/>
  <c r="AB138" i="22"/>
  <c r="Y138" i="22"/>
  <c r="V138" i="22"/>
  <c r="S138" i="22"/>
  <c r="P138" i="22"/>
  <c r="M138" i="22"/>
  <c r="J138" i="22"/>
  <c r="G138" i="22"/>
  <c r="AB137" i="22"/>
  <c r="Y137" i="22"/>
  <c r="V137" i="22"/>
  <c r="S137" i="22"/>
  <c r="P137" i="22"/>
  <c r="M137" i="22"/>
  <c r="J137" i="22"/>
  <c r="G137" i="22"/>
  <c r="AB136" i="22"/>
  <c r="Y136" i="22"/>
  <c r="V136" i="22"/>
  <c r="S136" i="22"/>
  <c r="P136" i="22"/>
  <c r="M136" i="22"/>
  <c r="J136" i="22"/>
  <c r="G136" i="22"/>
  <c r="AB135" i="22"/>
  <c r="Y135" i="22"/>
  <c r="V135" i="22"/>
  <c r="S135" i="22"/>
  <c r="P135" i="22"/>
  <c r="M135" i="22"/>
  <c r="J135" i="22"/>
  <c r="G135" i="22"/>
  <c r="AB134" i="22"/>
  <c r="Y134" i="22"/>
  <c r="V134" i="22"/>
  <c r="S134" i="22"/>
  <c r="P134" i="22"/>
  <c r="M134" i="22"/>
  <c r="J134" i="22"/>
  <c r="G134" i="22"/>
  <c r="AB133" i="22"/>
  <c r="Y133" i="22"/>
  <c r="V133" i="22"/>
  <c r="S133" i="22"/>
  <c r="P133" i="22"/>
  <c r="M133" i="22"/>
  <c r="J133" i="22"/>
  <c r="G133" i="22"/>
  <c r="AB132" i="22"/>
  <c r="Z152" i="22" s="1"/>
  <c r="Y132" i="22"/>
  <c r="W152" i="22" s="1"/>
  <c r="V132" i="22"/>
  <c r="T152" i="22" s="1"/>
  <c r="S132" i="22"/>
  <c r="Q152" i="22" s="1"/>
  <c r="P132" i="22"/>
  <c r="N152" i="22" s="1"/>
  <c r="M132" i="22"/>
  <c r="K152" i="22" s="1"/>
  <c r="J132" i="22"/>
  <c r="H152" i="22" s="1"/>
  <c r="G132" i="22"/>
  <c r="E152" i="22" s="1"/>
  <c r="AB130" i="22"/>
  <c r="Y130" i="22"/>
  <c r="V130" i="22"/>
  <c r="S130" i="22"/>
  <c r="P130" i="22"/>
  <c r="M130" i="22"/>
  <c r="J130" i="22"/>
  <c r="G130" i="22"/>
  <c r="AB129" i="22"/>
  <c r="Y129" i="22"/>
  <c r="V129" i="22"/>
  <c r="S129" i="22"/>
  <c r="P129" i="22"/>
  <c r="M129" i="22"/>
  <c r="J129" i="22"/>
  <c r="G129" i="22"/>
  <c r="AB128" i="22"/>
  <c r="Y128" i="22"/>
  <c r="V128" i="22"/>
  <c r="S128" i="22"/>
  <c r="P128" i="22"/>
  <c r="M128" i="22"/>
  <c r="J128" i="22"/>
  <c r="G128" i="22"/>
  <c r="AB127" i="22"/>
  <c r="Y127" i="22"/>
  <c r="V127" i="22"/>
  <c r="S127" i="22"/>
  <c r="P127" i="22"/>
  <c r="M127" i="22"/>
  <c r="J127" i="22"/>
  <c r="G127" i="22"/>
  <c r="AB126" i="22"/>
  <c r="Y126" i="22"/>
  <c r="V126" i="22"/>
  <c r="S126" i="22"/>
  <c r="P126" i="22"/>
  <c r="M126" i="22"/>
  <c r="J126" i="22"/>
  <c r="G126" i="22"/>
  <c r="AB125" i="22"/>
  <c r="Y125" i="22"/>
  <c r="V125" i="22"/>
  <c r="S125" i="22"/>
  <c r="P125" i="22"/>
  <c r="M125" i="22"/>
  <c r="J125" i="22"/>
  <c r="G125" i="22"/>
  <c r="AB124" i="22"/>
  <c r="Y124" i="22"/>
  <c r="V124" i="22"/>
  <c r="S124" i="22"/>
  <c r="P124" i="22"/>
  <c r="M124" i="22"/>
  <c r="J124" i="22"/>
  <c r="G124" i="22"/>
  <c r="AB123" i="22"/>
  <c r="Y123" i="22"/>
  <c r="V123" i="22"/>
  <c r="S123" i="22"/>
  <c r="P123" i="22"/>
  <c r="M123" i="22"/>
  <c r="J123" i="22"/>
  <c r="G123" i="22"/>
  <c r="AB122" i="22"/>
  <c r="Y122" i="22"/>
  <c r="V122" i="22"/>
  <c r="S122" i="22"/>
  <c r="P122" i="22"/>
  <c r="M122" i="22"/>
  <c r="J122" i="22"/>
  <c r="G122" i="22"/>
  <c r="AB121" i="22"/>
  <c r="Y121" i="22"/>
  <c r="V121" i="22"/>
  <c r="S121" i="22"/>
  <c r="P121" i="22"/>
  <c r="M121" i="22"/>
  <c r="J121" i="22"/>
  <c r="G121" i="22"/>
  <c r="AB120" i="22"/>
  <c r="Y120" i="22"/>
  <c r="V120" i="22"/>
  <c r="S120" i="22"/>
  <c r="P120" i="22"/>
  <c r="M120" i="22"/>
  <c r="J120" i="22"/>
  <c r="G120" i="22"/>
  <c r="AB119" i="22"/>
  <c r="Y119" i="22"/>
  <c r="V119" i="22"/>
  <c r="S119" i="22"/>
  <c r="P119" i="22"/>
  <c r="M119" i="22"/>
  <c r="J119" i="22"/>
  <c r="G119" i="22"/>
  <c r="AB118" i="22"/>
  <c r="Y118" i="22"/>
  <c r="V118" i="22"/>
  <c r="S118" i="22"/>
  <c r="P118" i="22"/>
  <c r="M118" i="22"/>
  <c r="J118" i="22"/>
  <c r="G118" i="22"/>
  <c r="AB117" i="22"/>
  <c r="Y117" i="22"/>
  <c r="V117" i="22"/>
  <c r="S117" i="22"/>
  <c r="P117" i="22"/>
  <c r="M117" i="22"/>
  <c r="J117" i="22"/>
  <c r="G117" i="22"/>
  <c r="AB116" i="22"/>
  <c r="Y116" i="22"/>
  <c r="V116" i="22"/>
  <c r="S116" i="22"/>
  <c r="P116" i="22"/>
  <c r="M116" i="22"/>
  <c r="J116" i="22"/>
  <c r="G116" i="22"/>
  <c r="AB115" i="22"/>
  <c r="Y115" i="22"/>
  <c r="V115" i="22"/>
  <c r="S115" i="22"/>
  <c r="P115" i="22"/>
  <c r="M115" i="22"/>
  <c r="J115" i="22"/>
  <c r="G115" i="22"/>
  <c r="AB114" i="22"/>
  <c r="Y114" i="22"/>
  <c r="V114" i="22"/>
  <c r="S114" i="22"/>
  <c r="P114" i="22"/>
  <c r="M114" i="22"/>
  <c r="J114" i="22"/>
  <c r="G114" i="22"/>
  <c r="AB113" i="22"/>
  <c r="Y113" i="22"/>
  <c r="V113" i="22"/>
  <c r="S113" i="22"/>
  <c r="P113" i="22"/>
  <c r="M113" i="22"/>
  <c r="J113" i="22"/>
  <c r="G113" i="22"/>
  <c r="AB112" i="22"/>
  <c r="Y112" i="22"/>
  <c r="V112" i="22"/>
  <c r="S112" i="22"/>
  <c r="P112" i="22"/>
  <c r="M112" i="22"/>
  <c r="J112" i="22"/>
  <c r="G112" i="22"/>
  <c r="AB111" i="22"/>
  <c r="Z131" i="22" s="1"/>
  <c r="Y111" i="22"/>
  <c r="W131" i="22" s="1"/>
  <c r="V111" i="22"/>
  <c r="T131" i="22" s="1"/>
  <c r="S111" i="22"/>
  <c r="Q131" i="22" s="1"/>
  <c r="P111" i="22"/>
  <c r="N131" i="22" s="1"/>
  <c r="M111" i="22"/>
  <c r="K131" i="22" s="1"/>
  <c r="J111" i="22"/>
  <c r="H131" i="22" s="1"/>
  <c r="G111" i="22"/>
  <c r="E131" i="22" s="1"/>
  <c r="AB105" i="22"/>
  <c r="Y105" i="22"/>
  <c r="V105" i="22"/>
  <c r="S105" i="22"/>
  <c r="P105" i="22"/>
  <c r="M105" i="22"/>
  <c r="J105" i="22"/>
  <c r="G105" i="22"/>
  <c r="AB104" i="22"/>
  <c r="Y104" i="22"/>
  <c r="V104" i="22"/>
  <c r="S104" i="22"/>
  <c r="P104" i="22"/>
  <c r="M104" i="22"/>
  <c r="J104" i="22"/>
  <c r="G104" i="22"/>
  <c r="AB103" i="22"/>
  <c r="Y103" i="22"/>
  <c r="V103" i="22"/>
  <c r="S103" i="22"/>
  <c r="P103" i="22"/>
  <c r="M103" i="22"/>
  <c r="J103" i="22"/>
  <c r="G103" i="22"/>
  <c r="AB102" i="22"/>
  <c r="Y102" i="22"/>
  <c r="V102" i="22"/>
  <c r="S102" i="22"/>
  <c r="P102" i="22"/>
  <c r="M102" i="22"/>
  <c r="J102" i="22"/>
  <c r="G102" i="22"/>
  <c r="AB101" i="22"/>
  <c r="Y101" i="22"/>
  <c r="V101" i="22"/>
  <c r="S101" i="22"/>
  <c r="P101" i="22"/>
  <c r="M101" i="22"/>
  <c r="J101" i="22"/>
  <c r="G101" i="22"/>
  <c r="AB100" i="22"/>
  <c r="Y100" i="22"/>
  <c r="V100" i="22"/>
  <c r="S100" i="22"/>
  <c r="P100" i="22"/>
  <c r="M100" i="22"/>
  <c r="J100" i="22"/>
  <c r="G100" i="22"/>
  <c r="AB99" i="22"/>
  <c r="Y99" i="22"/>
  <c r="V99" i="22"/>
  <c r="S99" i="22"/>
  <c r="P99" i="22"/>
  <c r="M99" i="22"/>
  <c r="J99" i="22"/>
  <c r="G99" i="22"/>
  <c r="AB98" i="22"/>
  <c r="Y98" i="22"/>
  <c r="V98" i="22"/>
  <c r="S98" i="22"/>
  <c r="P98" i="22"/>
  <c r="M98" i="22"/>
  <c r="J98" i="22"/>
  <c r="G98" i="22"/>
  <c r="AB97" i="22"/>
  <c r="Y97" i="22"/>
  <c r="V97" i="22"/>
  <c r="S97" i="22"/>
  <c r="P97" i="22"/>
  <c r="M97" i="22"/>
  <c r="J97" i="22"/>
  <c r="G97" i="22"/>
  <c r="AB96" i="22"/>
  <c r="Y96" i="22"/>
  <c r="V96" i="22"/>
  <c r="S96" i="22"/>
  <c r="P96" i="22"/>
  <c r="M96" i="22"/>
  <c r="J96" i="22"/>
  <c r="G96" i="22"/>
  <c r="AB95" i="22"/>
  <c r="Y95" i="22"/>
  <c r="V95" i="22"/>
  <c r="S95" i="22"/>
  <c r="P95" i="22"/>
  <c r="M95" i="22"/>
  <c r="J95" i="22"/>
  <c r="G95" i="22"/>
  <c r="AB94" i="22"/>
  <c r="Y94" i="22"/>
  <c r="V94" i="22"/>
  <c r="S94" i="22"/>
  <c r="P94" i="22"/>
  <c r="M94" i="22"/>
  <c r="J94" i="22"/>
  <c r="G94" i="22"/>
  <c r="AB93" i="22"/>
  <c r="Y93" i="22"/>
  <c r="V93" i="22"/>
  <c r="S93" i="22"/>
  <c r="P93" i="22"/>
  <c r="M93" i="22"/>
  <c r="J93" i="22"/>
  <c r="G93" i="22"/>
  <c r="AB92" i="22"/>
  <c r="Y92" i="22"/>
  <c r="V92" i="22"/>
  <c r="S92" i="22"/>
  <c r="P92" i="22"/>
  <c r="M92" i="22"/>
  <c r="J92" i="22"/>
  <c r="G92" i="22"/>
  <c r="AB91" i="22"/>
  <c r="Y91" i="22"/>
  <c r="V91" i="22"/>
  <c r="S91" i="22"/>
  <c r="P91" i="22"/>
  <c r="M91" i="22"/>
  <c r="J91" i="22"/>
  <c r="G91" i="22"/>
  <c r="AB90" i="22"/>
  <c r="Y90" i="22"/>
  <c r="V90" i="22"/>
  <c r="S90" i="22"/>
  <c r="P90" i="22"/>
  <c r="M90" i="22"/>
  <c r="J90" i="22"/>
  <c r="G90" i="22"/>
  <c r="AB89" i="22"/>
  <c r="Y89" i="22"/>
  <c r="V89" i="22"/>
  <c r="S89" i="22"/>
  <c r="P89" i="22"/>
  <c r="M89" i="22"/>
  <c r="J89" i="22"/>
  <c r="G89" i="22"/>
  <c r="AB88" i="22"/>
  <c r="Y88" i="22"/>
  <c r="V88" i="22"/>
  <c r="S88" i="22"/>
  <c r="P88" i="22"/>
  <c r="M88" i="22"/>
  <c r="J88" i="22"/>
  <c r="G88" i="22"/>
  <c r="AB87" i="22"/>
  <c r="Y87" i="22"/>
  <c r="V87" i="22"/>
  <c r="S87" i="22"/>
  <c r="P87" i="22"/>
  <c r="M87" i="22"/>
  <c r="J87" i="22"/>
  <c r="G87" i="22"/>
  <c r="AB86" i="22"/>
  <c r="Y86" i="22"/>
  <c r="W106" i="22" s="1"/>
  <c r="V86" i="22"/>
  <c r="T106" i="22" s="1"/>
  <c r="S86" i="22"/>
  <c r="Q106" i="22" s="1"/>
  <c r="P86" i="22"/>
  <c r="N106" i="22" s="1"/>
  <c r="M86" i="22"/>
  <c r="K106" i="22" s="1"/>
  <c r="J86" i="22"/>
  <c r="H106" i="22" s="1"/>
  <c r="G86" i="22"/>
  <c r="E106" i="22" s="1"/>
  <c r="AB80" i="22"/>
  <c r="Y80" i="22"/>
  <c r="V80" i="22"/>
  <c r="S80" i="22"/>
  <c r="P80" i="22"/>
  <c r="M80" i="22"/>
  <c r="J80" i="22"/>
  <c r="G80" i="22"/>
  <c r="AB79" i="22"/>
  <c r="Y79" i="22"/>
  <c r="V79" i="22"/>
  <c r="S79" i="22"/>
  <c r="P79" i="22"/>
  <c r="M79" i="22"/>
  <c r="J79" i="22"/>
  <c r="G79" i="22"/>
  <c r="AB78" i="22"/>
  <c r="Y78" i="22"/>
  <c r="V78" i="22"/>
  <c r="S78" i="22"/>
  <c r="P78" i="22"/>
  <c r="M78" i="22"/>
  <c r="J78" i="22"/>
  <c r="G78" i="22"/>
  <c r="AB77" i="22"/>
  <c r="Y77" i="22"/>
  <c r="V77" i="22"/>
  <c r="S77" i="22"/>
  <c r="P77" i="22"/>
  <c r="M77" i="22"/>
  <c r="J77" i="22"/>
  <c r="G77" i="22"/>
  <c r="AB76" i="22"/>
  <c r="Y76" i="22"/>
  <c r="V76" i="22"/>
  <c r="S76" i="22"/>
  <c r="P76" i="22"/>
  <c r="M76" i="22"/>
  <c r="J76" i="22"/>
  <c r="G76" i="22"/>
  <c r="AB75" i="22"/>
  <c r="Y75" i="22"/>
  <c r="V75" i="22"/>
  <c r="S75" i="22"/>
  <c r="P75" i="22"/>
  <c r="M75" i="22"/>
  <c r="J75" i="22"/>
  <c r="G75" i="22"/>
  <c r="AB74" i="22"/>
  <c r="Y74" i="22"/>
  <c r="V74" i="22"/>
  <c r="S74" i="22"/>
  <c r="P74" i="22"/>
  <c r="M74" i="22"/>
  <c r="J74" i="22"/>
  <c r="G74" i="22"/>
  <c r="AB73" i="22"/>
  <c r="Y73" i="22"/>
  <c r="V73" i="22"/>
  <c r="S73" i="22"/>
  <c r="P73" i="22"/>
  <c r="M73" i="22"/>
  <c r="J73" i="22"/>
  <c r="G73" i="22"/>
  <c r="AB72" i="22"/>
  <c r="Y72" i="22"/>
  <c r="V72" i="22"/>
  <c r="S72" i="22"/>
  <c r="P72" i="22"/>
  <c r="M72" i="22"/>
  <c r="J72" i="22"/>
  <c r="G72" i="22"/>
  <c r="AB71" i="22"/>
  <c r="Y71" i="22"/>
  <c r="V71" i="22"/>
  <c r="S71" i="22"/>
  <c r="P71" i="22"/>
  <c r="M71" i="22"/>
  <c r="J71" i="22"/>
  <c r="G71" i="22"/>
  <c r="AB70" i="22"/>
  <c r="Y70" i="22"/>
  <c r="V70" i="22"/>
  <c r="S70" i="22"/>
  <c r="P70" i="22"/>
  <c r="M70" i="22"/>
  <c r="J70" i="22"/>
  <c r="G70" i="22"/>
  <c r="AB69" i="22"/>
  <c r="Y69" i="22"/>
  <c r="V69" i="22"/>
  <c r="S69" i="22"/>
  <c r="P69" i="22"/>
  <c r="M69" i="22"/>
  <c r="J69" i="22"/>
  <c r="G69" i="22"/>
  <c r="AB68" i="22"/>
  <c r="Y68" i="22"/>
  <c r="V68" i="22"/>
  <c r="S68" i="22"/>
  <c r="P68" i="22"/>
  <c r="M68" i="22"/>
  <c r="J68" i="22"/>
  <c r="G68" i="22"/>
  <c r="AB67" i="22"/>
  <c r="Y67" i="22"/>
  <c r="V67" i="22"/>
  <c r="S67" i="22"/>
  <c r="P67" i="22"/>
  <c r="M67" i="22"/>
  <c r="J67" i="22"/>
  <c r="G67" i="22"/>
  <c r="AB66" i="22"/>
  <c r="Y66" i="22"/>
  <c r="V66" i="22"/>
  <c r="S66" i="22"/>
  <c r="P66" i="22"/>
  <c r="M66" i="22"/>
  <c r="J66" i="22"/>
  <c r="G66" i="22"/>
  <c r="AB65" i="22"/>
  <c r="Y65" i="22"/>
  <c r="V65" i="22"/>
  <c r="S65" i="22"/>
  <c r="P65" i="22"/>
  <c r="M65" i="22"/>
  <c r="J65" i="22"/>
  <c r="G65" i="22"/>
  <c r="AB64" i="22"/>
  <c r="Y64" i="22"/>
  <c r="V64" i="22"/>
  <c r="S64" i="22"/>
  <c r="P64" i="22"/>
  <c r="M64" i="22"/>
  <c r="J64" i="22"/>
  <c r="G64" i="22"/>
  <c r="AB63" i="22"/>
  <c r="Y63" i="22"/>
  <c r="V63" i="22"/>
  <c r="S63" i="22"/>
  <c r="P63" i="22"/>
  <c r="M63" i="22"/>
  <c r="J63" i="22"/>
  <c r="G63" i="22"/>
  <c r="AB62" i="22"/>
  <c r="Y62" i="22"/>
  <c r="V62" i="22"/>
  <c r="S62" i="22"/>
  <c r="P62" i="22"/>
  <c r="M62" i="22"/>
  <c r="J62" i="22"/>
  <c r="G62" i="22"/>
  <c r="AB61" i="22"/>
  <c r="Z81" i="22" s="1"/>
  <c r="Y61" i="22"/>
  <c r="W81" i="22" s="1"/>
  <c r="V61" i="22"/>
  <c r="T81" i="22" s="1"/>
  <c r="S61" i="22"/>
  <c r="Q81" i="22" s="1"/>
  <c r="P61" i="22"/>
  <c r="N81" i="22" s="1"/>
  <c r="M61" i="22"/>
  <c r="K81" i="22" s="1"/>
  <c r="J61" i="22"/>
  <c r="H81" i="22" s="1"/>
  <c r="G61" i="22"/>
  <c r="E81" i="22" s="1"/>
  <c r="AB55" i="22"/>
  <c r="Y55" i="22"/>
  <c r="V55" i="22"/>
  <c r="S55" i="22"/>
  <c r="P55" i="22"/>
  <c r="M55" i="22"/>
  <c r="J55" i="22"/>
  <c r="G55" i="22"/>
  <c r="AB54" i="22"/>
  <c r="Y54" i="22"/>
  <c r="V54" i="22"/>
  <c r="S54" i="22"/>
  <c r="P54" i="22"/>
  <c r="M54" i="22"/>
  <c r="J54" i="22"/>
  <c r="G54" i="22"/>
  <c r="AB53" i="22"/>
  <c r="Y53" i="22"/>
  <c r="V53" i="22"/>
  <c r="S53" i="22"/>
  <c r="P53" i="22"/>
  <c r="M53" i="22"/>
  <c r="J53" i="22"/>
  <c r="G53" i="22"/>
  <c r="AB52" i="22"/>
  <c r="Y52" i="22"/>
  <c r="V52" i="22"/>
  <c r="S52" i="22"/>
  <c r="P52" i="22"/>
  <c r="M52" i="22"/>
  <c r="J52" i="22"/>
  <c r="G52" i="22"/>
  <c r="AB51" i="22"/>
  <c r="Y51" i="22"/>
  <c r="V51" i="22"/>
  <c r="S51" i="22"/>
  <c r="P51" i="22"/>
  <c r="M51" i="22"/>
  <c r="J51" i="22"/>
  <c r="G51" i="22"/>
  <c r="AB50" i="22"/>
  <c r="Y50" i="22"/>
  <c r="V50" i="22"/>
  <c r="S50" i="22"/>
  <c r="P50" i="22"/>
  <c r="M50" i="22"/>
  <c r="J50" i="22"/>
  <c r="G50" i="22"/>
  <c r="AB49" i="22"/>
  <c r="Y49" i="22"/>
  <c r="V49" i="22"/>
  <c r="S49" i="22"/>
  <c r="P49" i="22"/>
  <c r="M49" i="22"/>
  <c r="J49" i="22"/>
  <c r="G49" i="22"/>
  <c r="AB48" i="22"/>
  <c r="Y48" i="22"/>
  <c r="V48" i="22"/>
  <c r="S48" i="22"/>
  <c r="P48" i="22"/>
  <c r="M48" i="22"/>
  <c r="J48" i="22"/>
  <c r="G48" i="22"/>
  <c r="AB47" i="22"/>
  <c r="Y47" i="22"/>
  <c r="V47" i="22"/>
  <c r="S47" i="22"/>
  <c r="P47" i="22"/>
  <c r="M47" i="22"/>
  <c r="J47" i="22"/>
  <c r="G47" i="22"/>
  <c r="AB46" i="22"/>
  <c r="Y46" i="22"/>
  <c r="V46" i="22"/>
  <c r="S46" i="22"/>
  <c r="P46" i="22"/>
  <c r="M46" i="22"/>
  <c r="J46" i="22"/>
  <c r="G46" i="22"/>
  <c r="AB45" i="22"/>
  <c r="Y45" i="22"/>
  <c r="V45" i="22"/>
  <c r="S45" i="22"/>
  <c r="P45" i="22"/>
  <c r="M45" i="22"/>
  <c r="J45" i="22"/>
  <c r="G45" i="22"/>
  <c r="AB44" i="22"/>
  <c r="Y44" i="22"/>
  <c r="V44" i="22"/>
  <c r="AC44" i="22" s="1"/>
  <c r="S44" i="22"/>
  <c r="P44" i="22"/>
  <c r="M44" i="22"/>
  <c r="J44" i="22"/>
  <c r="G44" i="22"/>
  <c r="AB43" i="22"/>
  <c r="Y43" i="22"/>
  <c r="V43" i="22"/>
  <c r="S43" i="22"/>
  <c r="P43" i="22"/>
  <c r="M43" i="22"/>
  <c r="J43" i="22"/>
  <c r="G43" i="22"/>
  <c r="AB42" i="22"/>
  <c r="Y42" i="22"/>
  <c r="V42" i="22"/>
  <c r="S42" i="22"/>
  <c r="P42" i="22"/>
  <c r="M42" i="22"/>
  <c r="J42" i="22"/>
  <c r="G42" i="22"/>
  <c r="AB41" i="22"/>
  <c r="Y41" i="22"/>
  <c r="V41" i="22"/>
  <c r="S41" i="22"/>
  <c r="P41" i="22"/>
  <c r="M41" i="22"/>
  <c r="J41" i="22"/>
  <c r="G41" i="22"/>
  <c r="AB40" i="22"/>
  <c r="Y40" i="22"/>
  <c r="V40" i="22"/>
  <c r="S40" i="22"/>
  <c r="P40" i="22"/>
  <c r="M40" i="22"/>
  <c r="J40" i="22"/>
  <c r="G40" i="22"/>
  <c r="AB39" i="22"/>
  <c r="Y39" i="22"/>
  <c r="V39" i="22"/>
  <c r="S39" i="22"/>
  <c r="P39" i="22"/>
  <c r="M39" i="22"/>
  <c r="J39" i="22"/>
  <c r="G39" i="22"/>
  <c r="AB38" i="22"/>
  <c r="Y38" i="22"/>
  <c r="V38" i="22"/>
  <c r="S38" i="22"/>
  <c r="P38" i="22"/>
  <c r="M38" i="22"/>
  <c r="J38" i="22"/>
  <c r="G38" i="22"/>
  <c r="AB37" i="22"/>
  <c r="Y37" i="22"/>
  <c r="V37" i="22"/>
  <c r="S37" i="22"/>
  <c r="P37" i="22"/>
  <c r="M37" i="22"/>
  <c r="J37" i="22"/>
  <c r="G37" i="22"/>
  <c r="AB36" i="22"/>
  <c r="Z56" i="22" s="1"/>
  <c r="Y36" i="22"/>
  <c r="W56" i="22" s="1"/>
  <c r="V36" i="22"/>
  <c r="AC36" i="22" s="1"/>
  <c r="S36" i="22"/>
  <c r="Q56" i="22" s="1"/>
  <c r="P36" i="22"/>
  <c r="N56" i="22" s="1"/>
  <c r="M36" i="22"/>
  <c r="K56" i="22" s="1"/>
  <c r="J36" i="22"/>
  <c r="H56" i="22" s="1"/>
  <c r="G36" i="22"/>
  <c r="E56" i="22" s="1"/>
  <c r="C31" i="22"/>
  <c r="D28" i="22" s="1"/>
  <c r="C28" i="22"/>
  <c r="D27" i="22"/>
  <c r="D24" i="22"/>
  <c r="D23" i="22"/>
  <c r="D20" i="22"/>
  <c r="C19" i="22"/>
  <c r="D18" i="22"/>
  <c r="D17" i="22"/>
  <c r="D16" i="22"/>
  <c r="D15" i="22"/>
  <c r="D14" i="22"/>
  <c r="D12" i="22"/>
  <c r="D11" i="22"/>
  <c r="AB248" i="21"/>
  <c r="Y248" i="21"/>
  <c r="V248" i="21"/>
  <c r="S248" i="21"/>
  <c r="P248" i="21"/>
  <c r="M248" i="21"/>
  <c r="J248" i="21"/>
  <c r="G248" i="21"/>
  <c r="AB247" i="21"/>
  <c r="Y247" i="21"/>
  <c r="V247" i="21"/>
  <c r="S247" i="21"/>
  <c r="P247" i="21"/>
  <c r="M247" i="21"/>
  <c r="J247" i="21"/>
  <c r="G247" i="21"/>
  <c r="AB246" i="21"/>
  <c r="Y246" i="21"/>
  <c r="V246" i="21"/>
  <c r="S246" i="21"/>
  <c r="P246" i="21"/>
  <c r="M246" i="21"/>
  <c r="J246" i="21"/>
  <c r="G246" i="21"/>
  <c r="AB245" i="21"/>
  <c r="Y245" i="21"/>
  <c r="V245" i="21"/>
  <c r="S245" i="21"/>
  <c r="P245" i="21"/>
  <c r="M245" i="21"/>
  <c r="J245" i="21"/>
  <c r="G245" i="21"/>
  <c r="AB244" i="21"/>
  <c r="AC244" i="21" s="1"/>
  <c r="Y244" i="21"/>
  <c r="V244" i="21"/>
  <c r="S244" i="21"/>
  <c r="P244" i="21"/>
  <c r="M244" i="21"/>
  <c r="J244" i="21"/>
  <c r="G244" i="21"/>
  <c r="AB243" i="21"/>
  <c r="Y243" i="21"/>
  <c r="V243" i="21"/>
  <c r="S243" i="21"/>
  <c r="P243" i="21"/>
  <c r="M243" i="21"/>
  <c r="J243" i="21"/>
  <c r="G243" i="21"/>
  <c r="AB242" i="21"/>
  <c r="Y242" i="21"/>
  <c r="V242" i="21"/>
  <c r="S242" i="21"/>
  <c r="P242" i="21"/>
  <c r="M242" i="21"/>
  <c r="J242" i="21"/>
  <c r="G242" i="21"/>
  <c r="AB241" i="21"/>
  <c r="Y241" i="21"/>
  <c r="V241" i="21"/>
  <c r="S241" i="21"/>
  <c r="P241" i="21"/>
  <c r="M241" i="21"/>
  <c r="J241" i="21"/>
  <c r="G241" i="21"/>
  <c r="AB240" i="21"/>
  <c r="Y240" i="21"/>
  <c r="V240" i="21"/>
  <c r="S240" i="21"/>
  <c r="P240" i="21"/>
  <c r="M240" i="21"/>
  <c r="J240" i="21"/>
  <c r="G240" i="21"/>
  <c r="AB239" i="21"/>
  <c r="Y239" i="21"/>
  <c r="V239" i="21"/>
  <c r="S239" i="21"/>
  <c r="P239" i="21"/>
  <c r="M239" i="21"/>
  <c r="J239" i="21"/>
  <c r="G239" i="21"/>
  <c r="AB238" i="21"/>
  <c r="Y238" i="21"/>
  <c r="V238" i="21"/>
  <c r="S238" i="21"/>
  <c r="P238" i="21"/>
  <c r="M238" i="21"/>
  <c r="J238" i="21"/>
  <c r="G238" i="21"/>
  <c r="AB237" i="21"/>
  <c r="Y237" i="21"/>
  <c r="V237" i="21"/>
  <c r="S237" i="21"/>
  <c r="P237" i="21"/>
  <c r="M237" i="21"/>
  <c r="J237" i="21"/>
  <c r="G237" i="21"/>
  <c r="AB236" i="21"/>
  <c r="AC236" i="21" s="1"/>
  <c r="Y236" i="21"/>
  <c r="V236" i="21"/>
  <c r="S236" i="21"/>
  <c r="P236" i="21"/>
  <c r="M236" i="21"/>
  <c r="J236" i="21"/>
  <c r="G236" i="21"/>
  <c r="AB235" i="21"/>
  <c r="Y235" i="21"/>
  <c r="V235" i="21"/>
  <c r="S235" i="21"/>
  <c r="P235" i="21"/>
  <c r="M235" i="21"/>
  <c r="J235" i="21"/>
  <c r="G235" i="21"/>
  <c r="AB234" i="21"/>
  <c r="Y234" i="21"/>
  <c r="V234" i="21"/>
  <c r="S234" i="21"/>
  <c r="P234" i="21"/>
  <c r="M234" i="21"/>
  <c r="J234" i="21"/>
  <c r="G234" i="21"/>
  <c r="AB233" i="21"/>
  <c r="Y233" i="21"/>
  <c r="V233" i="21"/>
  <c r="S233" i="21"/>
  <c r="P233" i="21"/>
  <c r="M233" i="21"/>
  <c r="J233" i="21"/>
  <c r="G233" i="21"/>
  <c r="AB232" i="21"/>
  <c r="Y232" i="21"/>
  <c r="V232" i="21"/>
  <c r="S232" i="21"/>
  <c r="P232" i="21"/>
  <c r="M232" i="21"/>
  <c r="J232" i="21"/>
  <c r="G232" i="21"/>
  <c r="AB231" i="21"/>
  <c r="Y231" i="21"/>
  <c r="V231" i="21"/>
  <c r="S231" i="21"/>
  <c r="P231" i="21"/>
  <c r="M231" i="21"/>
  <c r="J231" i="21"/>
  <c r="G231" i="21"/>
  <c r="AB230" i="21"/>
  <c r="Y230" i="21"/>
  <c r="V230" i="21"/>
  <c r="S230" i="21"/>
  <c r="P230" i="21"/>
  <c r="M230" i="21"/>
  <c r="J230" i="21"/>
  <c r="G230" i="21"/>
  <c r="AB229" i="21"/>
  <c r="Z249" i="21" s="1"/>
  <c r="Y229" i="21"/>
  <c r="W249" i="21" s="1"/>
  <c r="V229" i="21"/>
  <c r="T249" i="21" s="1"/>
  <c r="S229" i="21"/>
  <c r="Q249" i="21" s="1"/>
  <c r="P229" i="21"/>
  <c r="N249" i="21" s="1"/>
  <c r="M229" i="21"/>
  <c r="K249" i="21" s="1"/>
  <c r="J229" i="21"/>
  <c r="H249" i="21" s="1"/>
  <c r="G229" i="21"/>
  <c r="E249" i="21" s="1"/>
  <c r="AB223" i="21"/>
  <c r="Y223" i="21"/>
  <c r="V223" i="21"/>
  <c r="S223" i="21"/>
  <c r="P223" i="21"/>
  <c r="M223" i="21"/>
  <c r="J223" i="21"/>
  <c r="G223" i="21"/>
  <c r="AB222" i="21"/>
  <c r="Y222" i="21"/>
  <c r="V222" i="21"/>
  <c r="S222" i="21"/>
  <c r="P222" i="21"/>
  <c r="M222" i="21"/>
  <c r="J222" i="21"/>
  <c r="G222" i="21"/>
  <c r="AB221" i="21"/>
  <c r="Y221" i="21"/>
  <c r="V221" i="21"/>
  <c r="S221" i="21"/>
  <c r="P221" i="21"/>
  <c r="M221" i="21"/>
  <c r="J221" i="21"/>
  <c r="G221" i="21"/>
  <c r="AB220" i="21"/>
  <c r="Y220" i="21"/>
  <c r="V220" i="21"/>
  <c r="S220" i="21"/>
  <c r="P220" i="21"/>
  <c r="M220" i="21"/>
  <c r="J220" i="21"/>
  <c r="G220" i="21"/>
  <c r="AB219" i="21"/>
  <c r="Y219" i="21"/>
  <c r="V219" i="21"/>
  <c r="S219" i="21"/>
  <c r="P219" i="21"/>
  <c r="M219" i="21"/>
  <c r="J219" i="21"/>
  <c r="G219" i="21"/>
  <c r="AB218" i="21"/>
  <c r="Y218" i="21"/>
  <c r="V218" i="21"/>
  <c r="S218" i="21"/>
  <c r="P218" i="21"/>
  <c r="M218" i="21"/>
  <c r="J218" i="21"/>
  <c r="G218" i="21"/>
  <c r="AB217" i="21"/>
  <c r="Y217" i="21"/>
  <c r="V217" i="21"/>
  <c r="S217" i="21"/>
  <c r="P217" i="21"/>
  <c r="M217" i="21"/>
  <c r="J217" i="21"/>
  <c r="G217" i="21"/>
  <c r="AB216" i="21"/>
  <c r="Y216" i="21"/>
  <c r="V216" i="21"/>
  <c r="S216" i="21"/>
  <c r="P216" i="21"/>
  <c r="M216" i="21"/>
  <c r="J216" i="21"/>
  <c r="G216" i="21"/>
  <c r="AB215" i="21"/>
  <c r="Y215" i="21"/>
  <c r="V215" i="21"/>
  <c r="S215" i="21"/>
  <c r="P215" i="21"/>
  <c r="M215" i="21"/>
  <c r="J215" i="21"/>
  <c r="G215" i="21"/>
  <c r="AB214" i="21"/>
  <c r="Y214" i="21"/>
  <c r="V214" i="21"/>
  <c r="S214" i="21"/>
  <c r="P214" i="21"/>
  <c r="M214" i="21"/>
  <c r="J214" i="21"/>
  <c r="G214" i="21"/>
  <c r="AB213" i="21"/>
  <c r="Y213" i="21"/>
  <c r="V213" i="21"/>
  <c r="S213" i="21"/>
  <c r="P213" i="21"/>
  <c r="M213" i="21"/>
  <c r="J213" i="21"/>
  <c r="G213" i="21"/>
  <c r="AB212" i="21"/>
  <c r="AC212" i="21" s="1"/>
  <c r="Y212" i="21"/>
  <c r="V212" i="21"/>
  <c r="S212" i="21"/>
  <c r="P212" i="21"/>
  <c r="M212" i="21"/>
  <c r="J212" i="21"/>
  <c r="G212" i="21"/>
  <c r="AB211" i="21"/>
  <c r="Y211" i="21"/>
  <c r="V211" i="21"/>
  <c r="S211" i="21"/>
  <c r="P211" i="21"/>
  <c r="M211" i="21"/>
  <c r="J211" i="21"/>
  <c r="G211" i="21"/>
  <c r="AB210" i="21"/>
  <c r="Y210" i="21"/>
  <c r="V210" i="21"/>
  <c r="S210" i="21"/>
  <c r="P210" i="21"/>
  <c r="M210" i="21"/>
  <c r="J210" i="21"/>
  <c r="G210" i="21"/>
  <c r="AB209" i="21"/>
  <c r="Y209" i="21"/>
  <c r="V209" i="21"/>
  <c r="S209" i="21"/>
  <c r="P209" i="21"/>
  <c r="M209" i="21"/>
  <c r="J209" i="21"/>
  <c r="G209" i="21"/>
  <c r="AB208" i="21"/>
  <c r="AC208" i="21" s="1"/>
  <c r="Y208" i="21"/>
  <c r="V208" i="21"/>
  <c r="S208" i="21"/>
  <c r="P208" i="21"/>
  <c r="M208" i="21"/>
  <c r="J208" i="21"/>
  <c r="G208" i="21"/>
  <c r="AB207" i="21"/>
  <c r="Y207" i="21"/>
  <c r="V207" i="21"/>
  <c r="S207" i="21"/>
  <c r="P207" i="21"/>
  <c r="M207" i="21"/>
  <c r="J207" i="21"/>
  <c r="G207" i="21"/>
  <c r="AB206" i="21"/>
  <c r="Y206" i="21"/>
  <c r="V206" i="21"/>
  <c r="S206" i="21"/>
  <c r="P206" i="21"/>
  <c r="M206" i="21"/>
  <c r="J206" i="21"/>
  <c r="G206" i="21"/>
  <c r="AB205" i="21"/>
  <c r="Y205" i="21"/>
  <c r="V205" i="21"/>
  <c r="S205" i="21"/>
  <c r="P205" i="21"/>
  <c r="M205" i="21"/>
  <c r="J205" i="21"/>
  <c r="G205" i="21"/>
  <c r="AB204" i="21"/>
  <c r="Z224" i="21" s="1"/>
  <c r="Y204" i="21"/>
  <c r="W224" i="21" s="1"/>
  <c r="V204" i="21"/>
  <c r="T224" i="21" s="1"/>
  <c r="S204" i="21"/>
  <c r="Q224" i="21" s="1"/>
  <c r="P204" i="21"/>
  <c r="N224" i="21" s="1"/>
  <c r="M204" i="21"/>
  <c r="K224" i="21" s="1"/>
  <c r="J204" i="21"/>
  <c r="H224" i="21" s="1"/>
  <c r="G204" i="21"/>
  <c r="E224" i="21" s="1"/>
  <c r="AB198" i="21"/>
  <c r="Y198" i="21"/>
  <c r="V198" i="21"/>
  <c r="S198" i="21"/>
  <c r="P198" i="21"/>
  <c r="M198" i="21"/>
  <c r="J198" i="21"/>
  <c r="G198" i="21"/>
  <c r="AB197" i="21"/>
  <c r="Y197" i="21"/>
  <c r="V197" i="21"/>
  <c r="S197" i="21"/>
  <c r="P197" i="21"/>
  <c r="M197" i="21"/>
  <c r="J197" i="21"/>
  <c r="G197" i="21"/>
  <c r="AB196" i="21"/>
  <c r="Y196" i="21"/>
  <c r="V196" i="21"/>
  <c r="S196" i="21"/>
  <c r="P196" i="21"/>
  <c r="M196" i="21"/>
  <c r="J196" i="21"/>
  <c r="G196" i="21"/>
  <c r="AB195" i="21"/>
  <c r="Y195" i="21"/>
  <c r="V195" i="21"/>
  <c r="S195" i="21"/>
  <c r="P195" i="21"/>
  <c r="M195" i="21"/>
  <c r="J195" i="21"/>
  <c r="G195" i="21"/>
  <c r="AB194" i="21"/>
  <c r="Y194" i="21"/>
  <c r="V194" i="21"/>
  <c r="S194" i="21"/>
  <c r="P194" i="21"/>
  <c r="M194" i="21"/>
  <c r="J194" i="21"/>
  <c r="G194" i="21"/>
  <c r="AB193" i="21"/>
  <c r="Y193" i="21"/>
  <c r="V193" i="21"/>
  <c r="S193" i="21"/>
  <c r="P193" i="21"/>
  <c r="M193" i="21"/>
  <c r="J193" i="21"/>
  <c r="G193" i="21"/>
  <c r="AB192" i="21"/>
  <c r="AC192" i="21" s="1"/>
  <c r="Y192" i="21"/>
  <c r="V192" i="21"/>
  <c r="S192" i="21"/>
  <c r="P192" i="21"/>
  <c r="M192" i="21"/>
  <c r="J192" i="21"/>
  <c r="G192" i="21"/>
  <c r="AB191" i="21"/>
  <c r="Y191" i="21"/>
  <c r="V191" i="21"/>
  <c r="S191" i="21"/>
  <c r="P191" i="21"/>
  <c r="M191" i="21"/>
  <c r="J191" i="21"/>
  <c r="G191" i="21"/>
  <c r="AB190" i="21"/>
  <c r="Y190" i="21"/>
  <c r="V190" i="21"/>
  <c r="S190" i="21"/>
  <c r="P190" i="21"/>
  <c r="M190" i="21"/>
  <c r="J190" i="21"/>
  <c r="G190" i="21"/>
  <c r="AB189" i="21"/>
  <c r="Y189" i="21"/>
  <c r="V189" i="21"/>
  <c r="S189" i="21"/>
  <c r="P189" i="21"/>
  <c r="M189" i="21"/>
  <c r="J189" i="21"/>
  <c r="G189" i="21"/>
  <c r="AB188" i="21"/>
  <c r="AC188" i="21" s="1"/>
  <c r="Y188" i="21"/>
  <c r="V188" i="21"/>
  <c r="S188" i="21"/>
  <c r="P188" i="21"/>
  <c r="M188" i="21"/>
  <c r="J188" i="21"/>
  <c r="G188" i="21"/>
  <c r="AB187" i="21"/>
  <c r="Y187" i="21"/>
  <c r="V187" i="21"/>
  <c r="S187" i="21"/>
  <c r="P187" i="21"/>
  <c r="M187" i="21"/>
  <c r="J187" i="21"/>
  <c r="G187" i="21"/>
  <c r="AB186" i="21"/>
  <c r="Y186" i="21"/>
  <c r="V186" i="21"/>
  <c r="S186" i="21"/>
  <c r="P186" i="21"/>
  <c r="M186" i="21"/>
  <c r="J186" i="21"/>
  <c r="G186" i="21"/>
  <c r="AB185" i="21"/>
  <c r="Y185" i="21"/>
  <c r="V185" i="21"/>
  <c r="S185" i="21"/>
  <c r="P185" i="21"/>
  <c r="M185" i="21"/>
  <c r="J185" i="21"/>
  <c r="G185" i="21"/>
  <c r="AB184" i="21"/>
  <c r="Y184" i="21"/>
  <c r="V184" i="21"/>
  <c r="S184" i="21"/>
  <c r="P184" i="21"/>
  <c r="M184" i="21"/>
  <c r="J184" i="21"/>
  <c r="G184" i="21"/>
  <c r="AB183" i="21"/>
  <c r="Y183" i="21"/>
  <c r="V183" i="21"/>
  <c r="S183" i="21"/>
  <c r="P183" i="21"/>
  <c r="M183" i="21"/>
  <c r="J183" i="21"/>
  <c r="G183" i="21"/>
  <c r="AB182" i="21"/>
  <c r="Y182" i="21"/>
  <c r="V182" i="21"/>
  <c r="S182" i="21"/>
  <c r="P182" i="21"/>
  <c r="M182" i="21"/>
  <c r="J182" i="21"/>
  <c r="G182" i="21"/>
  <c r="AB181" i="21"/>
  <c r="Y181" i="21"/>
  <c r="V181" i="21"/>
  <c r="S181" i="21"/>
  <c r="P181" i="21"/>
  <c r="M181" i="21"/>
  <c r="J181" i="21"/>
  <c r="G181" i="21"/>
  <c r="AB180" i="21"/>
  <c r="Y180" i="21"/>
  <c r="V180" i="21"/>
  <c r="S180" i="21"/>
  <c r="P180" i="21"/>
  <c r="M180" i="21"/>
  <c r="J180" i="21"/>
  <c r="G180" i="21"/>
  <c r="AB179" i="21"/>
  <c r="Z199" i="21" s="1"/>
  <c r="Y179" i="21"/>
  <c r="W199" i="21" s="1"/>
  <c r="V179" i="21"/>
  <c r="T199" i="21" s="1"/>
  <c r="S179" i="21"/>
  <c r="Q199" i="21" s="1"/>
  <c r="P179" i="21"/>
  <c r="N199" i="21" s="1"/>
  <c r="M179" i="21"/>
  <c r="K199" i="21" s="1"/>
  <c r="J179" i="21"/>
  <c r="H199" i="21" s="1"/>
  <c r="G179" i="21"/>
  <c r="E199" i="21" s="1"/>
  <c r="AB177" i="21"/>
  <c r="Y177" i="21"/>
  <c r="V177" i="21"/>
  <c r="S177" i="21"/>
  <c r="P177" i="21"/>
  <c r="M177" i="21"/>
  <c r="J177" i="21"/>
  <c r="G177" i="21"/>
  <c r="AB176" i="21"/>
  <c r="Y176" i="21"/>
  <c r="V176" i="21"/>
  <c r="S176" i="21"/>
  <c r="P176" i="21"/>
  <c r="M176" i="21"/>
  <c r="J176" i="21"/>
  <c r="G176" i="21"/>
  <c r="AB175" i="21"/>
  <c r="Y175" i="21"/>
  <c r="V175" i="21"/>
  <c r="S175" i="21"/>
  <c r="P175" i="21"/>
  <c r="M175" i="21"/>
  <c r="J175" i="21"/>
  <c r="G175" i="21"/>
  <c r="AB174" i="21"/>
  <c r="Y174" i="21"/>
  <c r="V174" i="21"/>
  <c r="S174" i="21"/>
  <c r="P174" i="21"/>
  <c r="M174" i="21"/>
  <c r="J174" i="21"/>
  <c r="G174" i="21"/>
  <c r="AB173" i="21"/>
  <c r="AC173" i="21" s="1"/>
  <c r="Y173" i="21"/>
  <c r="V173" i="21"/>
  <c r="S173" i="21"/>
  <c r="P173" i="21"/>
  <c r="M173" i="21"/>
  <c r="J173" i="21"/>
  <c r="G173" i="21"/>
  <c r="AB172" i="21"/>
  <c r="Y172" i="21"/>
  <c r="V172" i="21"/>
  <c r="S172" i="21"/>
  <c r="P172" i="21"/>
  <c r="M172" i="21"/>
  <c r="J172" i="21"/>
  <c r="G172" i="21"/>
  <c r="AB171" i="21"/>
  <c r="Y171" i="21"/>
  <c r="V171" i="21"/>
  <c r="S171" i="21"/>
  <c r="P171" i="21"/>
  <c r="M171" i="21"/>
  <c r="J171" i="21"/>
  <c r="G171" i="21"/>
  <c r="AB170" i="21"/>
  <c r="Y170" i="21"/>
  <c r="V170" i="21"/>
  <c r="S170" i="21"/>
  <c r="P170" i="21"/>
  <c r="M170" i="21"/>
  <c r="J170" i="21"/>
  <c r="G170" i="21"/>
  <c r="AB169" i="21"/>
  <c r="Y169" i="21"/>
  <c r="V169" i="21"/>
  <c r="S169" i="21"/>
  <c r="P169" i="21"/>
  <c r="M169" i="21"/>
  <c r="J169" i="21"/>
  <c r="G169" i="21"/>
  <c r="AB168" i="21"/>
  <c r="Y168" i="21"/>
  <c r="V168" i="21"/>
  <c r="S168" i="21"/>
  <c r="P168" i="21"/>
  <c r="M168" i="21"/>
  <c r="J168" i="21"/>
  <c r="G168" i="21"/>
  <c r="AB167" i="21"/>
  <c r="Y167" i="21"/>
  <c r="V167" i="21"/>
  <c r="S167" i="21"/>
  <c r="P167" i="21"/>
  <c r="M167" i="21"/>
  <c r="J167" i="21"/>
  <c r="G167" i="21"/>
  <c r="AB166" i="21"/>
  <c r="Y166" i="21"/>
  <c r="V166" i="21"/>
  <c r="S166" i="21"/>
  <c r="P166" i="21"/>
  <c r="M166" i="21"/>
  <c r="J166" i="21"/>
  <c r="G166" i="21"/>
  <c r="AB165" i="21"/>
  <c r="Y165" i="21"/>
  <c r="V165" i="21"/>
  <c r="S165" i="21"/>
  <c r="P165" i="21"/>
  <c r="M165" i="21"/>
  <c r="J165" i="21"/>
  <c r="G165" i="21"/>
  <c r="AB164" i="21"/>
  <c r="Y164" i="21"/>
  <c r="V164" i="21"/>
  <c r="S164" i="21"/>
  <c r="P164" i="21"/>
  <c r="M164" i="21"/>
  <c r="J164" i="21"/>
  <c r="G164" i="21"/>
  <c r="AB163" i="21"/>
  <c r="Y163" i="21"/>
  <c r="V163" i="21"/>
  <c r="S163" i="21"/>
  <c r="P163" i="21"/>
  <c r="M163" i="21"/>
  <c r="J163" i="21"/>
  <c r="G163" i="21"/>
  <c r="AB162" i="21"/>
  <c r="Y162" i="21"/>
  <c r="V162" i="21"/>
  <c r="S162" i="21"/>
  <c r="P162" i="21"/>
  <c r="M162" i="21"/>
  <c r="J162" i="21"/>
  <c r="G162" i="21"/>
  <c r="AB161" i="21"/>
  <c r="Y161" i="21"/>
  <c r="V161" i="21"/>
  <c r="S161" i="21"/>
  <c r="P161" i="21"/>
  <c r="M161" i="21"/>
  <c r="J161" i="21"/>
  <c r="G161" i="21"/>
  <c r="AB160" i="21"/>
  <c r="AC160" i="21" s="1"/>
  <c r="Y160" i="21"/>
  <c r="V160" i="21"/>
  <c r="S160" i="21"/>
  <c r="P160" i="21"/>
  <c r="M160" i="21"/>
  <c r="J160" i="21"/>
  <c r="G160" i="21"/>
  <c r="AB159" i="21"/>
  <c r="Y159" i="21"/>
  <c r="V159" i="21"/>
  <c r="S159" i="21"/>
  <c r="P159" i="21"/>
  <c r="M159" i="21"/>
  <c r="J159" i="21"/>
  <c r="G159" i="21"/>
  <c r="AB158" i="21"/>
  <c r="Z178" i="21" s="1"/>
  <c r="Y158" i="21"/>
  <c r="W178" i="21" s="1"/>
  <c r="V158" i="21"/>
  <c r="T178" i="21" s="1"/>
  <c r="S158" i="21"/>
  <c r="Q178" i="21" s="1"/>
  <c r="P158" i="21"/>
  <c r="N178" i="21" s="1"/>
  <c r="M158" i="21"/>
  <c r="K178" i="21" s="1"/>
  <c r="J158" i="21"/>
  <c r="H178" i="21" s="1"/>
  <c r="G158" i="21"/>
  <c r="E178" i="21" s="1"/>
  <c r="AB152" i="21"/>
  <c r="Y152" i="21"/>
  <c r="V152" i="21"/>
  <c r="S152" i="21"/>
  <c r="P152" i="21"/>
  <c r="M152" i="21"/>
  <c r="J152" i="21"/>
  <c r="G152" i="21"/>
  <c r="AB151" i="21"/>
  <c r="Y151" i="21"/>
  <c r="V151" i="21"/>
  <c r="S151" i="21"/>
  <c r="P151" i="21"/>
  <c r="M151" i="21"/>
  <c r="J151" i="21"/>
  <c r="G151" i="21"/>
  <c r="AB150" i="21"/>
  <c r="AC150" i="21" s="1"/>
  <c r="Y150" i="21"/>
  <c r="V150" i="21"/>
  <c r="S150" i="21"/>
  <c r="P150" i="21"/>
  <c r="M150" i="21"/>
  <c r="J150" i="21"/>
  <c r="G150" i="21"/>
  <c r="AB149" i="21"/>
  <c r="Y149" i="21"/>
  <c r="V149" i="21"/>
  <c r="S149" i="21"/>
  <c r="P149" i="21"/>
  <c r="M149" i="21"/>
  <c r="J149" i="21"/>
  <c r="G149" i="21"/>
  <c r="AB148" i="21"/>
  <c r="Y148" i="21"/>
  <c r="V148" i="21"/>
  <c r="S148" i="21"/>
  <c r="P148" i="21"/>
  <c r="M148" i="21"/>
  <c r="J148" i="21"/>
  <c r="G148" i="21"/>
  <c r="AB147" i="21"/>
  <c r="Y147" i="21"/>
  <c r="V147" i="21"/>
  <c r="S147" i="21"/>
  <c r="P147" i="21"/>
  <c r="M147" i="21"/>
  <c r="J147" i="21"/>
  <c r="G147" i="21"/>
  <c r="AB146" i="21"/>
  <c r="Y146" i="21"/>
  <c r="V146" i="21"/>
  <c r="S146" i="21"/>
  <c r="P146" i="21"/>
  <c r="M146" i="21"/>
  <c r="J146" i="21"/>
  <c r="G146" i="21"/>
  <c r="AB145" i="21"/>
  <c r="AC145" i="21" s="1"/>
  <c r="Y145" i="21"/>
  <c r="V145" i="21"/>
  <c r="S145" i="21"/>
  <c r="P145" i="21"/>
  <c r="M145" i="21"/>
  <c r="J145" i="21"/>
  <c r="G145" i="21"/>
  <c r="AB144" i="21"/>
  <c r="Y144" i="21"/>
  <c r="V144" i="21"/>
  <c r="S144" i="21"/>
  <c r="P144" i="21"/>
  <c r="M144" i="21"/>
  <c r="J144" i="21"/>
  <c r="G144" i="21"/>
  <c r="AB143" i="21"/>
  <c r="Y143" i="21"/>
  <c r="V143" i="21"/>
  <c r="S143" i="21"/>
  <c r="P143" i="21"/>
  <c r="M143" i="21"/>
  <c r="J143" i="21"/>
  <c r="G143" i="21"/>
  <c r="AB142" i="21"/>
  <c r="AC142" i="21" s="1"/>
  <c r="Y142" i="21"/>
  <c r="V142" i="21"/>
  <c r="S142" i="21"/>
  <c r="P142" i="21"/>
  <c r="M142" i="21"/>
  <c r="J142" i="21"/>
  <c r="G142" i="21"/>
  <c r="AB141" i="21"/>
  <c r="Y141" i="21"/>
  <c r="V141" i="21"/>
  <c r="S141" i="21"/>
  <c r="P141" i="21"/>
  <c r="M141" i="21"/>
  <c r="J141" i="21"/>
  <c r="G141" i="21"/>
  <c r="AB140" i="21"/>
  <c r="Y140" i="21"/>
  <c r="V140" i="21"/>
  <c r="S140" i="21"/>
  <c r="P140" i="21"/>
  <c r="M140" i="21"/>
  <c r="J140" i="21"/>
  <c r="G140" i="21"/>
  <c r="AB139" i="21"/>
  <c r="Y139" i="21"/>
  <c r="V139" i="21"/>
  <c r="S139" i="21"/>
  <c r="P139" i="21"/>
  <c r="M139" i="21"/>
  <c r="J139" i="21"/>
  <c r="G139" i="21"/>
  <c r="AB138" i="21"/>
  <c r="AC138" i="21" s="1"/>
  <c r="Y138" i="21"/>
  <c r="V138" i="21"/>
  <c r="S138" i="21"/>
  <c r="P138" i="21"/>
  <c r="M138" i="21"/>
  <c r="J138" i="21"/>
  <c r="G138" i="21"/>
  <c r="AB137" i="21"/>
  <c r="Y137" i="21"/>
  <c r="V137" i="21"/>
  <c r="S137" i="21"/>
  <c r="P137" i="21"/>
  <c r="M137" i="21"/>
  <c r="J137" i="21"/>
  <c r="G137" i="21"/>
  <c r="AB136" i="21"/>
  <c r="Y136" i="21"/>
  <c r="V136" i="21"/>
  <c r="S136" i="21"/>
  <c r="P136" i="21"/>
  <c r="M136" i="21"/>
  <c r="J136" i="21"/>
  <c r="G136" i="21"/>
  <c r="AB135" i="21"/>
  <c r="Y135" i="21"/>
  <c r="V135" i="21"/>
  <c r="S135" i="21"/>
  <c r="P135" i="21"/>
  <c r="M135" i="21"/>
  <c r="J135" i="21"/>
  <c r="G135" i="21"/>
  <c r="AB134" i="21"/>
  <c r="Y134" i="21"/>
  <c r="V134" i="21"/>
  <c r="S134" i="21"/>
  <c r="P134" i="21"/>
  <c r="M134" i="21"/>
  <c r="J134" i="21"/>
  <c r="G134" i="21"/>
  <c r="AB133" i="21"/>
  <c r="Z153" i="21" s="1"/>
  <c r="Y133" i="21"/>
  <c r="W153" i="21" s="1"/>
  <c r="V133" i="21"/>
  <c r="T153" i="21" s="1"/>
  <c r="S133" i="21"/>
  <c r="Q153" i="21" s="1"/>
  <c r="P133" i="21"/>
  <c r="N153" i="21" s="1"/>
  <c r="M133" i="21"/>
  <c r="K153" i="21" s="1"/>
  <c r="J133" i="21"/>
  <c r="H153" i="21" s="1"/>
  <c r="G133" i="21"/>
  <c r="E153" i="21" s="1"/>
  <c r="AB131" i="21"/>
  <c r="Y131" i="21"/>
  <c r="V131" i="21"/>
  <c r="S131" i="21"/>
  <c r="P131" i="21"/>
  <c r="M131" i="21"/>
  <c r="J131" i="21"/>
  <c r="G131" i="21"/>
  <c r="AB130" i="21"/>
  <c r="AC130" i="21" s="1"/>
  <c r="Y130" i="21"/>
  <c r="V130" i="21"/>
  <c r="S130" i="21"/>
  <c r="P130" i="21"/>
  <c r="M130" i="21"/>
  <c r="J130" i="21"/>
  <c r="G130" i="21"/>
  <c r="AB129" i="21"/>
  <c r="Y129" i="21"/>
  <c r="V129" i="21"/>
  <c r="S129" i="21"/>
  <c r="P129" i="21"/>
  <c r="M129" i="21"/>
  <c r="J129" i="21"/>
  <c r="G129" i="21"/>
  <c r="AB128" i="21"/>
  <c r="Y128" i="21"/>
  <c r="V128" i="21"/>
  <c r="S128" i="21"/>
  <c r="P128" i="21"/>
  <c r="M128" i="21"/>
  <c r="J128" i="21"/>
  <c r="G128" i="21"/>
  <c r="AB127" i="21"/>
  <c r="AC127" i="21" s="1"/>
  <c r="Y127" i="21"/>
  <c r="V127" i="21"/>
  <c r="S127" i="21"/>
  <c r="P127" i="21"/>
  <c r="M127" i="21"/>
  <c r="J127" i="21"/>
  <c r="G127" i="21"/>
  <c r="AB126" i="21"/>
  <c r="Y126" i="21"/>
  <c r="V126" i="21"/>
  <c r="S126" i="21"/>
  <c r="P126" i="21"/>
  <c r="M126" i="21"/>
  <c r="J126" i="21"/>
  <c r="G126" i="21"/>
  <c r="AB125" i="21"/>
  <c r="Y125" i="21"/>
  <c r="V125" i="21"/>
  <c r="S125" i="21"/>
  <c r="P125" i="21"/>
  <c r="M125" i="21"/>
  <c r="J125" i="21"/>
  <c r="G125" i="21"/>
  <c r="AB124" i="21"/>
  <c r="AC124" i="21" s="1"/>
  <c r="Y124" i="21"/>
  <c r="V124" i="21"/>
  <c r="S124" i="21"/>
  <c r="P124" i="21"/>
  <c r="M124" i="21"/>
  <c r="J124" i="21"/>
  <c r="G124" i="21"/>
  <c r="AB123" i="21"/>
  <c r="Y123" i="21"/>
  <c r="V123" i="21"/>
  <c r="S123" i="21"/>
  <c r="P123" i="21"/>
  <c r="M123" i="21"/>
  <c r="J123" i="21"/>
  <c r="G123" i="21"/>
  <c r="AB122" i="21"/>
  <c r="Y122" i="21"/>
  <c r="V122" i="21"/>
  <c r="S122" i="21"/>
  <c r="P122" i="21"/>
  <c r="M122" i="21"/>
  <c r="J122" i="21"/>
  <c r="G122" i="21"/>
  <c r="AB121" i="21"/>
  <c r="Y121" i="21"/>
  <c r="V121" i="21"/>
  <c r="S121" i="21"/>
  <c r="P121" i="21"/>
  <c r="M121" i="21"/>
  <c r="J121" i="21"/>
  <c r="G121" i="21"/>
  <c r="AB120" i="21"/>
  <c r="AC120" i="21" s="1"/>
  <c r="Y120" i="21"/>
  <c r="V120" i="21"/>
  <c r="S120" i="21"/>
  <c r="P120" i="21"/>
  <c r="M120" i="21"/>
  <c r="J120" i="21"/>
  <c r="G120" i="21"/>
  <c r="AB119" i="21"/>
  <c r="AC119" i="21" s="1"/>
  <c r="Y119" i="21"/>
  <c r="V119" i="21"/>
  <c r="S119" i="21"/>
  <c r="P119" i="21"/>
  <c r="M119" i="21"/>
  <c r="J119" i="21"/>
  <c r="G119" i="21"/>
  <c r="AB118" i="21"/>
  <c r="Y118" i="21"/>
  <c r="V118" i="21"/>
  <c r="S118" i="21"/>
  <c r="P118" i="21"/>
  <c r="M118" i="21"/>
  <c r="J118" i="21"/>
  <c r="G118" i="21"/>
  <c r="AB117" i="21"/>
  <c r="Y117" i="21"/>
  <c r="V117" i="21"/>
  <c r="S117" i="21"/>
  <c r="P117" i="21"/>
  <c r="M117" i="21"/>
  <c r="J117" i="21"/>
  <c r="G117" i="21"/>
  <c r="AB116" i="21"/>
  <c r="Y116" i="21"/>
  <c r="V116" i="21"/>
  <c r="S116" i="21"/>
  <c r="P116" i="21"/>
  <c r="M116" i="21"/>
  <c r="J116" i="21"/>
  <c r="G116" i="21"/>
  <c r="AB115" i="21"/>
  <c r="Y115" i="21"/>
  <c r="V115" i="21"/>
  <c r="S115" i="21"/>
  <c r="P115" i="21"/>
  <c r="M115" i="21"/>
  <c r="J115" i="21"/>
  <c r="G115" i="21"/>
  <c r="AB114" i="21"/>
  <c r="Y114" i="21"/>
  <c r="V114" i="21"/>
  <c r="S114" i="21"/>
  <c r="P114" i="21"/>
  <c r="M114" i="21"/>
  <c r="J114" i="21"/>
  <c r="G114" i="21"/>
  <c r="AB113" i="21"/>
  <c r="Y113" i="21"/>
  <c r="V113" i="21"/>
  <c r="S113" i="21"/>
  <c r="P113" i="21"/>
  <c r="M113" i="21"/>
  <c r="J113" i="21"/>
  <c r="G113" i="21"/>
  <c r="AB112" i="21"/>
  <c r="Z132" i="21" s="1"/>
  <c r="Y112" i="21"/>
  <c r="W132" i="21" s="1"/>
  <c r="V112" i="21"/>
  <c r="T132" i="21" s="1"/>
  <c r="S112" i="21"/>
  <c r="Q132" i="21" s="1"/>
  <c r="P112" i="21"/>
  <c r="N132" i="21" s="1"/>
  <c r="M112" i="21"/>
  <c r="K132" i="21" s="1"/>
  <c r="J112" i="21"/>
  <c r="H132" i="21" s="1"/>
  <c r="G112" i="21"/>
  <c r="E132" i="21" s="1"/>
  <c r="AB106" i="21"/>
  <c r="Y106" i="21"/>
  <c r="V106" i="21"/>
  <c r="S106" i="21"/>
  <c r="P106" i="21"/>
  <c r="M106" i="21"/>
  <c r="J106" i="21"/>
  <c r="G106" i="21"/>
  <c r="AB105" i="21"/>
  <c r="Y105" i="21"/>
  <c r="V105" i="21"/>
  <c r="S105" i="21"/>
  <c r="P105" i="21"/>
  <c r="M105" i="21"/>
  <c r="J105" i="21"/>
  <c r="G105" i="21"/>
  <c r="AB104" i="21"/>
  <c r="Y104" i="21"/>
  <c r="V104" i="21"/>
  <c r="S104" i="21"/>
  <c r="P104" i="21"/>
  <c r="M104" i="21"/>
  <c r="J104" i="21"/>
  <c r="G104" i="21"/>
  <c r="AB103" i="21"/>
  <c r="AC103" i="21" s="1"/>
  <c r="Y103" i="21"/>
  <c r="V103" i="21"/>
  <c r="S103" i="21"/>
  <c r="P103" i="21"/>
  <c r="M103" i="21"/>
  <c r="J103" i="21"/>
  <c r="G103" i="21"/>
  <c r="AB102" i="21"/>
  <c r="AC102" i="21" s="1"/>
  <c r="Y102" i="21"/>
  <c r="V102" i="21"/>
  <c r="S102" i="21"/>
  <c r="P102" i="21"/>
  <c r="M102" i="21"/>
  <c r="J102" i="21"/>
  <c r="G102" i="21"/>
  <c r="AB101" i="21"/>
  <c r="Y101" i="21"/>
  <c r="V101" i="21"/>
  <c r="S101" i="21"/>
  <c r="P101" i="21"/>
  <c r="M101" i="21"/>
  <c r="J101" i="21"/>
  <c r="G101" i="21"/>
  <c r="AB100" i="21"/>
  <c r="Y100" i="21"/>
  <c r="V100" i="21"/>
  <c r="S100" i="21"/>
  <c r="P100" i="21"/>
  <c r="M100" i="21"/>
  <c r="J100" i="21"/>
  <c r="G100" i="21"/>
  <c r="AB99" i="21"/>
  <c r="Y99" i="21"/>
  <c r="V99" i="21"/>
  <c r="S99" i="21"/>
  <c r="P99" i="21"/>
  <c r="M99" i="21"/>
  <c r="J99" i="21"/>
  <c r="G99" i="21"/>
  <c r="AB98" i="21"/>
  <c r="Y98" i="21"/>
  <c r="V98" i="21"/>
  <c r="S98" i="21"/>
  <c r="P98" i="21"/>
  <c r="M98" i="21"/>
  <c r="J98" i="21"/>
  <c r="G98" i="21"/>
  <c r="AB97" i="21"/>
  <c r="AC97" i="21" s="1"/>
  <c r="Y97" i="21"/>
  <c r="V97" i="21"/>
  <c r="S97" i="21"/>
  <c r="P97" i="21"/>
  <c r="M97" i="21"/>
  <c r="J97" i="21"/>
  <c r="G97" i="21"/>
  <c r="AB96" i="21"/>
  <c r="Y96" i="21"/>
  <c r="V96" i="21"/>
  <c r="S96" i="21"/>
  <c r="P96" i="21"/>
  <c r="M96" i="21"/>
  <c r="J96" i="21"/>
  <c r="G96" i="21"/>
  <c r="AB95" i="21"/>
  <c r="Y95" i="21"/>
  <c r="V95" i="21"/>
  <c r="S95" i="21"/>
  <c r="P95" i="21"/>
  <c r="M95" i="21"/>
  <c r="J95" i="21"/>
  <c r="G95" i="21"/>
  <c r="AB94" i="21"/>
  <c r="Y94" i="21"/>
  <c r="V94" i="21"/>
  <c r="S94" i="21"/>
  <c r="P94" i="21"/>
  <c r="M94" i="21"/>
  <c r="J94" i="21"/>
  <c r="G94" i="21"/>
  <c r="AB93" i="21"/>
  <c r="Y93" i="21"/>
  <c r="V93" i="21"/>
  <c r="S93" i="21"/>
  <c r="P93" i="21"/>
  <c r="M93" i="21"/>
  <c r="J93" i="21"/>
  <c r="G93" i="21"/>
  <c r="AB92" i="21"/>
  <c r="Y92" i="21"/>
  <c r="V92" i="21"/>
  <c r="S92" i="21"/>
  <c r="P92" i="21"/>
  <c r="M92" i="21"/>
  <c r="J92" i="21"/>
  <c r="G92" i="21"/>
  <c r="AB91" i="21"/>
  <c r="Y91" i="21"/>
  <c r="V91" i="21"/>
  <c r="S91" i="21"/>
  <c r="P91" i="21"/>
  <c r="M91" i="21"/>
  <c r="J91" i="21"/>
  <c r="G91" i="21"/>
  <c r="AB90" i="21"/>
  <c r="AC90" i="21" s="1"/>
  <c r="Y90" i="21"/>
  <c r="V90" i="21"/>
  <c r="S90" i="21"/>
  <c r="P90" i="21"/>
  <c r="M90" i="21"/>
  <c r="J90" i="21"/>
  <c r="G90" i="21"/>
  <c r="AB89" i="21"/>
  <c r="Y89" i="21"/>
  <c r="V89" i="21"/>
  <c r="S89" i="21"/>
  <c r="P89" i="21"/>
  <c r="M89" i="21"/>
  <c r="J89" i="21"/>
  <c r="G89" i="21"/>
  <c r="AB88" i="21"/>
  <c r="Y88" i="21"/>
  <c r="V88" i="21"/>
  <c r="S88" i="21"/>
  <c r="P88" i="21"/>
  <c r="M88" i="21"/>
  <c r="J88" i="21"/>
  <c r="G88" i="21"/>
  <c r="AB87" i="21"/>
  <c r="AC87" i="21" s="1"/>
  <c r="Y87" i="21"/>
  <c r="W107" i="21" s="1"/>
  <c r="V87" i="21"/>
  <c r="T107" i="21" s="1"/>
  <c r="S87" i="21"/>
  <c r="Q107" i="21" s="1"/>
  <c r="P87" i="21"/>
  <c r="N107" i="21" s="1"/>
  <c r="M87" i="21"/>
  <c r="K107" i="21" s="1"/>
  <c r="J87" i="21"/>
  <c r="H107" i="21" s="1"/>
  <c r="G87" i="21"/>
  <c r="E107" i="21" s="1"/>
  <c r="AB81" i="21"/>
  <c r="Y81" i="21"/>
  <c r="V81" i="21"/>
  <c r="S81" i="21"/>
  <c r="P81" i="21"/>
  <c r="M81" i="21"/>
  <c r="J81" i="21"/>
  <c r="G81" i="21"/>
  <c r="AB80" i="21"/>
  <c r="AC80" i="21" s="1"/>
  <c r="Y80" i="21"/>
  <c r="V80" i="21"/>
  <c r="S80" i="21"/>
  <c r="P80" i="21"/>
  <c r="M80" i="21"/>
  <c r="J80" i="21"/>
  <c r="G80" i="21"/>
  <c r="AB79" i="21"/>
  <c r="Y79" i="21"/>
  <c r="V79" i="21"/>
  <c r="S79" i="21"/>
  <c r="P79" i="21"/>
  <c r="M79" i="21"/>
  <c r="J79" i="21"/>
  <c r="G79" i="21"/>
  <c r="AB78" i="21"/>
  <c r="Y78" i="21"/>
  <c r="V78" i="21"/>
  <c r="S78" i="21"/>
  <c r="P78" i="21"/>
  <c r="M78" i="21"/>
  <c r="J78" i="21"/>
  <c r="G78" i="21"/>
  <c r="AB77" i="21"/>
  <c r="AC77" i="21" s="1"/>
  <c r="Y77" i="21"/>
  <c r="V77" i="21"/>
  <c r="S77" i="21"/>
  <c r="P77" i="21"/>
  <c r="M77" i="21"/>
  <c r="J77" i="21"/>
  <c r="G77" i="21"/>
  <c r="AB76" i="21"/>
  <c r="Y76" i="21"/>
  <c r="V76" i="21"/>
  <c r="S76" i="21"/>
  <c r="P76" i="21"/>
  <c r="M76" i="21"/>
  <c r="J76" i="21"/>
  <c r="G76" i="21"/>
  <c r="AB75" i="21"/>
  <c r="Y75" i="21"/>
  <c r="V75" i="21"/>
  <c r="S75" i="21"/>
  <c r="P75" i="21"/>
  <c r="M75" i="21"/>
  <c r="J75" i="21"/>
  <c r="G75" i="21"/>
  <c r="AB74" i="21"/>
  <c r="AC74" i="21" s="1"/>
  <c r="Y74" i="21"/>
  <c r="V74" i="21"/>
  <c r="S74" i="21"/>
  <c r="P74" i="21"/>
  <c r="M74" i="21"/>
  <c r="J74" i="21"/>
  <c r="G74" i="21"/>
  <c r="AB73" i="21"/>
  <c r="Y73" i="21"/>
  <c r="V73" i="21"/>
  <c r="S73" i="21"/>
  <c r="P73" i="21"/>
  <c r="M73" i="21"/>
  <c r="J73" i="21"/>
  <c r="G73" i="21"/>
  <c r="AB72" i="21"/>
  <c r="Y72" i="21"/>
  <c r="V72" i="21"/>
  <c r="S72" i="21"/>
  <c r="P72" i="21"/>
  <c r="M72" i="21"/>
  <c r="J72" i="21"/>
  <c r="G72" i="21"/>
  <c r="AB71" i="21"/>
  <c r="Y71" i="21"/>
  <c r="V71" i="21"/>
  <c r="S71" i="21"/>
  <c r="P71" i="21"/>
  <c r="M71" i="21"/>
  <c r="J71" i="21"/>
  <c r="G71" i="21"/>
  <c r="AB70" i="21"/>
  <c r="AC70" i="21" s="1"/>
  <c r="Y70" i="21"/>
  <c r="V70" i="21"/>
  <c r="S70" i="21"/>
  <c r="P70" i="21"/>
  <c r="M70" i="21"/>
  <c r="J70" i="21"/>
  <c r="G70" i="21"/>
  <c r="AB69" i="21"/>
  <c r="Y69" i="21"/>
  <c r="V69" i="21"/>
  <c r="S69" i="21"/>
  <c r="P69" i="21"/>
  <c r="M69" i="21"/>
  <c r="J69" i="21"/>
  <c r="G69" i="21"/>
  <c r="AB68" i="21"/>
  <c r="AC68" i="21" s="1"/>
  <c r="Y68" i="21"/>
  <c r="V68" i="21"/>
  <c r="S68" i="21"/>
  <c r="P68" i="21"/>
  <c r="M68" i="21"/>
  <c r="J68" i="21"/>
  <c r="G68" i="21"/>
  <c r="AB67" i="21"/>
  <c r="Y67" i="21"/>
  <c r="V67" i="21"/>
  <c r="S67" i="21"/>
  <c r="P67" i="21"/>
  <c r="M67" i="21"/>
  <c r="J67" i="21"/>
  <c r="G67" i="21"/>
  <c r="AB66" i="21"/>
  <c r="AC66" i="21" s="1"/>
  <c r="Y66" i="21"/>
  <c r="V66" i="21"/>
  <c r="S66" i="21"/>
  <c r="P66" i="21"/>
  <c r="M66" i="21"/>
  <c r="J66" i="21"/>
  <c r="G66" i="21"/>
  <c r="AB65" i="21"/>
  <c r="Y65" i="21"/>
  <c r="V65" i="21"/>
  <c r="S65" i="21"/>
  <c r="P65" i="21"/>
  <c r="M65" i="21"/>
  <c r="J65" i="21"/>
  <c r="G65" i="21"/>
  <c r="AB64" i="21"/>
  <c r="AC64" i="21" s="1"/>
  <c r="Y64" i="21"/>
  <c r="V64" i="21"/>
  <c r="S64" i="21"/>
  <c r="P64" i="21"/>
  <c r="M64" i="21"/>
  <c r="J64" i="21"/>
  <c r="G64" i="21"/>
  <c r="AB63" i="21"/>
  <c r="Y63" i="21"/>
  <c r="V63" i="21"/>
  <c r="S63" i="21"/>
  <c r="P63" i="21"/>
  <c r="M63" i="21"/>
  <c r="J63" i="21"/>
  <c r="G63" i="21"/>
  <c r="AB62" i="21"/>
  <c r="Z82" i="21" s="1"/>
  <c r="Y62" i="21"/>
  <c r="W82" i="21" s="1"/>
  <c r="V62" i="21"/>
  <c r="T82" i="21" s="1"/>
  <c r="S62" i="21"/>
  <c r="Q82" i="21" s="1"/>
  <c r="P62" i="21"/>
  <c r="N82" i="21" s="1"/>
  <c r="M62" i="21"/>
  <c r="K82" i="21" s="1"/>
  <c r="J62" i="21"/>
  <c r="H82" i="21" s="1"/>
  <c r="G62" i="21"/>
  <c r="E82" i="21" s="1"/>
  <c r="AB56" i="21"/>
  <c r="Y56" i="21"/>
  <c r="V56" i="21"/>
  <c r="S56" i="21"/>
  <c r="P56" i="21"/>
  <c r="M56" i="21"/>
  <c r="J56" i="21"/>
  <c r="G56" i="21"/>
  <c r="AB55" i="21"/>
  <c r="AC55" i="21" s="1"/>
  <c r="Y55" i="21"/>
  <c r="V55" i="21"/>
  <c r="S55" i="21"/>
  <c r="P55" i="21"/>
  <c r="M55" i="21"/>
  <c r="J55" i="21"/>
  <c r="G55" i="21"/>
  <c r="AB54" i="21"/>
  <c r="Y54" i="21"/>
  <c r="V54" i="21"/>
  <c r="S54" i="21"/>
  <c r="P54" i="21"/>
  <c r="M54" i="21"/>
  <c r="J54" i="21"/>
  <c r="G54" i="21"/>
  <c r="AB53" i="21"/>
  <c r="Y53" i="21"/>
  <c r="V53" i="21"/>
  <c r="S53" i="21"/>
  <c r="P53" i="21"/>
  <c r="M53" i="21"/>
  <c r="J53" i="21"/>
  <c r="G53" i="21"/>
  <c r="AB52" i="21"/>
  <c r="AC52" i="21" s="1"/>
  <c r="Y52" i="21"/>
  <c r="V52" i="21"/>
  <c r="S52" i="21"/>
  <c r="P52" i="21"/>
  <c r="M52" i="21"/>
  <c r="J52" i="21"/>
  <c r="G52" i="21"/>
  <c r="AB51" i="21"/>
  <c r="Y51" i="21"/>
  <c r="V51" i="21"/>
  <c r="S51" i="21"/>
  <c r="P51" i="21"/>
  <c r="M51" i="21"/>
  <c r="J51" i="21"/>
  <c r="G51" i="21"/>
  <c r="AB50" i="21"/>
  <c r="Y50" i="21"/>
  <c r="V50" i="21"/>
  <c r="S50" i="21"/>
  <c r="P50" i="21"/>
  <c r="M50" i="21"/>
  <c r="J50" i="21"/>
  <c r="G50" i="21"/>
  <c r="AB49" i="21"/>
  <c r="AC49" i="21" s="1"/>
  <c r="Y49" i="21"/>
  <c r="V49" i="21"/>
  <c r="S49" i="21"/>
  <c r="P49" i="21"/>
  <c r="M49" i="21"/>
  <c r="J49" i="21"/>
  <c r="G49" i="21"/>
  <c r="AB48" i="21"/>
  <c r="Y48" i="21"/>
  <c r="V48" i="21"/>
  <c r="S48" i="21"/>
  <c r="P48" i="21"/>
  <c r="M48" i="21"/>
  <c r="J48" i="21"/>
  <c r="G48" i="21"/>
  <c r="AB47" i="21"/>
  <c r="Y47" i="21"/>
  <c r="V47" i="21"/>
  <c r="S47" i="21"/>
  <c r="P47" i="21"/>
  <c r="M47" i="21"/>
  <c r="J47" i="21"/>
  <c r="G47" i="21"/>
  <c r="AB46" i="21"/>
  <c r="Y46" i="21"/>
  <c r="V46" i="21"/>
  <c r="S46" i="21"/>
  <c r="P46" i="21"/>
  <c r="M46" i="21"/>
  <c r="J46" i="21"/>
  <c r="G46" i="21"/>
  <c r="AB45" i="21"/>
  <c r="AC45" i="21" s="1"/>
  <c r="Y45" i="21"/>
  <c r="V45" i="21"/>
  <c r="S45" i="21"/>
  <c r="P45" i="21"/>
  <c r="M45" i="21"/>
  <c r="J45" i="21"/>
  <c r="G45" i="21"/>
  <c r="AB44" i="21"/>
  <c r="Y44" i="21"/>
  <c r="V44" i="21"/>
  <c r="S44" i="21"/>
  <c r="P44" i="21"/>
  <c r="M44" i="21"/>
  <c r="J44" i="21"/>
  <c r="G44" i="21"/>
  <c r="AB43" i="21"/>
  <c r="Y43" i="21"/>
  <c r="V43" i="21"/>
  <c r="S43" i="21"/>
  <c r="P43" i="21"/>
  <c r="M43" i="21"/>
  <c r="J43" i="21"/>
  <c r="G43" i="21"/>
  <c r="AB42" i="21"/>
  <c r="Y42" i="21"/>
  <c r="V42" i="21"/>
  <c r="S42" i="21"/>
  <c r="P42" i="21"/>
  <c r="M42" i="21"/>
  <c r="J42" i="21"/>
  <c r="G42" i="21"/>
  <c r="AB41" i="21"/>
  <c r="AC41" i="21" s="1"/>
  <c r="Y41" i="21"/>
  <c r="V41" i="21"/>
  <c r="S41" i="21"/>
  <c r="P41" i="21"/>
  <c r="M41" i="21"/>
  <c r="J41" i="21"/>
  <c r="G41" i="21"/>
  <c r="AB40" i="21"/>
  <c r="Y40" i="21"/>
  <c r="V40" i="21"/>
  <c r="S40" i="21"/>
  <c r="P40" i="21"/>
  <c r="M40" i="21"/>
  <c r="J40" i="21"/>
  <c r="G40" i="21"/>
  <c r="AB39" i="21"/>
  <c r="AC39" i="21" s="1"/>
  <c r="Y39" i="21"/>
  <c r="V39" i="21"/>
  <c r="S39" i="21"/>
  <c r="P39" i="21"/>
  <c r="M39" i="21"/>
  <c r="J39" i="21"/>
  <c r="G39" i="21"/>
  <c r="AB38" i="21"/>
  <c r="Y38" i="21"/>
  <c r="V38" i="21"/>
  <c r="S38" i="21"/>
  <c r="P38" i="21"/>
  <c r="M38" i="21"/>
  <c r="J38" i="21"/>
  <c r="G38" i="21"/>
  <c r="AB37" i="21"/>
  <c r="Z57" i="21" s="1"/>
  <c r="Y37" i="21"/>
  <c r="W57" i="21" s="1"/>
  <c r="V37" i="21"/>
  <c r="T57" i="21" s="1"/>
  <c r="S37" i="21"/>
  <c r="Q57" i="21" s="1"/>
  <c r="P37" i="21"/>
  <c r="N57" i="21" s="1"/>
  <c r="M37" i="21"/>
  <c r="K57" i="21" s="1"/>
  <c r="J37" i="21"/>
  <c r="H57" i="21" s="1"/>
  <c r="G37" i="21"/>
  <c r="E57" i="21" s="1"/>
  <c r="C32" i="21"/>
  <c r="C29" i="21"/>
  <c r="C20" i="21"/>
  <c r="AB248" i="20"/>
  <c r="Y248" i="20"/>
  <c r="V248" i="20"/>
  <c r="S248" i="20"/>
  <c r="P248" i="20"/>
  <c r="M248" i="20"/>
  <c r="J248" i="20"/>
  <c r="G248" i="20"/>
  <c r="AB247" i="20"/>
  <c r="Y247" i="20"/>
  <c r="V247" i="20"/>
  <c r="S247" i="20"/>
  <c r="P247" i="20"/>
  <c r="M247" i="20"/>
  <c r="J247" i="20"/>
  <c r="G247" i="20"/>
  <c r="AB246" i="20"/>
  <c r="Y246" i="20"/>
  <c r="V246" i="20"/>
  <c r="S246" i="20"/>
  <c r="P246" i="20"/>
  <c r="M246" i="20"/>
  <c r="J246" i="20"/>
  <c r="G246" i="20"/>
  <c r="AB245" i="20"/>
  <c r="Y245" i="20"/>
  <c r="V245" i="20"/>
  <c r="S245" i="20"/>
  <c r="P245" i="20"/>
  <c r="M245" i="20"/>
  <c r="J245" i="20"/>
  <c r="G245" i="20"/>
  <c r="AB244" i="20"/>
  <c r="Y244" i="20"/>
  <c r="V244" i="20"/>
  <c r="S244" i="20"/>
  <c r="P244" i="20"/>
  <c r="M244" i="20"/>
  <c r="J244" i="20"/>
  <c r="G244" i="20"/>
  <c r="AB243" i="20"/>
  <c r="Y243" i="20"/>
  <c r="V243" i="20"/>
  <c r="S243" i="20"/>
  <c r="P243" i="20"/>
  <c r="M243" i="20"/>
  <c r="J243" i="20"/>
  <c r="G243" i="20"/>
  <c r="AB242" i="20"/>
  <c r="Y242" i="20"/>
  <c r="AC242" i="20" s="1"/>
  <c r="V242" i="20"/>
  <c r="S242" i="20"/>
  <c r="P242" i="20"/>
  <c r="M242" i="20"/>
  <c r="J242" i="20"/>
  <c r="G242" i="20"/>
  <c r="AB241" i="20"/>
  <c r="Y241" i="20"/>
  <c r="V241" i="20"/>
  <c r="S241" i="20"/>
  <c r="P241" i="20"/>
  <c r="M241" i="20"/>
  <c r="J241" i="20"/>
  <c r="G241" i="20"/>
  <c r="AB240" i="20"/>
  <c r="Y240" i="20"/>
  <c r="V240" i="20"/>
  <c r="S240" i="20"/>
  <c r="P240" i="20"/>
  <c r="M240" i="20"/>
  <c r="J240" i="20"/>
  <c r="G240" i="20"/>
  <c r="AB239" i="20"/>
  <c r="Y239" i="20"/>
  <c r="V239" i="20"/>
  <c r="S239" i="20"/>
  <c r="P239" i="20"/>
  <c r="M239" i="20"/>
  <c r="J239" i="20"/>
  <c r="G239" i="20"/>
  <c r="AB238" i="20"/>
  <c r="Y238" i="20"/>
  <c r="V238" i="20"/>
  <c r="S238" i="20"/>
  <c r="P238" i="20"/>
  <c r="M238" i="20"/>
  <c r="J238" i="20"/>
  <c r="G238" i="20"/>
  <c r="AB237" i="20"/>
  <c r="Y237" i="20"/>
  <c r="V237" i="20"/>
  <c r="S237" i="20"/>
  <c r="P237" i="20"/>
  <c r="M237" i="20"/>
  <c r="J237" i="20"/>
  <c r="G237" i="20"/>
  <c r="AB236" i="20"/>
  <c r="Y236" i="20"/>
  <c r="V236" i="20"/>
  <c r="S236" i="20"/>
  <c r="P236" i="20"/>
  <c r="M236" i="20"/>
  <c r="J236" i="20"/>
  <c r="G236" i="20"/>
  <c r="AB235" i="20"/>
  <c r="Y235" i="20"/>
  <c r="V235" i="20"/>
  <c r="S235" i="20"/>
  <c r="P235" i="20"/>
  <c r="M235" i="20"/>
  <c r="J235" i="20"/>
  <c r="G235" i="20"/>
  <c r="AB234" i="20"/>
  <c r="Y234" i="20"/>
  <c r="V234" i="20"/>
  <c r="S234" i="20"/>
  <c r="P234" i="20"/>
  <c r="M234" i="20"/>
  <c r="J234" i="20"/>
  <c r="G234" i="20"/>
  <c r="AB233" i="20"/>
  <c r="Y233" i="20"/>
  <c r="V233" i="20"/>
  <c r="S233" i="20"/>
  <c r="P233" i="20"/>
  <c r="M233" i="20"/>
  <c r="J233" i="20"/>
  <c r="G233" i="20"/>
  <c r="AB232" i="20"/>
  <c r="Y232" i="20"/>
  <c r="V232" i="20"/>
  <c r="S232" i="20"/>
  <c r="P232" i="20"/>
  <c r="M232" i="20"/>
  <c r="J232" i="20"/>
  <c r="G232" i="20"/>
  <c r="AB231" i="20"/>
  <c r="Y231" i="20"/>
  <c r="V231" i="20"/>
  <c r="S231" i="20"/>
  <c r="P231" i="20"/>
  <c r="M231" i="20"/>
  <c r="J231" i="20"/>
  <c r="G231" i="20"/>
  <c r="AB230" i="20"/>
  <c r="Y230" i="20"/>
  <c r="V230" i="20"/>
  <c r="S230" i="20"/>
  <c r="P230" i="20"/>
  <c r="M230" i="20"/>
  <c r="J230" i="20"/>
  <c r="G230" i="20"/>
  <c r="AB229" i="20"/>
  <c r="Z249" i="20" s="1"/>
  <c r="Y229" i="20"/>
  <c r="W249" i="20" s="1"/>
  <c r="V229" i="20"/>
  <c r="T249" i="20" s="1"/>
  <c r="S229" i="20"/>
  <c r="Q249" i="20" s="1"/>
  <c r="P229" i="20"/>
  <c r="N249" i="20" s="1"/>
  <c r="M229" i="20"/>
  <c r="K249" i="20" s="1"/>
  <c r="J229" i="20"/>
  <c r="H249" i="20" s="1"/>
  <c r="G229" i="20"/>
  <c r="E249" i="20" s="1"/>
  <c r="AB223" i="20"/>
  <c r="Y223" i="20"/>
  <c r="V223" i="20"/>
  <c r="S223" i="20"/>
  <c r="P223" i="20"/>
  <c r="M223" i="20"/>
  <c r="J223" i="20"/>
  <c r="G223" i="20"/>
  <c r="AB222" i="20"/>
  <c r="Y222" i="20"/>
  <c r="V222" i="20"/>
  <c r="S222" i="20"/>
  <c r="P222" i="20"/>
  <c r="M222" i="20"/>
  <c r="J222" i="20"/>
  <c r="G222" i="20"/>
  <c r="AB221" i="20"/>
  <c r="Y221" i="20"/>
  <c r="AC221" i="20" s="1"/>
  <c r="V221" i="20"/>
  <c r="S221" i="20"/>
  <c r="P221" i="20"/>
  <c r="M221" i="20"/>
  <c r="J221" i="20"/>
  <c r="G221" i="20"/>
  <c r="AB220" i="20"/>
  <c r="Y220" i="20"/>
  <c r="V220" i="20"/>
  <c r="S220" i="20"/>
  <c r="P220" i="20"/>
  <c r="M220" i="20"/>
  <c r="J220" i="20"/>
  <c r="G220" i="20"/>
  <c r="AB219" i="20"/>
  <c r="Y219" i="20"/>
  <c r="V219" i="20"/>
  <c r="S219" i="20"/>
  <c r="P219" i="20"/>
  <c r="M219" i="20"/>
  <c r="J219" i="20"/>
  <c r="G219" i="20"/>
  <c r="AB218" i="20"/>
  <c r="Y218" i="20"/>
  <c r="V218" i="20"/>
  <c r="S218" i="20"/>
  <c r="P218" i="20"/>
  <c r="M218" i="20"/>
  <c r="J218" i="20"/>
  <c r="G218" i="20"/>
  <c r="AB217" i="20"/>
  <c r="Y217" i="20"/>
  <c r="AC217" i="20" s="1"/>
  <c r="V217" i="20"/>
  <c r="S217" i="20"/>
  <c r="P217" i="20"/>
  <c r="M217" i="20"/>
  <c r="J217" i="20"/>
  <c r="G217" i="20"/>
  <c r="AB216" i="20"/>
  <c r="Y216" i="20"/>
  <c r="V216" i="20"/>
  <c r="S216" i="20"/>
  <c r="P216" i="20"/>
  <c r="M216" i="20"/>
  <c r="J216" i="20"/>
  <c r="G216" i="20"/>
  <c r="AB215" i="20"/>
  <c r="Y215" i="20"/>
  <c r="V215" i="20"/>
  <c r="S215" i="20"/>
  <c r="P215" i="20"/>
  <c r="M215" i="20"/>
  <c r="J215" i="20"/>
  <c r="G215" i="20"/>
  <c r="AB214" i="20"/>
  <c r="Y214" i="20"/>
  <c r="V214" i="20"/>
  <c r="S214" i="20"/>
  <c r="P214" i="20"/>
  <c r="M214" i="20"/>
  <c r="J214" i="20"/>
  <c r="G214" i="20"/>
  <c r="AB213" i="20"/>
  <c r="Y213" i="20"/>
  <c r="V213" i="20"/>
  <c r="S213" i="20"/>
  <c r="P213" i="20"/>
  <c r="M213" i="20"/>
  <c r="J213" i="20"/>
  <c r="G213" i="20"/>
  <c r="AB212" i="20"/>
  <c r="Y212" i="20"/>
  <c r="V212" i="20"/>
  <c r="S212" i="20"/>
  <c r="P212" i="20"/>
  <c r="M212" i="20"/>
  <c r="J212" i="20"/>
  <c r="G212" i="20"/>
  <c r="AB211" i="20"/>
  <c r="Y211" i="20"/>
  <c r="V211" i="20"/>
  <c r="S211" i="20"/>
  <c r="P211" i="20"/>
  <c r="M211" i="20"/>
  <c r="J211" i="20"/>
  <c r="G211" i="20"/>
  <c r="AB210" i="20"/>
  <c r="Y210" i="20"/>
  <c r="V210" i="20"/>
  <c r="S210" i="20"/>
  <c r="P210" i="20"/>
  <c r="M210" i="20"/>
  <c r="J210" i="20"/>
  <c r="G210" i="20"/>
  <c r="AB209" i="20"/>
  <c r="Y209" i="20"/>
  <c r="V209" i="20"/>
  <c r="S209" i="20"/>
  <c r="P209" i="20"/>
  <c r="M209" i="20"/>
  <c r="J209" i="20"/>
  <c r="G209" i="20"/>
  <c r="AB208" i="20"/>
  <c r="Y208" i="20"/>
  <c r="V208" i="20"/>
  <c r="S208" i="20"/>
  <c r="P208" i="20"/>
  <c r="M208" i="20"/>
  <c r="J208" i="20"/>
  <c r="G208" i="20"/>
  <c r="AB207" i="20"/>
  <c r="Y207" i="20"/>
  <c r="V207" i="20"/>
  <c r="S207" i="20"/>
  <c r="P207" i="20"/>
  <c r="M207" i="20"/>
  <c r="J207" i="20"/>
  <c r="G207" i="20"/>
  <c r="AB206" i="20"/>
  <c r="Y206" i="20"/>
  <c r="V206" i="20"/>
  <c r="S206" i="20"/>
  <c r="P206" i="20"/>
  <c r="M206" i="20"/>
  <c r="J206" i="20"/>
  <c r="G206" i="20"/>
  <c r="AB205" i="20"/>
  <c r="Y205" i="20"/>
  <c r="AC205" i="20" s="1"/>
  <c r="V205" i="20"/>
  <c r="S205" i="20"/>
  <c r="P205" i="20"/>
  <c r="M205" i="20"/>
  <c r="J205" i="20"/>
  <c r="G205" i="20"/>
  <c r="AB204" i="20"/>
  <c r="Z224" i="20" s="1"/>
  <c r="Y204" i="20"/>
  <c r="W224" i="20" s="1"/>
  <c r="V204" i="20"/>
  <c r="T224" i="20" s="1"/>
  <c r="S204" i="20"/>
  <c r="Q224" i="20" s="1"/>
  <c r="P204" i="20"/>
  <c r="N224" i="20" s="1"/>
  <c r="M204" i="20"/>
  <c r="K224" i="20" s="1"/>
  <c r="J204" i="20"/>
  <c r="H224" i="20" s="1"/>
  <c r="G204" i="20"/>
  <c r="E224" i="20" s="1"/>
  <c r="AB198" i="20"/>
  <c r="Y198" i="20"/>
  <c r="V198" i="20"/>
  <c r="S198" i="20"/>
  <c r="P198" i="20"/>
  <c r="M198" i="20"/>
  <c r="J198" i="20"/>
  <c r="G198" i="20"/>
  <c r="AB197" i="20"/>
  <c r="Y197" i="20"/>
  <c r="V197" i="20"/>
  <c r="S197" i="20"/>
  <c r="P197" i="20"/>
  <c r="M197" i="20"/>
  <c r="J197" i="20"/>
  <c r="G197" i="20"/>
  <c r="AB196" i="20"/>
  <c r="Y196" i="20"/>
  <c r="V196" i="20"/>
  <c r="S196" i="20"/>
  <c r="P196" i="20"/>
  <c r="M196" i="20"/>
  <c r="J196" i="20"/>
  <c r="G196" i="20"/>
  <c r="AB195" i="20"/>
  <c r="Y195" i="20"/>
  <c r="V195" i="20"/>
  <c r="S195" i="20"/>
  <c r="P195" i="20"/>
  <c r="M195" i="20"/>
  <c r="J195" i="20"/>
  <c r="G195" i="20"/>
  <c r="AB194" i="20"/>
  <c r="Y194" i="20"/>
  <c r="AC194" i="20" s="1"/>
  <c r="V194" i="20"/>
  <c r="S194" i="20"/>
  <c r="P194" i="20"/>
  <c r="M194" i="20"/>
  <c r="J194" i="20"/>
  <c r="G194" i="20"/>
  <c r="AB193" i="20"/>
  <c r="Y193" i="20"/>
  <c r="V193" i="20"/>
  <c r="S193" i="20"/>
  <c r="P193" i="20"/>
  <c r="M193" i="20"/>
  <c r="J193" i="20"/>
  <c r="G193" i="20"/>
  <c r="AB192" i="20"/>
  <c r="Y192" i="20"/>
  <c r="V192" i="20"/>
  <c r="S192" i="20"/>
  <c r="P192" i="20"/>
  <c r="M192" i="20"/>
  <c r="J192" i="20"/>
  <c r="G192" i="20"/>
  <c r="AB191" i="20"/>
  <c r="Y191" i="20"/>
  <c r="V191" i="20"/>
  <c r="S191" i="20"/>
  <c r="P191" i="20"/>
  <c r="M191" i="20"/>
  <c r="J191" i="20"/>
  <c r="G191" i="20"/>
  <c r="AB190" i="20"/>
  <c r="Y190" i="20"/>
  <c r="V190" i="20"/>
  <c r="S190" i="20"/>
  <c r="P190" i="20"/>
  <c r="M190" i="20"/>
  <c r="J190" i="20"/>
  <c r="G190" i="20"/>
  <c r="AB189" i="20"/>
  <c r="Y189" i="20"/>
  <c r="V189" i="20"/>
  <c r="S189" i="20"/>
  <c r="P189" i="20"/>
  <c r="M189" i="20"/>
  <c r="J189" i="20"/>
  <c r="G189" i="20"/>
  <c r="AB188" i="20"/>
  <c r="Y188" i="20"/>
  <c r="V188" i="20"/>
  <c r="S188" i="20"/>
  <c r="P188" i="20"/>
  <c r="M188" i="20"/>
  <c r="J188" i="20"/>
  <c r="G188" i="20"/>
  <c r="AB187" i="20"/>
  <c r="Y187" i="20"/>
  <c r="V187" i="20"/>
  <c r="S187" i="20"/>
  <c r="P187" i="20"/>
  <c r="M187" i="20"/>
  <c r="J187" i="20"/>
  <c r="G187" i="20"/>
  <c r="AB186" i="20"/>
  <c r="Y186" i="20"/>
  <c r="V186" i="20"/>
  <c r="S186" i="20"/>
  <c r="P186" i="20"/>
  <c r="M186" i="20"/>
  <c r="J186" i="20"/>
  <c r="G186" i="20"/>
  <c r="AB185" i="20"/>
  <c r="Y185" i="20"/>
  <c r="V185" i="20"/>
  <c r="S185" i="20"/>
  <c r="P185" i="20"/>
  <c r="M185" i="20"/>
  <c r="J185" i="20"/>
  <c r="G185" i="20"/>
  <c r="AB184" i="20"/>
  <c r="Y184" i="20"/>
  <c r="V184" i="20"/>
  <c r="S184" i="20"/>
  <c r="P184" i="20"/>
  <c r="M184" i="20"/>
  <c r="J184" i="20"/>
  <c r="G184" i="20"/>
  <c r="AB183" i="20"/>
  <c r="Y183" i="20"/>
  <c r="V183" i="20"/>
  <c r="S183" i="20"/>
  <c r="P183" i="20"/>
  <c r="M183" i="20"/>
  <c r="J183" i="20"/>
  <c r="G183" i="20"/>
  <c r="AB182" i="20"/>
  <c r="Y182" i="20"/>
  <c r="V182" i="20"/>
  <c r="S182" i="20"/>
  <c r="P182" i="20"/>
  <c r="M182" i="20"/>
  <c r="J182" i="20"/>
  <c r="G182" i="20"/>
  <c r="AB181" i="20"/>
  <c r="Y181" i="20"/>
  <c r="V181" i="20"/>
  <c r="S181" i="20"/>
  <c r="P181" i="20"/>
  <c r="M181" i="20"/>
  <c r="J181" i="20"/>
  <c r="G181" i="20"/>
  <c r="AB180" i="20"/>
  <c r="Y180" i="20"/>
  <c r="V180" i="20"/>
  <c r="S180" i="20"/>
  <c r="P180" i="20"/>
  <c r="M180" i="20"/>
  <c r="J180" i="20"/>
  <c r="G180" i="20"/>
  <c r="AB179" i="20"/>
  <c r="Y179" i="20"/>
  <c r="W199" i="20" s="1"/>
  <c r="V179" i="20"/>
  <c r="T199" i="20" s="1"/>
  <c r="S179" i="20"/>
  <c r="Q199" i="20" s="1"/>
  <c r="P179" i="20"/>
  <c r="N199" i="20" s="1"/>
  <c r="M179" i="20"/>
  <c r="K199" i="20" s="1"/>
  <c r="J179" i="20"/>
  <c r="H199" i="20" s="1"/>
  <c r="G179" i="20"/>
  <c r="E199" i="20" s="1"/>
  <c r="AB177" i="20"/>
  <c r="Y177" i="20"/>
  <c r="V177" i="20"/>
  <c r="S177" i="20"/>
  <c r="P177" i="20"/>
  <c r="M177" i="20"/>
  <c r="J177" i="20"/>
  <c r="G177" i="20"/>
  <c r="AB176" i="20"/>
  <c r="Y176" i="20"/>
  <c r="V176" i="20"/>
  <c r="S176" i="20"/>
  <c r="P176" i="20"/>
  <c r="M176" i="20"/>
  <c r="J176" i="20"/>
  <c r="G176" i="20"/>
  <c r="AB175" i="20"/>
  <c r="Y175" i="20"/>
  <c r="V175" i="20"/>
  <c r="S175" i="20"/>
  <c r="P175" i="20"/>
  <c r="M175" i="20"/>
  <c r="J175" i="20"/>
  <c r="G175" i="20"/>
  <c r="AB174" i="20"/>
  <c r="Y174" i="20"/>
  <c r="V174" i="20"/>
  <c r="S174" i="20"/>
  <c r="P174" i="20"/>
  <c r="M174" i="20"/>
  <c r="J174" i="20"/>
  <c r="G174" i="20"/>
  <c r="AB173" i="20"/>
  <c r="Y173" i="20"/>
  <c r="V173" i="20"/>
  <c r="S173" i="20"/>
  <c r="P173" i="20"/>
  <c r="M173" i="20"/>
  <c r="J173" i="20"/>
  <c r="G173" i="20"/>
  <c r="AB172" i="20"/>
  <c r="Y172" i="20"/>
  <c r="AC172" i="20" s="1"/>
  <c r="V172" i="20"/>
  <c r="S172" i="20"/>
  <c r="P172" i="20"/>
  <c r="M172" i="20"/>
  <c r="J172" i="20"/>
  <c r="G172" i="20"/>
  <c r="AB171" i="20"/>
  <c r="Y171" i="20"/>
  <c r="V171" i="20"/>
  <c r="S171" i="20"/>
  <c r="P171" i="20"/>
  <c r="M171" i="20"/>
  <c r="J171" i="20"/>
  <c r="G171" i="20"/>
  <c r="AB170" i="20"/>
  <c r="Y170" i="20"/>
  <c r="V170" i="20"/>
  <c r="S170" i="20"/>
  <c r="P170" i="20"/>
  <c r="M170" i="20"/>
  <c r="J170" i="20"/>
  <c r="G170" i="20"/>
  <c r="AB169" i="20"/>
  <c r="Y169" i="20"/>
  <c r="V169" i="20"/>
  <c r="S169" i="20"/>
  <c r="P169" i="20"/>
  <c r="M169" i="20"/>
  <c r="J169" i="20"/>
  <c r="G169" i="20"/>
  <c r="AB168" i="20"/>
  <c r="Y168" i="20"/>
  <c r="V168" i="20"/>
  <c r="S168" i="20"/>
  <c r="P168" i="20"/>
  <c r="M168" i="20"/>
  <c r="J168" i="20"/>
  <c r="G168" i="20"/>
  <c r="AB167" i="20"/>
  <c r="Y167" i="20"/>
  <c r="V167" i="20"/>
  <c r="S167" i="20"/>
  <c r="P167" i="20"/>
  <c r="M167" i="20"/>
  <c r="J167" i="20"/>
  <c r="G167" i="20"/>
  <c r="AB166" i="20"/>
  <c r="Y166" i="20"/>
  <c r="AC166" i="20" s="1"/>
  <c r="V166" i="20"/>
  <c r="S166" i="20"/>
  <c r="P166" i="20"/>
  <c r="M166" i="20"/>
  <c r="J166" i="20"/>
  <c r="G166" i="20"/>
  <c r="AB165" i="20"/>
  <c r="Y165" i="20"/>
  <c r="V165" i="20"/>
  <c r="S165" i="20"/>
  <c r="P165" i="20"/>
  <c r="M165" i="20"/>
  <c r="J165" i="20"/>
  <c r="G165" i="20"/>
  <c r="AB164" i="20"/>
  <c r="Y164" i="20"/>
  <c r="V164" i="20"/>
  <c r="S164" i="20"/>
  <c r="P164" i="20"/>
  <c r="M164" i="20"/>
  <c r="J164" i="20"/>
  <c r="G164" i="20"/>
  <c r="AB163" i="20"/>
  <c r="Y163" i="20"/>
  <c r="V163" i="20"/>
  <c r="S163" i="20"/>
  <c r="P163" i="20"/>
  <c r="M163" i="20"/>
  <c r="J163" i="20"/>
  <c r="G163" i="20"/>
  <c r="AB162" i="20"/>
  <c r="Y162" i="20"/>
  <c r="V162" i="20"/>
  <c r="S162" i="20"/>
  <c r="P162" i="20"/>
  <c r="M162" i="20"/>
  <c r="J162" i="20"/>
  <c r="G162" i="20"/>
  <c r="AB161" i="20"/>
  <c r="Y161" i="20"/>
  <c r="V161" i="20"/>
  <c r="S161" i="20"/>
  <c r="P161" i="20"/>
  <c r="M161" i="20"/>
  <c r="J161" i="20"/>
  <c r="G161" i="20"/>
  <c r="AB160" i="20"/>
  <c r="Y160" i="20"/>
  <c r="V160" i="20"/>
  <c r="S160" i="20"/>
  <c r="P160" i="20"/>
  <c r="M160" i="20"/>
  <c r="J160" i="20"/>
  <c r="G160" i="20"/>
  <c r="AB159" i="20"/>
  <c r="Y159" i="20"/>
  <c r="V159" i="20"/>
  <c r="S159" i="20"/>
  <c r="P159" i="20"/>
  <c r="M159" i="20"/>
  <c r="J159" i="20"/>
  <c r="G159" i="20"/>
  <c r="AB158" i="20"/>
  <c r="Z178" i="20" s="1"/>
  <c r="Y158" i="20"/>
  <c r="W178" i="20" s="1"/>
  <c r="V158" i="20"/>
  <c r="T178" i="20" s="1"/>
  <c r="S158" i="20"/>
  <c r="Q178" i="20" s="1"/>
  <c r="P158" i="20"/>
  <c r="N178" i="20" s="1"/>
  <c r="M158" i="20"/>
  <c r="K178" i="20" s="1"/>
  <c r="J158" i="20"/>
  <c r="H178" i="20" s="1"/>
  <c r="G158" i="20"/>
  <c r="E178" i="20" s="1"/>
  <c r="AB152" i="20"/>
  <c r="Y152" i="20"/>
  <c r="V152" i="20"/>
  <c r="S152" i="20"/>
  <c r="P152" i="20"/>
  <c r="M152" i="20"/>
  <c r="J152" i="20"/>
  <c r="G152" i="20"/>
  <c r="AB151" i="20"/>
  <c r="Y151" i="20"/>
  <c r="V151" i="20"/>
  <c r="S151" i="20"/>
  <c r="P151" i="20"/>
  <c r="M151" i="20"/>
  <c r="J151" i="20"/>
  <c r="G151" i="20"/>
  <c r="AB150" i="20"/>
  <c r="Y150" i="20"/>
  <c r="V150" i="20"/>
  <c r="S150" i="20"/>
  <c r="P150" i="20"/>
  <c r="M150" i="20"/>
  <c r="J150" i="20"/>
  <c r="G150" i="20"/>
  <c r="AB149" i="20"/>
  <c r="Y149" i="20"/>
  <c r="V149" i="20"/>
  <c r="S149" i="20"/>
  <c r="P149" i="20"/>
  <c r="M149" i="20"/>
  <c r="J149" i="20"/>
  <c r="G149" i="20"/>
  <c r="AB148" i="20"/>
  <c r="Y148" i="20"/>
  <c r="V148" i="20"/>
  <c r="S148" i="20"/>
  <c r="P148" i="20"/>
  <c r="M148" i="20"/>
  <c r="J148" i="20"/>
  <c r="G148" i="20"/>
  <c r="AB147" i="20"/>
  <c r="Y147" i="20"/>
  <c r="V147" i="20"/>
  <c r="S147" i="20"/>
  <c r="P147" i="20"/>
  <c r="M147" i="20"/>
  <c r="J147" i="20"/>
  <c r="G147" i="20"/>
  <c r="AB146" i="20"/>
  <c r="Y146" i="20"/>
  <c r="V146" i="20"/>
  <c r="S146" i="20"/>
  <c r="P146" i="20"/>
  <c r="M146" i="20"/>
  <c r="J146" i="20"/>
  <c r="G146" i="20"/>
  <c r="AB145" i="20"/>
  <c r="Y145" i="20"/>
  <c r="V145" i="20"/>
  <c r="S145" i="20"/>
  <c r="P145" i="20"/>
  <c r="M145" i="20"/>
  <c r="J145" i="20"/>
  <c r="G145" i="20"/>
  <c r="AB144" i="20"/>
  <c r="Y144" i="20"/>
  <c r="V144" i="20"/>
  <c r="S144" i="20"/>
  <c r="P144" i="20"/>
  <c r="M144" i="20"/>
  <c r="J144" i="20"/>
  <c r="G144" i="20"/>
  <c r="AB143" i="20"/>
  <c r="Y143" i="20"/>
  <c r="V143" i="20"/>
  <c r="S143" i="20"/>
  <c r="P143" i="20"/>
  <c r="M143" i="20"/>
  <c r="J143" i="20"/>
  <c r="G143" i="20"/>
  <c r="AB142" i="20"/>
  <c r="Y142" i="20"/>
  <c r="V142" i="20"/>
  <c r="S142" i="20"/>
  <c r="P142" i="20"/>
  <c r="M142" i="20"/>
  <c r="J142" i="20"/>
  <c r="G142" i="20"/>
  <c r="AB141" i="20"/>
  <c r="Y141" i="20"/>
  <c r="V141" i="20"/>
  <c r="S141" i="20"/>
  <c r="P141" i="20"/>
  <c r="M141" i="20"/>
  <c r="J141" i="20"/>
  <c r="G141" i="20"/>
  <c r="AB140" i="20"/>
  <c r="Y140" i="20"/>
  <c r="V140" i="20"/>
  <c r="S140" i="20"/>
  <c r="P140" i="20"/>
  <c r="M140" i="20"/>
  <c r="J140" i="20"/>
  <c r="G140" i="20"/>
  <c r="AB139" i="20"/>
  <c r="Y139" i="20"/>
  <c r="V139" i="20"/>
  <c r="S139" i="20"/>
  <c r="P139" i="20"/>
  <c r="M139" i="20"/>
  <c r="J139" i="20"/>
  <c r="G139" i="20"/>
  <c r="AB138" i="20"/>
  <c r="Y138" i="20"/>
  <c r="V138" i="20"/>
  <c r="S138" i="20"/>
  <c r="P138" i="20"/>
  <c r="M138" i="20"/>
  <c r="J138" i="20"/>
  <c r="G138" i="20"/>
  <c r="AB137" i="20"/>
  <c r="Y137" i="20"/>
  <c r="V137" i="20"/>
  <c r="S137" i="20"/>
  <c r="P137" i="20"/>
  <c r="M137" i="20"/>
  <c r="J137" i="20"/>
  <c r="G137" i="20"/>
  <c r="AB136" i="20"/>
  <c r="Y136" i="20"/>
  <c r="V136" i="20"/>
  <c r="S136" i="20"/>
  <c r="P136" i="20"/>
  <c r="M136" i="20"/>
  <c r="J136" i="20"/>
  <c r="G136" i="20"/>
  <c r="AB135" i="20"/>
  <c r="Y135" i="20"/>
  <c r="V135" i="20"/>
  <c r="S135" i="20"/>
  <c r="P135" i="20"/>
  <c r="M135" i="20"/>
  <c r="J135" i="20"/>
  <c r="G135" i="20"/>
  <c r="AB134" i="20"/>
  <c r="Y134" i="20"/>
  <c r="AC134" i="20" s="1"/>
  <c r="V134" i="20"/>
  <c r="S134" i="20"/>
  <c r="P134" i="20"/>
  <c r="M134" i="20"/>
  <c r="J134" i="20"/>
  <c r="G134" i="20"/>
  <c r="AB133" i="20"/>
  <c r="Z153" i="20" s="1"/>
  <c r="Y133" i="20"/>
  <c r="W153" i="20" s="1"/>
  <c r="V133" i="20"/>
  <c r="T153" i="20" s="1"/>
  <c r="S133" i="20"/>
  <c r="Q153" i="20" s="1"/>
  <c r="P133" i="20"/>
  <c r="N153" i="20" s="1"/>
  <c r="M133" i="20"/>
  <c r="K153" i="20" s="1"/>
  <c r="J133" i="20"/>
  <c r="H153" i="20" s="1"/>
  <c r="G133" i="20"/>
  <c r="E153" i="20" s="1"/>
  <c r="AB131" i="20"/>
  <c r="Y131" i="20"/>
  <c r="V131" i="20"/>
  <c r="S131" i="20"/>
  <c r="P131" i="20"/>
  <c r="M131" i="20"/>
  <c r="J131" i="20"/>
  <c r="G131" i="20"/>
  <c r="AB130" i="20"/>
  <c r="Y130" i="20"/>
  <c r="V130" i="20"/>
  <c r="S130" i="20"/>
  <c r="P130" i="20"/>
  <c r="M130" i="20"/>
  <c r="J130" i="20"/>
  <c r="G130" i="20"/>
  <c r="AB129" i="20"/>
  <c r="Y129" i="20"/>
  <c r="V129" i="20"/>
  <c r="S129" i="20"/>
  <c r="P129" i="20"/>
  <c r="M129" i="20"/>
  <c r="J129" i="20"/>
  <c r="G129" i="20"/>
  <c r="AB128" i="20"/>
  <c r="Y128" i="20"/>
  <c r="V128" i="20"/>
  <c r="S128" i="20"/>
  <c r="P128" i="20"/>
  <c r="M128" i="20"/>
  <c r="J128" i="20"/>
  <c r="G128" i="20"/>
  <c r="AB127" i="20"/>
  <c r="Y127" i="20"/>
  <c r="V127" i="20"/>
  <c r="S127" i="20"/>
  <c r="P127" i="20"/>
  <c r="M127" i="20"/>
  <c r="J127" i="20"/>
  <c r="G127" i="20"/>
  <c r="AB126" i="20"/>
  <c r="Y126" i="20"/>
  <c r="V126" i="20"/>
  <c r="S126" i="20"/>
  <c r="P126" i="20"/>
  <c r="M126" i="20"/>
  <c r="J126" i="20"/>
  <c r="G126" i="20"/>
  <c r="AB125" i="20"/>
  <c r="Y125" i="20"/>
  <c r="V125" i="20"/>
  <c r="S125" i="20"/>
  <c r="P125" i="20"/>
  <c r="M125" i="20"/>
  <c r="J125" i="20"/>
  <c r="G125" i="20"/>
  <c r="AB124" i="20"/>
  <c r="Y124" i="20"/>
  <c r="V124" i="20"/>
  <c r="S124" i="20"/>
  <c r="P124" i="20"/>
  <c r="M124" i="20"/>
  <c r="J124" i="20"/>
  <c r="G124" i="20"/>
  <c r="AB123" i="20"/>
  <c r="Y123" i="20"/>
  <c r="V123" i="20"/>
  <c r="S123" i="20"/>
  <c r="P123" i="20"/>
  <c r="M123" i="20"/>
  <c r="J123" i="20"/>
  <c r="G123" i="20"/>
  <c r="AB122" i="20"/>
  <c r="Y122" i="20"/>
  <c r="V122" i="20"/>
  <c r="S122" i="20"/>
  <c r="P122" i="20"/>
  <c r="M122" i="20"/>
  <c r="J122" i="20"/>
  <c r="G122" i="20"/>
  <c r="AB121" i="20"/>
  <c r="Y121" i="20"/>
  <c r="V121" i="20"/>
  <c r="S121" i="20"/>
  <c r="P121" i="20"/>
  <c r="M121" i="20"/>
  <c r="J121" i="20"/>
  <c r="G121" i="20"/>
  <c r="AB120" i="20"/>
  <c r="Y120" i="20"/>
  <c r="V120" i="20"/>
  <c r="S120" i="20"/>
  <c r="P120" i="20"/>
  <c r="M120" i="20"/>
  <c r="J120" i="20"/>
  <c r="G120" i="20"/>
  <c r="AB119" i="20"/>
  <c r="Y119" i="20"/>
  <c r="V119" i="20"/>
  <c r="S119" i="20"/>
  <c r="P119" i="20"/>
  <c r="M119" i="20"/>
  <c r="J119" i="20"/>
  <c r="G119" i="20"/>
  <c r="AB118" i="20"/>
  <c r="Y118" i="20"/>
  <c r="V118" i="20"/>
  <c r="S118" i="20"/>
  <c r="P118" i="20"/>
  <c r="M118" i="20"/>
  <c r="J118" i="20"/>
  <c r="G118" i="20"/>
  <c r="AB117" i="20"/>
  <c r="Y117" i="20"/>
  <c r="V117" i="20"/>
  <c r="S117" i="20"/>
  <c r="P117" i="20"/>
  <c r="M117" i="20"/>
  <c r="J117" i="20"/>
  <c r="G117" i="20"/>
  <c r="AB116" i="20"/>
  <c r="Y116" i="20"/>
  <c r="V116" i="20"/>
  <c r="S116" i="20"/>
  <c r="P116" i="20"/>
  <c r="M116" i="20"/>
  <c r="J116" i="20"/>
  <c r="G116" i="20"/>
  <c r="AB115" i="20"/>
  <c r="Y115" i="20"/>
  <c r="V115" i="20"/>
  <c r="S115" i="20"/>
  <c r="P115" i="20"/>
  <c r="M115" i="20"/>
  <c r="J115" i="20"/>
  <c r="G115" i="20"/>
  <c r="AB114" i="20"/>
  <c r="Y114" i="20"/>
  <c r="AC114" i="20" s="1"/>
  <c r="V114" i="20"/>
  <c r="S114" i="20"/>
  <c r="P114" i="20"/>
  <c r="M114" i="20"/>
  <c r="J114" i="20"/>
  <c r="G114" i="20"/>
  <c r="AB113" i="20"/>
  <c r="Y113" i="20"/>
  <c r="V113" i="20"/>
  <c r="S113" i="20"/>
  <c r="P113" i="20"/>
  <c r="M113" i="20"/>
  <c r="J113" i="20"/>
  <c r="G113" i="20"/>
  <c r="AB112" i="20"/>
  <c r="Z132" i="20" s="1"/>
  <c r="Y112" i="20"/>
  <c r="V112" i="20"/>
  <c r="T132" i="20" s="1"/>
  <c r="S112" i="20"/>
  <c r="Q132" i="20" s="1"/>
  <c r="P112" i="20"/>
  <c r="N132" i="20" s="1"/>
  <c r="M112" i="20"/>
  <c r="K132" i="20" s="1"/>
  <c r="J112" i="20"/>
  <c r="H132" i="20" s="1"/>
  <c r="G112" i="20"/>
  <c r="E132" i="20" s="1"/>
  <c r="AB106" i="20"/>
  <c r="Y106" i="20"/>
  <c r="V106" i="20"/>
  <c r="S106" i="20"/>
  <c r="P106" i="20"/>
  <c r="M106" i="20"/>
  <c r="J106" i="20"/>
  <c r="G106" i="20"/>
  <c r="AB105" i="20"/>
  <c r="Y105" i="20"/>
  <c r="V105" i="20"/>
  <c r="S105" i="20"/>
  <c r="P105" i="20"/>
  <c r="M105" i="20"/>
  <c r="J105" i="20"/>
  <c r="G105" i="20"/>
  <c r="AB104" i="20"/>
  <c r="Y104" i="20"/>
  <c r="V104" i="20"/>
  <c r="S104" i="20"/>
  <c r="P104" i="20"/>
  <c r="M104" i="20"/>
  <c r="J104" i="20"/>
  <c r="G104" i="20"/>
  <c r="AB103" i="20"/>
  <c r="Y103" i="20"/>
  <c r="V103" i="20"/>
  <c r="S103" i="20"/>
  <c r="P103" i="20"/>
  <c r="M103" i="20"/>
  <c r="J103" i="20"/>
  <c r="G103" i="20"/>
  <c r="AB102" i="20"/>
  <c r="Y102" i="20"/>
  <c r="V102" i="20"/>
  <c r="S102" i="20"/>
  <c r="P102" i="20"/>
  <c r="M102" i="20"/>
  <c r="J102" i="20"/>
  <c r="G102" i="20"/>
  <c r="AB101" i="20"/>
  <c r="Y101" i="20"/>
  <c r="V101" i="20"/>
  <c r="S101" i="20"/>
  <c r="P101" i="20"/>
  <c r="M101" i="20"/>
  <c r="J101" i="20"/>
  <c r="G101" i="20"/>
  <c r="AB100" i="20"/>
  <c r="Y100" i="20"/>
  <c r="V100" i="20"/>
  <c r="S100" i="20"/>
  <c r="P100" i="20"/>
  <c r="M100" i="20"/>
  <c r="J100" i="20"/>
  <c r="G100" i="20"/>
  <c r="AB99" i="20"/>
  <c r="Y99" i="20"/>
  <c r="V99" i="20"/>
  <c r="S99" i="20"/>
  <c r="P99" i="20"/>
  <c r="M99" i="20"/>
  <c r="J99" i="20"/>
  <c r="G99" i="20"/>
  <c r="AB98" i="20"/>
  <c r="Y98" i="20"/>
  <c r="V98" i="20"/>
  <c r="S98" i="20"/>
  <c r="P98" i="20"/>
  <c r="M98" i="20"/>
  <c r="J98" i="20"/>
  <c r="G98" i="20"/>
  <c r="AB97" i="20"/>
  <c r="Y97" i="20"/>
  <c r="V97" i="20"/>
  <c r="S97" i="20"/>
  <c r="P97" i="20"/>
  <c r="M97" i="20"/>
  <c r="J97" i="20"/>
  <c r="G97" i="20"/>
  <c r="AB96" i="20"/>
  <c r="Y96" i="20"/>
  <c r="V96" i="20"/>
  <c r="S96" i="20"/>
  <c r="P96" i="20"/>
  <c r="M96" i="20"/>
  <c r="J96" i="20"/>
  <c r="G96" i="20"/>
  <c r="AB95" i="20"/>
  <c r="Y95" i="20"/>
  <c r="V95" i="20"/>
  <c r="S95" i="20"/>
  <c r="P95" i="20"/>
  <c r="M95" i="20"/>
  <c r="J95" i="20"/>
  <c r="G95" i="20"/>
  <c r="AB94" i="20"/>
  <c r="Y94" i="20"/>
  <c r="V94" i="20"/>
  <c r="S94" i="20"/>
  <c r="P94" i="20"/>
  <c r="M94" i="20"/>
  <c r="J94" i="20"/>
  <c r="G94" i="20"/>
  <c r="AB93" i="20"/>
  <c r="Y93" i="20"/>
  <c r="V93" i="20"/>
  <c r="S93" i="20"/>
  <c r="P93" i="20"/>
  <c r="M93" i="20"/>
  <c r="J93" i="20"/>
  <c r="G93" i="20"/>
  <c r="AB92" i="20"/>
  <c r="Y92" i="20"/>
  <c r="V92" i="20"/>
  <c r="S92" i="20"/>
  <c r="P92" i="20"/>
  <c r="M92" i="20"/>
  <c r="J92" i="20"/>
  <c r="G92" i="20"/>
  <c r="AB91" i="20"/>
  <c r="Y91" i="20"/>
  <c r="V91" i="20"/>
  <c r="S91" i="20"/>
  <c r="P91" i="20"/>
  <c r="M91" i="20"/>
  <c r="J91" i="20"/>
  <c r="G91" i="20"/>
  <c r="AB90" i="20"/>
  <c r="Y90" i="20"/>
  <c r="V90" i="20"/>
  <c r="S90" i="20"/>
  <c r="P90" i="20"/>
  <c r="M90" i="20"/>
  <c r="J90" i="20"/>
  <c r="G90" i="20"/>
  <c r="AB89" i="20"/>
  <c r="Y89" i="20"/>
  <c r="V89" i="20"/>
  <c r="S89" i="20"/>
  <c r="P89" i="20"/>
  <c r="M89" i="20"/>
  <c r="J89" i="20"/>
  <c r="G89" i="20"/>
  <c r="AB88" i="20"/>
  <c r="Y88" i="20"/>
  <c r="V88" i="20"/>
  <c r="S88" i="20"/>
  <c r="P88" i="20"/>
  <c r="M88" i="20"/>
  <c r="J88" i="20"/>
  <c r="G88" i="20"/>
  <c r="AB87" i="20"/>
  <c r="Y87" i="20"/>
  <c r="W107" i="20" s="1"/>
  <c r="V87" i="20"/>
  <c r="T107" i="20" s="1"/>
  <c r="S87" i="20"/>
  <c r="Q107" i="20" s="1"/>
  <c r="P87" i="20"/>
  <c r="N107" i="20" s="1"/>
  <c r="M87" i="20"/>
  <c r="K107" i="20" s="1"/>
  <c r="J87" i="20"/>
  <c r="H107" i="20" s="1"/>
  <c r="G87" i="20"/>
  <c r="E107" i="20" s="1"/>
  <c r="AB81" i="20"/>
  <c r="Y81" i="20"/>
  <c r="V81" i="20"/>
  <c r="S81" i="20"/>
  <c r="P81" i="20"/>
  <c r="M81" i="20"/>
  <c r="J81" i="20"/>
  <c r="G81" i="20"/>
  <c r="AB80" i="20"/>
  <c r="Y80" i="20"/>
  <c r="V80" i="20"/>
  <c r="S80" i="20"/>
  <c r="P80" i="20"/>
  <c r="M80" i="20"/>
  <c r="J80" i="20"/>
  <c r="G80" i="20"/>
  <c r="AB79" i="20"/>
  <c r="Y79" i="20"/>
  <c r="V79" i="20"/>
  <c r="S79" i="20"/>
  <c r="P79" i="20"/>
  <c r="M79" i="20"/>
  <c r="J79" i="20"/>
  <c r="G79" i="20"/>
  <c r="AB78" i="20"/>
  <c r="Y78" i="20"/>
  <c r="V78" i="20"/>
  <c r="S78" i="20"/>
  <c r="P78" i="20"/>
  <c r="M78" i="20"/>
  <c r="J78" i="20"/>
  <c r="G78" i="20"/>
  <c r="AB77" i="20"/>
  <c r="Y77" i="20"/>
  <c r="V77" i="20"/>
  <c r="S77" i="20"/>
  <c r="P77" i="20"/>
  <c r="M77" i="20"/>
  <c r="J77" i="20"/>
  <c r="G77" i="20"/>
  <c r="AB76" i="20"/>
  <c r="Y76" i="20"/>
  <c r="V76" i="20"/>
  <c r="S76" i="20"/>
  <c r="P76" i="20"/>
  <c r="M76" i="20"/>
  <c r="J76" i="20"/>
  <c r="G76" i="20"/>
  <c r="AB75" i="20"/>
  <c r="Y75" i="20"/>
  <c r="V75" i="20"/>
  <c r="S75" i="20"/>
  <c r="P75" i="20"/>
  <c r="M75" i="20"/>
  <c r="J75" i="20"/>
  <c r="G75" i="20"/>
  <c r="AB74" i="20"/>
  <c r="Y74" i="20"/>
  <c r="V74" i="20"/>
  <c r="S74" i="20"/>
  <c r="P74" i="20"/>
  <c r="M74" i="20"/>
  <c r="J74" i="20"/>
  <c r="G74" i="20"/>
  <c r="AB73" i="20"/>
  <c r="Y73" i="20"/>
  <c r="V73" i="20"/>
  <c r="S73" i="20"/>
  <c r="P73" i="20"/>
  <c r="M73" i="20"/>
  <c r="J73" i="20"/>
  <c r="G73" i="20"/>
  <c r="AB72" i="20"/>
  <c r="Y72" i="20"/>
  <c r="V72" i="20"/>
  <c r="S72" i="20"/>
  <c r="P72" i="20"/>
  <c r="M72" i="20"/>
  <c r="J72" i="20"/>
  <c r="G72" i="20"/>
  <c r="AB71" i="20"/>
  <c r="Y71" i="20"/>
  <c r="V71" i="20"/>
  <c r="S71" i="20"/>
  <c r="P71" i="20"/>
  <c r="M71" i="20"/>
  <c r="J71" i="20"/>
  <c r="G71" i="20"/>
  <c r="AB70" i="20"/>
  <c r="Y70" i="20"/>
  <c r="V70" i="20"/>
  <c r="S70" i="20"/>
  <c r="P70" i="20"/>
  <c r="M70" i="20"/>
  <c r="J70" i="20"/>
  <c r="G70" i="20"/>
  <c r="AB69" i="20"/>
  <c r="Y69" i="20"/>
  <c r="V69" i="20"/>
  <c r="S69" i="20"/>
  <c r="P69" i="20"/>
  <c r="M69" i="20"/>
  <c r="J69" i="20"/>
  <c r="G69" i="20"/>
  <c r="AB68" i="20"/>
  <c r="Y68" i="20"/>
  <c r="V68" i="20"/>
  <c r="S68" i="20"/>
  <c r="P68" i="20"/>
  <c r="M68" i="20"/>
  <c r="J68" i="20"/>
  <c r="G68" i="20"/>
  <c r="AB67" i="20"/>
  <c r="Y67" i="20"/>
  <c r="V67" i="20"/>
  <c r="S67" i="20"/>
  <c r="P67" i="20"/>
  <c r="M67" i="20"/>
  <c r="J67" i="20"/>
  <c r="G67" i="20"/>
  <c r="AB66" i="20"/>
  <c r="Y66" i="20"/>
  <c r="AC66" i="20" s="1"/>
  <c r="V66" i="20"/>
  <c r="S66" i="20"/>
  <c r="P66" i="20"/>
  <c r="M66" i="20"/>
  <c r="J66" i="20"/>
  <c r="G66" i="20"/>
  <c r="AB65" i="20"/>
  <c r="Y65" i="20"/>
  <c r="V65" i="20"/>
  <c r="S65" i="20"/>
  <c r="P65" i="20"/>
  <c r="M65" i="20"/>
  <c r="J65" i="20"/>
  <c r="G65" i="20"/>
  <c r="AB64" i="20"/>
  <c r="Y64" i="20"/>
  <c r="V64" i="20"/>
  <c r="S64" i="20"/>
  <c r="P64" i="20"/>
  <c r="M64" i="20"/>
  <c r="J64" i="20"/>
  <c r="G64" i="20"/>
  <c r="AB63" i="20"/>
  <c r="Y63" i="20"/>
  <c r="V63" i="20"/>
  <c r="S63" i="20"/>
  <c r="P63" i="20"/>
  <c r="M63" i="20"/>
  <c r="J63" i="20"/>
  <c r="G63" i="20"/>
  <c r="AB62" i="20"/>
  <c r="Z82" i="20" s="1"/>
  <c r="Y62" i="20"/>
  <c r="W82" i="20" s="1"/>
  <c r="V62" i="20"/>
  <c r="T82" i="20" s="1"/>
  <c r="S62" i="20"/>
  <c r="Q82" i="20" s="1"/>
  <c r="P62" i="20"/>
  <c r="N82" i="20" s="1"/>
  <c r="M62" i="20"/>
  <c r="K82" i="20" s="1"/>
  <c r="J62" i="20"/>
  <c r="H82" i="20" s="1"/>
  <c r="G62" i="20"/>
  <c r="E82" i="20" s="1"/>
  <c r="AB56" i="20"/>
  <c r="Y56" i="20"/>
  <c r="V56" i="20"/>
  <c r="S56" i="20"/>
  <c r="P56" i="20"/>
  <c r="M56" i="20"/>
  <c r="J56" i="20"/>
  <c r="G56" i="20"/>
  <c r="AB55" i="20"/>
  <c r="Y55" i="20"/>
  <c r="V55" i="20"/>
  <c r="S55" i="20"/>
  <c r="P55" i="20"/>
  <c r="M55" i="20"/>
  <c r="J55" i="20"/>
  <c r="G55" i="20"/>
  <c r="AB54" i="20"/>
  <c r="Y54" i="20"/>
  <c r="V54" i="20"/>
  <c r="S54" i="20"/>
  <c r="P54" i="20"/>
  <c r="M54" i="20"/>
  <c r="J54" i="20"/>
  <c r="G54" i="20"/>
  <c r="AB53" i="20"/>
  <c r="Y53" i="20"/>
  <c r="V53" i="20"/>
  <c r="S53" i="20"/>
  <c r="P53" i="20"/>
  <c r="M53" i="20"/>
  <c r="J53" i="20"/>
  <c r="G53" i="20"/>
  <c r="AB52" i="20"/>
  <c r="Y52" i="20"/>
  <c r="V52" i="20"/>
  <c r="S52" i="20"/>
  <c r="P52" i="20"/>
  <c r="M52" i="20"/>
  <c r="J52" i="20"/>
  <c r="G52" i="20"/>
  <c r="AB51" i="20"/>
  <c r="Y51" i="20"/>
  <c r="V51" i="20"/>
  <c r="S51" i="20"/>
  <c r="P51" i="20"/>
  <c r="M51" i="20"/>
  <c r="J51" i="20"/>
  <c r="G51" i="20"/>
  <c r="AB50" i="20"/>
  <c r="Y50" i="20"/>
  <c r="V50" i="20"/>
  <c r="S50" i="20"/>
  <c r="P50" i="20"/>
  <c r="M50" i="20"/>
  <c r="J50" i="20"/>
  <c r="G50" i="20"/>
  <c r="AB49" i="20"/>
  <c r="Y49" i="20"/>
  <c r="V49" i="20"/>
  <c r="S49" i="20"/>
  <c r="P49" i="20"/>
  <c r="M49" i="20"/>
  <c r="J49" i="20"/>
  <c r="G49" i="20"/>
  <c r="AB48" i="20"/>
  <c r="Y48" i="20"/>
  <c r="V48" i="20"/>
  <c r="S48" i="20"/>
  <c r="P48" i="20"/>
  <c r="M48" i="20"/>
  <c r="J48" i="20"/>
  <c r="G48" i="20"/>
  <c r="AB47" i="20"/>
  <c r="Y47" i="20"/>
  <c r="V47" i="20"/>
  <c r="S47" i="20"/>
  <c r="P47" i="20"/>
  <c r="M47" i="20"/>
  <c r="J47" i="20"/>
  <c r="G47" i="20"/>
  <c r="AB46" i="20"/>
  <c r="Y46" i="20"/>
  <c r="V46" i="20"/>
  <c r="S46" i="20"/>
  <c r="P46" i="20"/>
  <c r="M46" i="20"/>
  <c r="J46" i="20"/>
  <c r="G46" i="20"/>
  <c r="AB45" i="20"/>
  <c r="Y45" i="20"/>
  <c r="V45" i="20"/>
  <c r="S45" i="20"/>
  <c r="P45" i="20"/>
  <c r="M45" i="20"/>
  <c r="J45" i="20"/>
  <c r="G45" i="20"/>
  <c r="AB44" i="20"/>
  <c r="Y44" i="20"/>
  <c r="V44" i="20"/>
  <c r="S44" i="20"/>
  <c r="P44" i="20"/>
  <c r="M44" i="20"/>
  <c r="J44" i="20"/>
  <c r="G44" i="20"/>
  <c r="AB43" i="20"/>
  <c r="Y43" i="20"/>
  <c r="V43" i="20"/>
  <c r="S43" i="20"/>
  <c r="P43" i="20"/>
  <c r="M43" i="20"/>
  <c r="J43" i="20"/>
  <c r="G43" i="20"/>
  <c r="AB42" i="20"/>
  <c r="Y42" i="20"/>
  <c r="V42" i="20"/>
  <c r="S42" i="20"/>
  <c r="P42" i="20"/>
  <c r="M42" i="20"/>
  <c r="J42" i="20"/>
  <c r="G42" i="20"/>
  <c r="AB41" i="20"/>
  <c r="Y41" i="20"/>
  <c r="AC41" i="20" s="1"/>
  <c r="V41" i="20"/>
  <c r="S41" i="20"/>
  <c r="P41" i="20"/>
  <c r="M41" i="20"/>
  <c r="J41" i="20"/>
  <c r="G41" i="20"/>
  <c r="AB40" i="20"/>
  <c r="Y40" i="20"/>
  <c r="V40" i="20"/>
  <c r="S40" i="20"/>
  <c r="P40" i="20"/>
  <c r="M40" i="20"/>
  <c r="J40" i="20"/>
  <c r="G40" i="20"/>
  <c r="AB39" i="20"/>
  <c r="Y39" i="20"/>
  <c r="V39" i="20"/>
  <c r="S39" i="20"/>
  <c r="P39" i="20"/>
  <c r="M39" i="20"/>
  <c r="J39" i="20"/>
  <c r="G39" i="20"/>
  <c r="AB38" i="20"/>
  <c r="Y38" i="20"/>
  <c r="V38" i="20"/>
  <c r="S38" i="20"/>
  <c r="P38" i="20"/>
  <c r="M38" i="20"/>
  <c r="J38" i="20"/>
  <c r="G38" i="20"/>
  <c r="AB37" i="20"/>
  <c r="Z57" i="20" s="1"/>
  <c r="Y37" i="20"/>
  <c r="AC37" i="20" s="1"/>
  <c r="V37" i="20"/>
  <c r="T57" i="20" s="1"/>
  <c r="S37" i="20"/>
  <c r="Q57" i="20" s="1"/>
  <c r="P37" i="20"/>
  <c r="N57" i="20" s="1"/>
  <c r="M37" i="20"/>
  <c r="K57" i="20" s="1"/>
  <c r="J37" i="20"/>
  <c r="H57" i="20" s="1"/>
  <c r="G37" i="20"/>
  <c r="E57" i="20" s="1"/>
  <c r="C32" i="20"/>
  <c r="C29" i="20"/>
  <c r="C31" i="20" s="1"/>
  <c r="C20" i="20"/>
  <c r="AB247" i="19"/>
  <c r="Y247" i="19"/>
  <c r="V247" i="19"/>
  <c r="S247" i="19"/>
  <c r="P247" i="19"/>
  <c r="M247" i="19"/>
  <c r="J247" i="19"/>
  <c r="G247" i="19"/>
  <c r="AB246" i="19"/>
  <c r="Y246" i="19"/>
  <c r="V246" i="19"/>
  <c r="S246" i="19"/>
  <c r="P246" i="19"/>
  <c r="M246" i="19"/>
  <c r="J246" i="19"/>
  <c r="G246" i="19"/>
  <c r="AB245" i="19"/>
  <c r="Y245" i="19"/>
  <c r="V245" i="19"/>
  <c r="S245" i="19"/>
  <c r="P245" i="19"/>
  <c r="M245" i="19"/>
  <c r="J245" i="19"/>
  <c r="G245" i="19"/>
  <c r="AB244" i="19"/>
  <c r="Y244" i="19"/>
  <c r="V244" i="19"/>
  <c r="S244" i="19"/>
  <c r="P244" i="19"/>
  <c r="M244" i="19"/>
  <c r="J244" i="19"/>
  <c r="G244" i="19"/>
  <c r="AB243" i="19"/>
  <c r="Y243" i="19"/>
  <c r="V243" i="19"/>
  <c r="S243" i="19"/>
  <c r="P243" i="19"/>
  <c r="M243" i="19"/>
  <c r="J243" i="19"/>
  <c r="G243" i="19"/>
  <c r="AB242" i="19"/>
  <c r="Y242" i="19"/>
  <c r="V242" i="19"/>
  <c r="S242" i="19"/>
  <c r="P242" i="19"/>
  <c r="M242" i="19"/>
  <c r="J242" i="19"/>
  <c r="G242" i="19"/>
  <c r="AB241" i="19"/>
  <c r="Y241" i="19"/>
  <c r="V241" i="19"/>
  <c r="S241" i="19"/>
  <c r="P241" i="19"/>
  <c r="M241" i="19"/>
  <c r="J241" i="19"/>
  <c r="G241" i="19"/>
  <c r="AB240" i="19"/>
  <c r="Y240" i="19"/>
  <c r="V240" i="19"/>
  <c r="S240" i="19"/>
  <c r="P240" i="19"/>
  <c r="M240" i="19"/>
  <c r="J240" i="19"/>
  <c r="G240" i="19"/>
  <c r="AB239" i="19"/>
  <c r="Y239" i="19"/>
  <c r="V239" i="19"/>
  <c r="S239" i="19"/>
  <c r="P239" i="19"/>
  <c r="M239" i="19"/>
  <c r="J239" i="19"/>
  <c r="G239" i="19"/>
  <c r="AB238" i="19"/>
  <c r="Y238" i="19"/>
  <c r="V238" i="19"/>
  <c r="S238" i="19"/>
  <c r="P238" i="19"/>
  <c r="M238" i="19"/>
  <c r="J238" i="19"/>
  <c r="G238" i="19"/>
  <c r="AB237" i="19"/>
  <c r="Y237" i="19"/>
  <c r="V237" i="19"/>
  <c r="S237" i="19"/>
  <c r="P237" i="19"/>
  <c r="M237" i="19"/>
  <c r="J237" i="19"/>
  <c r="G237" i="19"/>
  <c r="AB236" i="19"/>
  <c r="Y236" i="19"/>
  <c r="V236" i="19"/>
  <c r="S236" i="19"/>
  <c r="P236" i="19"/>
  <c r="M236" i="19"/>
  <c r="J236" i="19"/>
  <c r="G236" i="19"/>
  <c r="AB235" i="19"/>
  <c r="Y235" i="19"/>
  <c r="V235" i="19"/>
  <c r="S235" i="19"/>
  <c r="P235" i="19"/>
  <c r="M235" i="19"/>
  <c r="J235" i="19"/>
  <c r="G235" i="19"/>
  <c r="AB234" i="19"/>
  <c r="Y234" i="19"/>
  <c r="V234" i="19"/>
  <c r="S234" i="19"/>
  <c r="P234" i="19"/>
  <c r="M234" i="19"/>
  <c r="J234" i="19"/>
  <c r="G234" i="19"/>
  <c r="AB233" i="19"/>
  <c r="Y233" i="19"/>
  <c r="V233" i="19"/>
  <c r="S233" i="19"/>
  <c r="P233" i="19"/>
  <c r="M233" i="19"/>
  <c r="J233" i="19"/>
  <c r="G233" i="19"/>
  <c r="AB232" i="19"/>
  <c r="Y232" i="19"/>
  <c r="V232" i="19"/>
  <c r="S232" i="19"/>
  <c r="P232" i="19"/>
  <c r="M232" i="19"/>
  <c r="J232" i="19"/>
  <c r="G232" i="19"/>
  <c r="AB231" i="19"/>
  <c r="Y231" i="19"/>
  <c r="V231" i="19"/>
  <c r="S231" i="19"/>
  <c r="P231" i="19"/>
  <c r="M231" i="19"/>
  <c r="J231" i="19"/>
  <c r="G231" i="19"/>
  <c r="AB230" i="19"/>
  <c r="Y230" i="19"/>
  <c r="V230" i="19"/>
  <c r="S230" i="19"/>
  <c r="P230" i="19"/>
  <c r="M230" i="19"/>
  <c r="J230" i="19"/>
  <c r="G230" i="19"/>
  <c r="AB229" i="19"/>
  <c r="Y229" i="19"/>
  <c r="V229" i="19"/>
  <c r="S229" i="19"/>
  <c r="P229" i="19"/>
  <c r="M229" i="19"/>
  <c r="J229" i="19"/>
  <c r="G229" i="19"/>
  <c r="AB228" i="19"/>
  <c r="Z248" i="19" s="1"/>
  <c r="Y228" i="19"/>
  <c r="W248" i="19" s="1"/>
  <c r="V228" i="19"/>
  <c r="T248" i="19" s="1"/>
  <c r="S228" i="19"/>
  <c r="Q248" i="19" s="1"/>
  <c r="P228" i="19"/>
  <c r="N248" i="19" s="1"/>
  <c r="M228" i="19"/>
  <c r="K248" i="19" s="1"/>
  <c r="J228" i="19"/>
  <c r="H248" i="19" s="1"/>
  <c r="G228" i="19"/>
  <c r="E248" i="19" s="1"/>
  <c r="AB222" i="19"/>
  <c r="Y222" i="19"/>
  <c r="V222" i="19"/>
  <c r="S222" i="19"/>
  <c r="P222" i="19"/>
  <c r="M222" i="19"/>
  <c r="J222" i="19"/>
  <c r="G222" i="19"/>
  <c r="AB221" i="19"/>
  <c r="Y221" i="19"/>
  <c r="V221" i="19"/>
  <c r="S221" i="19"/>
  <c r="P221" i="19"/>
  <c r="M221" i="19"/>
  <c r="J221" i="19"/>
  <c r="G221" i="19"/>
  <c r="AB220" i="19"/>
  <c r="Y220" i="19"/>
  <c r="V220" i="19"/>
  <c r="S220" i="19"/>
  <c r="P220" i="19"/>
  <c r="M220" i="19"/>
  <c r="J220" i="19"/>
  <c r="G220" i="19"/>
  <c r="AB219" i="19"/>
  <c r="Y219" i="19"/>
  <c r="V219" i="19"/>
  <c r="S219" i="19"/>
  <c r="P219" i="19"/>
  <c r="M219" i="19"/>
  <c r="J219" i="19"/>
  <c r="G219" i="19"/>
  <c r="AB218" i="19"/>
  <c r="Y218" i="19"/>
  <c r="V218" i="19"/>
  <c r="S218" i="19"/>
  <c r="P218" i="19"/>
  <c r="M218" i="19"/>
  <c r="J218" i="19"/>
  <c r="G218" i="19"/>
  <c r="AB217" i="19"/>
  <c r="Y217" i="19"/>
  <c r="V217" i="19"/>
  <c r="S217" i="19"/>
  <c r="P217" i="19"/>
  <c r="M217" i="19"/>
  <c r="J217" i="19"/>
  <c r="G217" i="19"/>
  <c r="AB216" i="19"/>
  <c r="Y216" i="19"/>
  <c r="V216" i="19"/>
  <c r="S216" i="19"/>
  <c r="P216" i="19"/>
  <c r="M216" i="19"/>
  <c r="J216" i="19"/>
  <c r="G216" i="19"/>
  <c r="AB215" i="19"/>
  <c r="Y215" i="19"/>
  <c r="V215" i="19"/>
  <c r="S215" i="19"/>
  <c r="P215" i="19"/>
  <c r="M215" i="19"/>
  <c r="J215" i="19"/>
  <c r="G215" i="19"/>
  <c r="AB214" i="19"/>
  <c r="Y214" i="19"/>
  <c r="V214" i="19"/>
  <c r="S214" i="19"/>
  <c r="P214" i="19"/>
  <c r="M214" i="19"/>
  <c r="J214" i="19"/>
  <c r="G214" i="19"/>
  <c r="AB213" i="19"/>
  <c r="Y213" i="19"/>
  <c r="V213" i="19"/>
  <c r="S213" i="19"/>
  <c r="P213" i="19"/>
  <c r="M213" i="19"/>
  <c r="J213" i="19"/>
  <c r="G213" i="19"/>
  <c r="AB212" i="19"/>
  <c r="Y212" i="19"/>
  <c r="V212" i="19"/>
  <c r="S212" i="19"/>
  <c r="P212" i="19"/>
  <c r="M212" i="19"/>
  <c r="J212" i="19"/>
  <c r="G212" i="19"/>
  <c r="AB211" i="19"/>
  <c r="Y211" i="19"/>
  <c r="V211" i="19"/>
  <c r="S211" i="19"/>
  <c r="P211" i="19"/>
  <c r="M211" i="19"/>
  <c r="J211" i="19"/>
  <c r="G211" i="19"/>
  <c r="AB210" i="19"/>
  <c r="Y210" i="19"/>
  <c r="V210" i="19"/>
  <c r="S210" i="19"/>
  <c r="P210" i="19"/>
  <c r="M210" i="19"/>
  <c r="J210" i="19"/>
  <c r="G210" i="19"/>
  <c r="AB209" i="19"/>
  <c r="Y209" i="19"/>
  <c r="V209" i="19"/>
  <c r="S209" i="19"/>
  <c r="P209" i="19"/>
  <c r="M209" i="19"/>
  <c r="J209" i="19"/>
  <c r="G209" i="19"/>
  <c r="AB208" i="19"/>
  <c r="Y208" i="19"/>
  <c r="V208" i="19"/>
  <c r="S208" i="19"/>
  <c r="P208" i="19"/>
  <c r="M208" i="19"/>
  <c r="J208" i="19"/>
  <c r="G208" i="19"/>
  <c r="AB207" i="19"/>
  <c r="Y207" i="19"/>
  <c r="V207" i="19"/>
  <c r="S207" i="19"/>
  <c r="P207" i="19"/>
  <c r="M207" i="19"/>
  <c r="J207" i="19"/>
  <c r="G207" i="19"/>
  <c r="AB206" i="19"/>
  <c r="Y206" i="19"/>
  <c r="V206" i="19"/>
  <c r="S206" i="19"/>
  <c r="P206" i="19"/>
  <c r="M206" i="19"/>
  <c r="J206" i="19"/>
  <c r="G206" i="19"/>
  <c r="AB205" i="19"/>
  <c r="Y205" i="19"/>
  <c r="V205" i="19"/>
  <c r="S205" i="19"/>
  <c r="P205" i="19"/>
  <c r="M205" i="19"/>
  <c r="J205" i="19"/>
  <c r="G205" i="19"/>
  <c r="AB204" i="19"/>
  <c r="Y204" i="19"/>
  <c r="V204" i="19"/>
  <c r="S204" i="19"/>
  <c r="P204" i="19"/>
  <c r="M204" i="19"/>
  <c r="J204" i="19"/>
  <c r="G204" i="19"/>
  <c r="AB203" i="19"/>
  <c r="Z223" i="19" s="1"/>
  <c r="Y203" i="19"/>
  <c r="W223" i="19" s="1"/>
  <c r="V203" i="19"/>
  <c r="T223" i="19" s="1"/>
  <c r="S203" i="19"/>
  <c r="P203" i="19"/>
  <c r="N223" i="19" s="1"/>
  <c r="M203" i="19"/>
  <c r="K223" i="19" s="1"/>
  <c r="J203" i="19"/>
  <c r="H223" i="19" s="1"/>
  <c r="G203" i="19"/>
  <c r="AB197" i="19"/>
  <c r="Y197" i="19"/>
  <c r="V197" i="19"/>
  <c r="S197" i="19"/>
  <c r="P197" i="19"/>
  <c r="M197" i="19"/>
  <c r="J197" i="19"/>
  <c r="G197" i="19"/>
  <c r="AB196" i="19"/>
  <c r="Y196" i="19"/>
  <c r="V196" i="19"/>
  <c r="S196" i="19"/>
  <c r="P196" i="19"/>
  <c r="M196" i="19"/>
  <c r="J196" i="19"/>
  <c r="G196" i="19"/>
  <c r="AB195" i="19"/>
  <c r="Y195" i="19"/>
  <c r="V195" i="19"/>
  <c r="S195" i="19"/>
  <c r="P195" i="19"/>
  <c r="M195" i="19"/>
  <c r="J195" i="19"/>
  <c r="G195" i="19"/>
  <c r="AB194" i="19"/>
  <c r="Y194" i="19"/>
  <c r="V194" i="19"/>
  <c r="S194" i="19"/>
  <c r="P194" i="19"/>
  <c r="M194" i="19"/>
  <c r="J194" i="19"/>
  <c r="G194" i="19"/>
  <c r="AB193" i="19"/>
  <c r="Y193" i="19"/>
  <c r="V193" i="19"/>
  <c r="S193" i="19"/>
  <c r="P193" i="19"/>
  <c r="M193" i="19"/>
  <c r="J193" i="19"/>
  <c r="G193" i="19"/>
  <c r="AB192" i="19"/>
  <c r="Y192" i="19"/>
  <c r="V192" i="19"/>
  <c r="S192" i="19"/>
  <c r="P192" i="19"/>
  <c r="M192" i="19"/>
  <c r="J192" i="19"/>
  <c r="G192" i="19"/>
  <c r="AB191" i="19"/>
  <c r="Y191" i="19"/>
  <c r="V191" i="19"/>
  <c r="S191" i="19"/>
  <c r="P191" i="19"/>
  <c r="M191" i="19"/>
  <c r="J191" i="19"/>
  <c r="G191" i="19"/>
  <c r="AB190" i="19"/>
  <c r="Y190" i="19"/>
  <c r="V190" i="19"/>
  <c r="S190" i="19"/>
  <c r="P190" i="19"/>
  <c r="M190" i="19"/>
  <c r="J190" i="19"/>
  <c r="G190" i="19"/>
  <c r="AB189" i="19"/>
  <c r="Y189" i="19"/>
  <c r="V189" i="19"/>
  <c r="S189" i="19"/>
  <c r="P189" i="19"/>
  <c r="M189" i="19"/>
  <c r="J189" i="19"/>
  <c r="G189" i="19"/>
  <c r="AB188" i="19"/>
  <c r="Y188" i="19"/>
  <c r="V188" i="19"/>
  <c r="S188" i="19"/>
  <c r="P188" i="19"/>
  <c r="M188" i="19"/>
  <c r="J188" i="19"/>
  <c r="G188" i="19"/>
  <c r="AB187" i="19"/>
  <c r="Y187" i="19"/>
  <c r="V187" i="19"/>
  <c r="S187" i="19"/>
  <c r="P187" i="19"/>
  <c r="M187" i="19"/>
  <c r="J187" i="19"/>
  <c r="G187" i="19"/>
  <c r="AB186" i="19"/>
  <c r="Y186" i="19"/>
  <c r="V186" i="19"/>
  <c r="S186" i="19"/>
  <c r="P186" i="19"/>
  <c r="M186" i="19"/>
  <c r="J186" i="19"/>
  <c r="G186" i="19"/>
  <c r="AB185" i="19"/>
  <c r="Y185" i="19"/>
  <c r="V185" i="19"/>
  <c r="S185" i="19"/>
  <c r="P185" i="19"/>
  <c r="M185" i="19"/>
  <c r="J185" i="19"/>
  <c r="G185" i="19"/>
  <c r="AB184" i="19"/>
  <c r="Y184" i="19"/>
  <c r="V184" i="19"/>
  <c r="S184" i="19"/>
  <c r="P184" i="19"/>
  <c r="M184" i="19"/>
  <c r="J184" i="19"/>
  <c r="G184" i="19"/>
  <c r="AB183" i="19"/>
  <c r="Y183" i="19"/>
  <c r="V183" i="19"/>
  <c r="S183" i="19"/>
  <c r="P183" i="19"/>
  <c r="M183" i="19"/>
  <c r="J183" i="19"/>
  <c r="G183" i="19"/>
  <c r="AB182" i="19"/>
  <c r="Y182" i="19"/>
  <c r="V182" i="19"/>
  <c r="S182" i="19"/>
  <c r="P182" i="19"/>
  <c r="M182" i="19"/>
  <c r="J182" i="19"/>
  <c r="G182" i="19"/>
  <c r="AB181" i="19"/>
  <c r="Y181" i="19"/>
  <c r="V181" i="19"/>
  <c r="S181" i="19"/>
  <c r="P181" i="19"/>
  <c r="M181" i="19"/>
  <c r="J181" i="19"/>
  <c r="G181" i="19"/>
  <c r="AB180" i="19"/>
  <c r="Y180" i="19"/>
  <c r="V180" i="19"/>
  <c r="S180" i="19"/>
  <c r="P180" i="19"/>
  <c r="M180" i="19"/>
  <c r="J180" i="19"/>
  <c r="G180" i="19"/>
  <c r="AB179" i="19"/>
  <c r="Y179" i="19"/>
  <c r="V179" i="19"/>
  <c r="S179" i="19"/>
  <c r="P179" i="19"/>
  <c r="M179" i="19"/>
  <c r="J179" i="19"/>
  <c r="G179" i="19"/>
  <c r="AB178" i="19"/>
  <c r="Y178" i="19"/>
  <c r="W198" i="19" s="1"/>
  <c r="V178" i="19"/>
  <c r="T198" i="19" s="1"/>
  <c r="S178" i="19"/>
  <c r="Q198" i="19" s="1"/>
  <c r="P178" i="19"/>
  <c r="N198" i="19" s="1"/>
  <c r="M178" i="19"/>
  <c r="K198" i="19" s="1"/>
  <c r="J178" i="19"/>
  <c r="H198" i="19" s="1"/>
  <c r="G178" i="19"/>
  <c r="E198" i="19" s="1"/>
  <c r="AB176" i="19"/>
  <c r="Y176" i="19"/>
  <c r="V176" i="19"/>
  <c r="S176" i="19"/>
  <c r="P176" i="19"/>
  <c r="M176" i="19"/>
  <c r="J176" i="19"/>
  <c r="G176" i="19"/>
  <c r="AB175" i="19"/>
  <c r="Y175" i="19"/>
  <c r="V175" i="19"/>
  <c r="S175" i="19"/>
  <c r="P175" i="19"/>
  <c r="M175" i="19"/>
  <c r="J175" i="19"/>
  <c r="G175" i="19"/>
  <c r="AB174" i="19"/>
  <c r="Y174" i="19"/>
  <c r="V174" i="19"/>
  <c r="S174" i="19"/>
  <c r="P174" i="19"/>
  <c r="M174" i="19"/>
  <c r="J174" i="19"/>
  <c r="G174" i="19"/>
  <c r="AB173" i="19"/>
  <c r="Y173" i="19"/>
  <c r="V173" i="19"/>
  <c r="S173" i="19"/>
  <c r="P173" i="19"/>
  <c r="M173" i="19"/>
  <c r="J173" i="19"/>
  <c r="G173" i="19"/>
  <c r="AB172" i="19"/>
  <c r="Y172" i="19"/>
  <c r="V172" i="19"/>
  <c r="S172" i="19"/>
  <c r="P172" i="19"/>
  <c r="M172" i="19"/>
  <c r="J172" i="19"/>
  <c r="G172" i="19"/>
  <c r="AB171" i="19"/>
  <c r="Y171" i="19"/>
  <c r="V171" i="19"/>
  <c r="S171" i="19"/>
  <c r="P171" i="19"/>
  <c r="M171" i="19"/>
  <c r="J171" i="19"/>
  <c r="G171" i="19"/>
  <c r="AB170" i="19"/>
  <c r="Y170" i="19"/>
  <c r="V170" i="19"/>
  <c r="S170" i="19"/>
  <c r="P170" i="19"/>
  <c r="M170" i="19"/>
  <c r="J170" i="19"/>
  <c r="G170" i="19"/>
  <c r="AB169" i="19"/>
  <c r="Y169" i="19"/>
  <c r="V169" i="19"/>
  <c r="S169" i="19"/>
  <c r="P169" i="19"/>
  <c r="M169" i="19"/>
  <c r="J169" i="19"/>
  <c r="G169" i="19"/>
  <c r="AB168" i="19"/>
  <c r="Y168" i="19"/>
  <c r="V168" i="19"/>
  <c r="S168" i="19"/>
  <c r="P168" i="19"/>
  <c r="M168" i="19"/>
  <c r="J168" i="19"/>
  <c r="G168" i="19"/>
  <c r="AB167" i="19"/>
  <c r="Y167" i="19"/>
  <c r="V167" i="19"/>
  <c r="S167" i="19"/>
  <c r="P167" i="19"/>
  <c r="M167" i="19"/>
  <c r="J167" i="19"/>
  <c r="G167" i="19"/>
  <c r="AB166" i="19"/>
  <c r="Y166" i="19"/>
  <c r="V166" i="19"/>
  <c r="S166" i="19"/>
  <c r="P166" i="19"/>
  <c r="M166" i="19"/>
  <c r="J166" i="19"/>
  <c r="G166" i="19"/>
  <c r="AB165" i="19"/>
  <c r="Y165" i="19"/>
  <c r="V165" i="19"/>
  <c r="S165" i="19"/>
  <c r="P165" i="19"/>
  <c r="M165" i="19"/>
  <c r="J165" i="19"/>
  <c r="G165" i="19"/>
  <c r="AB164" i="19"/>
  <c r="Y164" i="19"/>
  <c r="V164" i="19"/>
  <c r="S164" i="19"/>
  <c r="P164" i="19"/>
  <c r="M164" i="19"/>
  <c r="J164" i="19"/>
  <c r="G164" i="19"/>
  <c r="AB163" i="19"/>
  <c r="Y163" i="19"/>
  <c r="V163" i="19"/>
  <c r="S163" i="19"/>
  <c r="P163" i="19"/>
  <c r="M163" i="19"/>
  <c r="J163" i="19"/>
  <c r="G163" i="19"/>
  <c r="AB162" i="19"/>
  <c r="Y162" i="19"/>
  <c r="V162" i="19"/>
  <c r="S162" i="19"/>
  <c r="P162" i="19"/>
  <c r="M162" i="19"/>
  <c r="J162" i="19"/>
  <c r="G162" i="19"/>
  <c r="AB161" i="19"/>
  <c r="Y161" i="19"/>
  <c r="V161" i="19"/>
  <c r="S161" i="19"/>
  <c r="P161" i="19"/>
  <c r="M161" i="19"/>
  <c r="J161" i="19"/>
  <c r="G161" i="19"/>
  <c r="AB160" i="19"/>
  <c r="Y160" i="19"/>
  <c r="V160" i="19"/>
  <c r="S160" i="19"/>
  <c r="P160" i="19"/>
  <c r="M160" i="19"/>
  <c r="J160" i="19"/>
  <c r="G160" i="19"/>
  <c r="AB159" i="19"/>
  <c r="Y159" i="19"/>
  <c r="V159" i="19"/>
  <c r="S159" i="19"/>
  <c r="P159" i="19"/>
  <c r="M159" i="19"/>
  <c r="J159" i="19"/>
  <c r="G159" i="19"/>
  <c r="AB158" i="19"/>
  <c r="Y158" i="19"/>
  <c r="V158" i="19"/>
  <c r="S158" i="19"/>
  <c r="P158" i="19"/>
  <c r="M158" i="19"/>
  <c r="J158" i="19"/>
  <c r="G158" i="19"/>
  <c r="AB157" i="19"/>
  <c r="Z177" i="19" s="1"/>
  <c r="Y157" i="19"/>
  <c r="W177" i="19" s="1"/>
  <c r="V157" i="19"/>
  <c r="T177" i="19" s="1"/>
  <c r="S157" i="19"/>
  <c r="Q177" i="19" s="1"/>
  <c r="P157" i="19"/>
  <c r="N177" i="19" s="1"/>
  <c r="M157" i="19"/>
  <c r="K177" i="19" s="1"/>
  <c r="J157" i="19"/>
  <c r="H177" i="19" s="1"/>
  <c r="G157" i="19"/>
  <c r="E177" i="19" s="1"/>
  <c r="AB151" i="19"/>
  <c r="Y151" i="19"/>
  <c r="V151" i="19"/>
  <c r="S151" i="19"/>
  <c r="P151" i="19"/>
  <c r="M151" i="19"/>
  <c r="J151" i="19"/>
  <c r="G151" i="19"/>
  <c r="AB150" i="19"/>
  <c r="Y150" i="19"/>
  <c r="V150" i="19"/>
  <c r="S150" i="19"/>
  <c r="P150" i="19"/>
  <c r="M150" i="19"/>
  <c r="J150" i="19"/>
  <c r="G150" i="19"/>
  <c r="AB149" i="19"/>
  <c r="Y149" i="19"/>
  <c r="V149" i="19"/>
  <c r="S149" i="19"/>
  <c r="P149" i="19"/>
  <c r="M149" i="19"/>
  <c r="J149" i="19"/>
  <c r="G149" i="19"/>
  <c r="AB148" i="19"/>
  <c r="Y148" i="19"/>
  <c r="V148" i="19"/>
  <c r="S148" i="19"/>
  <c r="P148" i="19"/>
  <c r="M148" i="19"/>
  <c r="J148" i="19"/>
  <c r="G148" i="19"/>
  <c r="AB147" i="19"/>
  <c r="Y147" i="19"/>
  <c r="V147" i="19"/>
  <c r="S147" i="19"/>
  <c r="P147" i="19"/>
  <c r="M147" i="19"/>
  <c r="J147" i="19"/>
  <c r="G147" i="19"/>
  <c r="AB146" i="19"/>
  <c r="Y146" i="19"/>
  <c r="V146" i="19"/>
  <c r="S146" i="19"/>
  <c r="P146" i="19"/>
  <c r="M146" i="19"/>
  <c r="J146" i="19"/>
  <c r="G146" i="19"/>
  <c r="AB145" i="19"/>
  <c r="Y145" i="19"/>
  <c r="V145" i="19"/>
  <c r="S145" i="19"/>
  <c r="P145" i="19"/>
  <c r="M145" i="19"/>
  <c r="J145" i="19"/>
  <c r="G145" i="19"/>
  <c r="AB144" i="19"/>
  <c r="Y144" i="19"/>
  <c r="V144" i="19"/>
  <c r="S144" i="19"/>
  <c r="P144" i="19"/>
  <c r="M144" i="19"/>
  <c r="J144" i="19"/>
  <c r="G144" i="19"/>
  <c r="AB143" i="19"/>
  <c r="Y143" i="19"/>
  <c r="V143" i="19"/>
  <c r="S143" i="19"/>
  <c r="P143" i="19"/>
  <c r="M143" i="19"/>
  <c r="J143" i="19"/>
  <c r="G143" i="19"/>
  <c r="AB142" i="19"/>
  <c r="Y142" i="19"/>
  <c r="V142" i="19"/>
  <c r="S142" i="19"/>
  <c r="P142" i="19"/>
  <c r="M142" i="19"/>
  <c r="J142" i="19"/>
  <c r="G142" i="19"/>
  <c r="AB141" i="19"/>
  <c r="Y141" i="19"/>
  <c r="V141" i="19"/>
  <c r="S141" i="19"/>
  <c r="P141" i="19"/>
  <c r="M141" i="19"/>
  <c r="J141" i="19"/>
  <c r="G141" i="19"/>
  <c r="AB140" i="19"/>
  <c r="Y140" i="19"/>
  <c r="V140" i="19"/>
  <c r="S140" i="19"/>
  <c r="P140" i="19"/>
  <c r="M140" i="19"/>
  <c r="J140" i="19"/>
  <c r="G140" i="19"/>
  <c r="AB139" i="19"/>
  <c r="Y139" i="19"/>
  <c r="V139" i="19"/>
  <c r="S139" i="19"/>
  <c r="P139" i="19"/>
  <c r="M139" i="19"/>
  <c r="J139" i="19"/>
  <c r="G139" i="19"/>
  <c r="AB138" i="19"/>
  <c r="Y138" i="19"/>
  <c r="V138" i="19"/>
  <c r="S138" i="19"/>
  <c r="P138" i="19"/>
  <c r="M138" i="19"/>
  <c r="J138" i="19"/>
  <c r="G138" i="19"/>
  <c r="AB137" i="19"/>
  <c r="Y137" i="19"/>
  <c r="V137" i="19"/>
  <c r="S137" i="19"/>
  <c r="P137" i="19"/>
  <c r="M137" i="19"/>
  <c r="J137" i="19"/>
  <c r="G137" i="19"/>
  <c r="AB136" i="19"/>
  <c r="Y136" i="19"/>
  <c r="V136" i="19"/>
  <c r="S136" i="19"/>
  <c r="P136" i="19"/>
  <c r="M136" i="19"/>
  <c r="J136" i="19"/>
  <c r="G136" i="19"/>
  <c r="AB135" i="19"/>
  <c r="Y135" i="19"/>
  <c r="V135" i="19"/>
  <c r="S135" i="19"/>
  <c r="P135" i="19"/>
  <c r="M135" i="19"/>
  <c r="J135" i="19"/>
  <c r="G135" i="19"/>
  <c r="AB134" i="19"/>
  <c r="Y134" i="19"/>
  <c r="V134" i="19"/>
  <c r="S134" i="19"/>
  <c r="P134" i="19"/>
  <c r="M134" i="19"/>
  <c r="J134" i="19"/>
  <c r="G134" i="19"/>
  <c r="AB133" i="19"/>
  <c r="Y133" i="19"/>
  <c r="V133" i="19"/>
  <c r="S133" i="19"/>
  <c r="P133" i="19"/>
  <c r="M133" i="19"/>
  <c r="J133" i="19"/>
  <c r="G133" i="19"/>
  <c r="AB132" i="19"/>
  <c r="Z152" i="19" s="1"/>
  <c r="Y132" i="19"/>
  <c r="W152" i="19" s="1"/>
  <c r="V132" i="19"/>
  <c r="T152" i="19" s="1"/>
  <c r="S132" i="19"/>
  <c r="Q152" i="19" s="1"/>
  <c r="P132" i="19"/>
  <c r="N152" i="19" s="1"/>
  <c r="M132" i="19"/>
  <c r="K152" i="19" s="1"/>
  <c r="J132" i="19"/>
  <c r="H152" i="19" s="1"/>
  <c r="G132" i="19"/>
  <c r="E152" i="19" s="1"/>
  <c r="AB130" i="19"/>
  <c r="Y130" i="19"/>
  <c r="V130" i="19"/>
  <c r="S130" i="19"/>
  <c r="P130" i="19"/>
  <c r="M130" i="19"/>
  <c r="J130" i="19"/>
  <c r="G130" i="19"/>
  <c r="AB129" i="19"/>
  <c r="Y129" i="19"/>
  <c r="V129" i="19"/>
  <c r="S129" i="19"/>
  <c r="P129" i="19"/>
  <c r="M129" i="19"/>
  <c r="J129" i="19"/>
  <c r="G129" i="19"/>
  <c r="AB128" i="19"/>
  <c r="Y128" i="19"/>
  <c r="V128" i="19"/>
  <c r="S128" i="19"/>
  <c r="P128" i="19"/>
  <c r="M128" i="19"/>
  <c r="J128" i="19"/>
  <c r="G128" i="19"/>
  <c r="AB127" i="19"/>
  <c r="Y127" i="19"/>
  <c r="V127" i="19"/>
  <c r="S127" i="19"/>
  <c r="P127" i="19"/>
  <c r="M127" i="19"/>
  <c r="J127" i="19"/>
  <c r="G127" i="19"/>
  <c r="AB126" i="19"/>
  <c r="Y126" i="19"/>
  <c r="V126" i="19"/>
  <c r="S126" i="19"/>
  <c r="P126" i="19"/>
  <c r="M126" i="19"/>
  <c r="J126" i="19"/>
  <c r="G126" i="19"/>
  <c r="AB125" i="19"/>
  <c r="Y125" i="19"/>
  <c r="V125" i="19"/>
  <c r="S125" i="19"/>
  <c r="P125" i="19"/>
  <c r="M125" i="19"/>
  <c r="J125" i="19"/>
  <c r="G125" i="19"/>
  <c r="AB124" i="19"/>
  <c r="Y124" i="19"/>
  <c r="V124" i="19"/>
  <c r="S124" i="19"/>
  <c r="P124" i="19"/>
  <c r="M124" i="19"/>
  <c r="J124" i="19"/>
  <c r="G124" i="19"/>
  <c r="AB123" i="19"/>
  <c r="Y123" i="19"/>
  <c r="V123" i="19"/>
  <c r="S123" i="19"/>
  <c r="P123" i="19"/>
  <c r="M123" i="19"/>
  <c r="J123" i="19"/>
  <c r="G123" i="19"/>
  <c r="AB122" i="19"/>
  <c r="Y122" i="19"/>
  <c r="V122" i="19"/>
  <c r="S122" i="19"/>
  <c r="P122" i="19"/>
  <c r="M122" i="19"/>
  <c r="J122" i="19"/>
  <c r="G122" i="19"/>
  <c r="AB121" i="19"/>
  <c r="Y121" i="19"/>
  <c r="V121" i="19"/>
  <c r="S121" i="19"/>
  <c r="P121" i="19"/>
  <c r="M121" i="19"/>
  <c r="J121" i="19"/>
  <c r="G121" i="19"/>
  <c r="AB120" i="19"/>
  <c r="Y120" i="19"/>
  <c r="V120" i="19"/>
  <c r="S120" i="19"/>
  <c r="P120" i="19"/>
  <c r="M120" i="19"/>
  <c r="J120" i="19"/>
  <c r="G120" i="19"/>
  <c r="AB119" i="19"/>
  <c r="Y119" i="19"/>
  <c r="V119" i="19"/>
  <c r="S119" i="19"/>
  <c r="P119" i="19"/>
  <c r="M119" i="19"/>
  <c r="J119" i="19"/>
  <c r="G119" i="19"/>
  <c r="AB118" i="19"/>
  <c r="Y118" i="19"/>
  <c r="V118" i="19"/>
  <c r="S118" i="19"/>
  <c r="P118" i="19"/>
  <c r="M118" i="19"/>
  <c r="J118" i="19"/>
  <c r="G118" i="19"/>
  <c r="AB117" i="19"/>
  <c r="Y117" i="19"/>
  <c r="V117" i="19"/>
  <c r="S117" i="19"/>
  <c r="P117" i="19"/>
  <c r="M117" i="19"/>
  <c r="J117" i="19"/>
  <c r="G117" i="19"/>
  <c r="AB116" i="19"/>
  <c r="Y116" i="19"/>
  <c r="V116" i="19"/>
  <c r="S116" i="19"/>
  <c r="P116" i="19"/>
  <c r="M116" i="19"/>
  <c r="J116" i="19"/>
  <c r="G116" i="19"/>
  <c r="AB115" i="19"/>
  <c r="Y115" i="19"/>
  <c r="V115" i="19"/>
  <c r="S115" i="19"/>
  <c r="P115" i="19"/>
  <c r="M115" i="19"/>
  <c r="J115" i="19"/>
  <c r="G115" i="19"/>
  <c r="AB114" i="19"/>
  <c r="Y114" i="19"/>
  <c r="V114" i="19"/>
  <c r="S114" i="19"/>
  <c r="P114" i="19"/>
  <c r="M114" i="19"/>
  <c r="J114" i="19"/>
  <c r="G114" i="19"/>
  <c r="AB113" i="19"/>
  <c r="Y113" i="19"/>
  <c r="V113" i="19"/>
  <c r="S113" i="19"/>
  <c r="P113" i="19"/>
  <c r="M113" i="19"/>
  <c r="J113" i="19"/>
  <c r="G113" i="19"/>
  <c r="AB112" i="19"/>
  <c r="Y112" i="19"/>
  <c r="V112" i="19"/>
  <c r="S112" i="19"/>
  <c r="P112" i="19"/>
  <c r="M112" i="19"/>
  <c r="J112" i="19"/>
  <c r="G112" i="19"/>
  <c r="AB111" i="19"/>
  <c r="Z131" i="19" s="1"/>
  <c r="Y111" i="19"/>
  <c r="W131" i="19" s="1"/>
  <c r="V111" i="19"/>
  <c r="T131" i="19" s="1"/>
  <c r="S111" i="19"/>
  <c r="Q131" i="19" s="1"/>
  <c r="P111" i="19"/>
  <c r="N131" i="19" s="1"/>
  <c r="M111" i="19"/>
  <c r="K131" i="19" s="1"/>
  <c r="J111" i="19"/>
  <c r="H131" i="19" s="1"/>
  <c r="G111" i="19"/>
  <c r="E131" i="19" s="1"/>
  <c r="AB105" i="19"/>
  <c r="Y105" i="19"/>
  <c r="V105" i="19"/>
  <c r="S105" i="19"/>
  <c r="P105" i="19"/>
  <c r="M105" i="19"/>
  <c r="J105" i="19"/>
  <c r="G105" i="19"/>
  <c r="AB104" i="19"/>
  <c r="Y104" i="19"/>
  <c r="V104" i="19"/>
  <c r="S104" i="19"/>
  <c r="P104" i="19"/>
  <c r="M104" i="19"/>
  <c r="J104" i="19"/>
  <c r="G104" i="19"/>
  <c r="AB103" i="19"/>
  <c r="Y103" i="19"/>
  <c r="V103" i="19"/>
  <c r="S103" i="19"/>
  <c r="P103" i="19"/>
  <c r="M103" i="19"/>
  <c r="J103" i="19"/>
  <c r="G103" i="19"/>
  <c r="AB102" i="19"/>
  <c r="Y102" i="19"/>
  <c r="V102" i="19"/>
  <c r="S102" i="19"/>
  <c r="P102" i="19"/>
  <c r="M102" i="19"/>
  <c r="J102" i="19"/>
  <c r="G102" i="19"/>
  <c r="AB101" i="19"/>
  <c r="Y101" i="19"/>
  <c r="V101" i="19"/>
  <c r="S101" i="19"/>
  <c r="P101" i="19"/>
  <c r="M101" i="19"/>
  <c r="J101" i="19"/>
  <c r="G101" i="19"/>
  <c r="AB100" i="19"/>
  <c r="Y100" i="19"/>
  <c r="V100" i="19"/>
  <c r="S100" i="19"/>
  <c r="P100" i="19"/>
  <c r="M100" i="19"/>
  <c r="J100" i="19"/>
  <c r="G100" i="19"/>
  <c r="AB99" i="19"/>
  <c r="Y99" i="19"/>
  <c r="V99" i="19"/>
  <c r="S99" i="19"/>
  <c r="P99" i="19"/>
  <c r="M99" i="19"/>
  <c r="J99" i="19"/>
  <c r="G99" i="19"/>
  <c r="AB98" i="19"/>
  <c r="Y98" i="19"/>
  <c r="V98" i="19"/>
  <c r="S98" i="19"/>
  <c r="P98" i="19"/>
  <c r="M98" i="19"/>
  <c r="J98" i="19"/>
  <c r="G98" i="19"/>
  <c r="AB97" i="19"/>
  <c r="Y97" i="19"/>
  <c r="V97" i="19"/>
  <c r="S97" i="19"/>
  <c r="P97" i="19"/>
  <c r="M97" i="19"/>
  <c r="J97" i="19"/>
  <c r="G97" i="19"/>
  <c r="AB96" i="19"/>
  <c r="Y96" i="19"/>
  <c r="V96" i="19"/>
  <c r="S96" i="19"/>
  <c r="P96" i="19"/>
  <c r="M96" i="19"/>
  <c r="J96" i="19"/>
  <c r="G96" i="19"/>
  <c r="AB95" i="19"/>
  <c r="Y95" i="19"/>
  <c r="V95" i="19"/>
  <c r="S95" i="19"/>
  <c r="P95" i="19"/>
  <c r="M95" i="19"/>
  <c r="J95" i="19"/>
  <c r="G95" i="19"/>
  <c r="AB94" i="19"/>
  <c r="Y94" i="19"/>
  <c r="V94" i="19"/>
  <c r="S94" i="19"/>
  <c r="P94" i="19"/>
  <c r="M94" i="19"/>
  <c r="J94" i="19"/>
  <c r="G94" i="19"/>
  <c r="AB93" i="19"/>
  <c r="Y93" i="19"/>
  <c r="V93" i="19"/>
  <c r="S93" i="19"/>
  <c r="P93" i="19"/>
  <c r="M93" i="19"/>
  <c r="J93" i="19"/>
  <c r="G93" i="19"/>
  <c r="AB92" i="19"/>
  <c r="Y92" i="19"/>
  <c r="V92" i="19"/>
  <c r="S92" i="19"/>
  <c r="P92" i="19"/>
  <c r="M92" i="19"/>
  <c r="J92" i="19"/>
  <c r="G92" i="19"/>
  <c r="AB91" i="19"/>
  <c r="Y91" i="19"/>
  <c r="V91" i="19"/>
  <c r="S91" i="19"/>
  <c r="P91" i="19"/>
  <c r="M91" i="19"/>
  <c r="J91" i="19"/>
  <c r="G91" i="19"/>
  <c r="AB90" i="19"/>
  <c r="Y90" i="19"/>
  <c r="V90" i="19"/>
  <c r="S90" i="19"/>
  <c r="P90" i="19"/>
  <c r="M90" i="19"/>
  <c r="J90" i="19"/>
  <c r="G90" i="19"/>
  <c r="AB89" i="19"/>
  <c r="Y89" i="19"/>
  <c r="V89" i="19"/>
  <c r="S89" i="19"/>
  <c r="P89" i="19"/>
  <c r="M89" i="19"/>
  <c r="J89" i="19"/>
  <c r="G89" i="19"/>
  <c r="AB88" i="19"/>
  <c r="Y88" i="19"/>
  <c r="V88" i="19"/>
  <c r="S88" i="19"/>
  <c r="P88" i="19"/>
  <c r="M88" i="19"/>
  <c r="J88" i="19"/>
  <c r="G88" i="19"/>
  <c r="AB87" i="19"/>
  <c r="Y87" i="19"/>
  <c r="V87" i="19"/>
  <c r="S87" i="19"/>
  <c r="P87" i="19"/>
  <c r="M87" i="19"/>
  <c r="J87" i="19"/>
  <c r="G87" i="19"/>
  <c r="AB86" i="19"/>
  <c r="Y86" i="19"/>
  <c r="W106" i="19" s="1"/>
  <c r="V86" i="19"/>
  <c r="T106" i="19" s="1"/>
  <c r="S86" i="19"/>
  <c r="Q106" i="19" s="1"/>
  <c r="P86" i="19"/>
  <c r="N106" i="19" s="1"/>
  <c r="M86" i="19"/>
  <c r="K106" i="19" s="1"/>
  <c r="J86" i="19"/>
  <c r="H106" i="19" s="1"/>
  <c r="G86" i="19"/>
  <c r="E106" i="19" s="1"/>
  <c r="AB80" i="19"/>
  <c r="Y80" i="19"/>
  <c r="V80" i="19"/>
  <c r="S80" i="19"/>
  <c r="P80" i="19"/>
  <c r="M80" i="19"/>
  <c r="J80" i="19"/>
  <c r="G80" i="19"/>
  <c r="AB79" i="19"/>
  <c r="Y79" i="19"/>
  <c r="V79" i="19"/>
  <c r="S79" i="19"/>
  <c r="P79" i="19"/>
  <c r="M79" i="19"/>
  <c r="J79" i="19"/>
  <c r="G79" i="19"/>
  <c r="AB78" i="19"/>
  <c r="Y78" i="19"/>
  <c r="V78" i="19"/>
  <c r="S78" i="19"/>
  <c r="P78" i="19"/>
  <c r="M78" i="19"/>
  <c r="J78" i="19"/>
  <c r="G78" i="19"/>
  <c r="AB77" i="19"/>
  <c r="Y77" i="19"/>
  <c r="V77" i="19"/>
  <c r="S77" i="19"/>
  <c r="P77" i="19"/>
  <c r="M77" i="19"/>
  <c r="J77" i="19"/>
  <c r="G77" i="19"/>
  <c r="AB76" i="19"/>
  <c r="Y76" i="19"/>
  <c r="V76" i="19"/>
  <c r="S76" i="19"/>
  <c r="P76" i="19"/>
  <c r="M76" i="19"/>
  <c r="J76" i="19"/>
  <c r="G76" i="19"/>
  <c r="AB75" i="19"/>
  <c r="Y75" i="19"/>
  <c r="V75" i="19"/>
  <c r="S75" i="19"/>
  <c r="P75" i="19"/>
  <c r="M75" i="19"/>
  <c r="J75" i="19"/>
  <c r="G75" i="19"/>
  <c r="AB74" i="19"/>
  <c r="Y74" i="19"/>
  <c r="V74" i="19"/>
  <c r="S74" i="19"/>
  <c r="P74" i="19"/>
  <c r="M74" i="19"/>
  <c r="J74" i="19"/>
  <c r="G74" i="19"/>
  <c r="AB73" i="19"/>
  <c r="Y73" i="19"/>
  <c r="V73" i="19"/>
  <c r="S73" i="19"/>
  <c r="P73" i="19"/>
  <c r="M73" i="19"/>
  <c r="J73" i="19"/>
  <c r="G73" i="19"/>
  <c r="AB72" i="19"/>
  <c r="Y72" i="19"/>
  <c r="V72" i="19"/>
  <c r="S72" i="19"/>
  <c r="P72" i="19"/>
  <c r="M72" i="19"/>
  <c r="J72" i="19"/>
  <c r="G72" i="19"/>
  <c r="AB71" i="19"/>
  <c r="Y71" i="19"/>
  <c r="V71" i="19"/>
  <c r="S71" i="19"/>
  <c r="P71" i="19"/>
  <c r="M71" i="19"/>
  <c r="J71" i="19"/>
  <c r="G71" i="19"/>
  <c r="AB70" i="19"/>
  <c r="Y70" i="19"/>
  <c r="V70" i="19"/>
  <c r="S70" i="19"/>
  <c r="P70" i="19"/>
  <c r="M70" i="19"/>
  <c r="J70" i="19"/>
  <c r="G70" i="19"/>
  <c r="AB69" i="19"/>
  <c r="Y69" i="19"/>
  <c r="V69" i="19"/>
  <c r="S69" i="19"/>
  <c r="P69" i="19"/>
  <c r="M69" i="19"/>
  <c r="J69" i="19"/>
  <c r="G69" i="19"/>
  <c r="AB68" i="19"/>
  <c r="Y68" i="19"/>
  <c r="V68" i="19"/>
  <c r="S68" i="19"/>
  <c r="P68" i="19"/>
  <c r="M68" i="19"/>
  <c r="J68" i="19"/>
  <c r="G68" i="19"/>
  <c r="AB67" i="19"/>
  <c r="Y67" i="19"/>
  <c r="V67" i="19"/>
  <c r="S67" i="19"/>
  <c r="P67" i="19"/>
  <c r="M67" i="19"/>
  <c r="J67" i="19"/>
  <c r="G67" i="19"/>
  <c r="AB66" i="19"/>
  <c r="Y66" i="19"/>
  <c r="V66" i="19"/>
  <c r="S66" i="19"/>
  <c r="P66" i="19"/>
  <c r="M66" i="19"/>
  <c r="J66" i="19"/>
  <c r="G66" i="19"/>
  <c r="AB65" i="19"/>
  <c r="Y65" i="19"/>
  <c r="V65" i="19"/>
  <c r="S65" i="19"/>
  <c r="P65" i="19"/>
  <c r="M65" i="19"/>
  <c r="J65" i="19"/>
  <c r="G65" i="19"/>
  <c r="AB64" i="19"/>
  <c r="Y64" i="19"/>
  <c r="V64" i="19"/>
  <c r="S64" i="19"/>
  <c r="P64" i="19"/>
  <c r="M64" i="19"/>
  <c r="J64" i="19"/>
  <c r="G64" i="19"/>
  <c r="AB63" i="19"/>
  <c r="Y63" i="19"/>
  <c r="V63" i="19"/>
  <c r="S63" i="19"/>
  <c r="P63" i="19"/>
  <c r="M63" i="19"/>
  <c r="J63" i="19"/>
  <c r="G63" i="19"/>
  <c r="AB62" i="19"/>
  <c r="Y62" i="19"/>
  <c r="V62" i="19"/>
  <c r="S62" i="19"/>
  <c r="P62" i="19"/>
  <c r="M62" i="19"/>
  <c r="J62" i="19"/>
  <c r="G62" i="19"/>
  <c r="AB61" i="19"/>
  <c r="Z81" i="19" s="1"/>
  <c r="Y61" i="19"/>
  <c r="W81" i="19" s="1"/>
  <c r="V61" i="19"/>
  <c r="T81" i="19" s="1"/>
  <c r="S61" i="19"/>
  <c r="Q81" i="19" s="1"/>
  <c r="P61" i="19"/>
  <c r="N81" i="19" s="1"/>
  <c r="M61" i="19"/>
  <c r="J61" i="19"/>
  <c r="H81" i="19" s="1"/>
  <c r="G61" i="19"/>
  <c r="E81" i="19" s="1"/>
  <c r="AB55" i="19"/>
  <c r="Y55" i="19"/>
  <c r="V55" i="19"/>
  <c r="S55" i="19"/>
  <c r="P55" i="19"/>
  <c r="M55" i="19"/>
  <c r="J55" i="19"/>
  <c r="G55" i="19"/>
  <c r="AB54" i="19"/>
  <c r="Y54" i="19"/>
  <c r="V54" i="19"/>
  <c r="S54" i="19"/>
  <c r="P54" i="19"/>
  <c r="M54" i="19"/>
  <c r="J54" i="19"/>
  <c r="G54" i="19"/>
  <c r="AB53" i="19"/>
  <c r="Y53" i="19"/>
  <c r="V53" i="19"/>
  <c r="S53" i="19"/>
  <c r="P53" i="19"/>
  <c r="M53" i="19"/>
  <c r="J53" i="19"/>
  <c r="G53" i="19"/>
  <c r="AB52" i="19"/>
  <c r="Y52" i="19"/>
  <c r="V52" i="19"/>
  <c r="S52" i="19"/>
  <c r="P52" i="19"/>
  <c r="M52" i="19"/>
  <c r="J52" i="19"/>
  <c r="G52" i="19"/>
  <c r="AB51" i="19"/>
  <c r="Y51" i="19"/>
  <c r="V51" i="19"/>
  <c r="S51" i="19"/>
  <c r="P51" i="19"/>
  <c r="M51" i="19"/>
  <c r="J51" i="19"/>
  <c r="G51" i="19"/>
  <c r="AB50" i="19"/>
  <c r="Y50" i="19"/>
  <c r="V50" i="19"/>
  <c r="S50" i="19"/>
  <c r="P50" i="19"/>
  <c r="M50" i="19"/>
  <c r="J50" i="19"/>
  <c r="G50" i="19"/>
  <c r="AB49" i="19"/>
  <c r="Y49" i="19"/>
  <c r="V49" i="19"/>
  <c r="S49" i="19"/>
  <c r="P49" i="19"/>
  <c r="M49" i="19"/>
  <c r="J49" i="19"/>
  <c r="G49" i="19"/>
  <c r="AB48" i="19"/>
  <c r="Y48" i="19"/>
  <c r="V48" i="19"/>
  <c r="S48" i="19"/>
  <c r="P48" i="19"/>
  <c r="M48" i="19"/>
  <c r="J48" i="19"/>
  <c r="G48" i="19"/>
  <c r="AB47" i="19"/>
  <c r="Y47" i="19"/>
  <c r="V47" i="19"/>
  <c r="S47" i="19"/>
  <c r="P47" i="19"/>
  <c r="M47" i="19"/>
  <c r="J47" i="19"/>
  <c r="G47" i="19"/>
  <c r="AB46" i="19"/>
  <c r="Y46" i="19"/>
  <c r="V46" i="19"/>
  <c r="S46" i="19"/>
  <c r="P46" i="19"/>
  <c r="M46" i="19"/>
  <c r="J46" i="19"/>
  <c r="G46" i="19"/>
  <c r="AB45" i="19"/>
  <c r="Y45" i="19"/>
  <c r="V45" i="19"/>
  <c r="S45" i="19"/>
  <c r="P45" i="19"/>
  <c r="M45" i="19"/>
  <c r="J45" i="19"/>
  <c r="G45" i="19"/>
  <c r="AB44" i="19"/>
  <c r="Y44" i="19"/>
  <c r="V44" i="19"/>
  <c r="S44" i="19"/>
  <c r="P44" i="19"/>
  <c r="M44" i="19"/>
  <c r="J44" i="19"/>
  <c r="G44" i="19"/>
  <c r="AB43" i="19"/>
  <c r="Y43" i="19"/>
  <c r="V43" i="19"/>
  <c r="S43" i="19"/>
  <c r="P43" i="19"/>
  <c r="M43" i="19"/>
  <c r="J43" i="19"/>
  <c r="G43" i="19"/>
  <c r="AB42" i="19"/>
  <c r="Y42" i="19"/>
  <c r="V42" i="19"/>
  <c r="S42" i="19"/>
  <c r="P42" i="19"/>
  <c r="M42" i="19"/>
  <c r="J42" i="19"/>
  <c r="G42" i="19"/>
  <c r="AB41" i="19"/>
  <c r="Y41" i="19"/>
  <c r="V41" i="19"/>
  <c r="S41" i="19"/>
  <c r="P41" i="19"/>
  <c r="M41" i="19"/>
  <c r="J41" i="19"/>
  <c r="G41" i="19"/>
  <c r="AB40" i="19"/>
  <c r="Y40" i="19"/>
  <c r="V40" i="19"/>
  <c r="S40" i="19"/>
  <c r="P40" i="19"/>
  <c r="M40" i="19"/>
  <c r="J40" i="19"/>
  <c r="G40" i="19"/>
  <c r="AB39" i="19"/>
  <c r="Y39" i="19"/>
  <c r="V39" i="19"/>
  <c r="S39" i="19"/>
  <c r="P39" i="19"/>
  <c r="M39" i="19"/>
  <c r="J39" i="19"/>
  <c r="G39" i="19"/>
  <c r="AB38" i="19"/>
  <c r="Y38" i="19"/>
  <c r="V38" i="19"/>
  <c r="S38" i="19"/>
  <c r="P38" i="19"/>
  <c r="M38" i="19"/>
  <c r="J38" i="19"/>
  <c r="G38" i="19"/>
  <c r="AB37" i="19"/>
  <c r="Y37" i="19"/>
  <c r="V37" i="19"/>
  <c r="S37" i="19"/>
  <c r="P37" i="19"/>
  <c r="M37" i="19"/>
  <c r="J37" i="19"/>
  <c r="G37" i="19"/>
  <c r="AB36" i="19"/>
  <c r="Z56" i="19" s="1"/>
  <c r="Y36" i="19"/>
  <c r="W56" i="19" s="1"/>
  <c r="V36" i="19"/>
  <c r="T56" i="19" s="1"/>
  <c r="S36" i="19"/>
  <c r="Q56" i="19" s="1"/>
  <c r="P36" i="19"/>
  <c r="N56" i="19" s="1"/>
  <c r="M36" i="19"/>
  <c r="K56" i="19" s="1"/>
  <c r="J36" i="19"/>
  <c r="H56" i="19" s="1"/>
  <c r="G36" i="19"/>
  <c r="E56" i="19" s="1"/>
  <c r="C31" i="19"/>
  <c r="D24" i="19" s="1"/>
  <c r="C28" i="19"/>
  <c r="C19" i="19"/>
  <c r="D16" i="19"/>
  <c r="AB248" i="26"/>
  <c r="Y248" i="26"/>
  <c r="V248" i="26"/>
  <c r="S248" i="26"/>
  <c r="P248" i="26"/>
  <c r="M248" i="26"/>
  <c r="J248" i="26"/>
  <c r="G248" i="26"/>
  <c r="AB247" i="26"/>
  <c r="Y247" i="26"/>
  <c r="V247" i="26"/>
  <c r="S247" i="26"/>
  <c r="P247" i="26"/>
  <c r="M247" i="26"/>
  <c r="J247" i="26"/>
  <c r="G247" i="26"/>
  <c r="AB246" i="26"/>
  <c r="Y246" i="26"/>
  <c r="V246" i="26"/>
  <c r="S246" i="26"/>
  <c r="P246" i="26"/>
  <c r="M246" i="26"/>
  <c r="J246" i="26"/>
  <c r="G246" i="26"/>
  <c r="AB245" i="26"/>
  <c r="Y245" i="26"/>
  <c r="V245" i="26"/>
  <c r="S245" i="26"/>
  <c r="P245" i="26"/>
  <c r="M245" i="26"/>
  <c r="J245" i="26"/>
  <c r="G245" i="26"/>
  <c r="AB244" i="26"/>
  <c r="Y244" i="26"/>
  <c r="V244" i="26"/>
  <c r="S244" i="26"/>
  <c r="P244" i="26"/>
  <c r="M244" i="26"/>
  <c r="J244" i="26"/>
  <c r="G244" i="26"/>
  <c r="AB243" i="26"/>
  <c r="Y243" i="26"/>
  <c r="V243" i="26"/>
  <c r="S243" i="26"/>
  <c r="P243" i="26"/>
  <c r="M243" i="26"/>
  <c r="J243" i="26"/>
  <c r="G243" i="26"/>
  <c r="AB242" i="26"/>
  <c r="Y242" i="26"/>
  <c r="V242" i="26"/>
  <c r="S242" i="26"/>
  <c r="P242" i="26"/>
  <c r="M242" i="26"/>
  <c r="J242" i="26"/>
  <c r="G242" i="26"/>
  <c r="AB241" i="26"/>
  <c r="Y241" i="26"/>
  <c r="V241" i="26"/>
  <c r="S241" i="26"/>
  <c r="P241" i="26"/>
  <c r="M241" i="26"/>
  <c r="J241" i="26"/>
  <c r="G241" i="26"/>
  <c r="AB240" i="26"/>
  <c r="Y240" i="26"/>
  <c r="V240" i="26"/>
  <c r="S240" i="26"/>
  <c r="P240" i="26"/>
  <c r="M240" i="26"/>
  <c r="J240" i="26"/>
  <c r="G240" i="26"/>
  <c r="AB239" i="26"/>
  <c r="Y239" i="26"/>
  <c r="V239" i="26"/>
  <c r="S239" i="26"/>
  <c r="P239" i="26"/>
  <c r="M239" i="26"/>
  <c r="J239" i="26"/>
  <c r="G239" i="26"/>
  <c r="AB238" i="26"/>
  <c r="Y238" i="26"/>
  <c r="V238" i="26"/>
  <c r="S238" i="26"/>
  <c r="P238" i="26"/>
  <c r="M238" i="26"/>
  <c r="J238" i="26"/>
  <c r="G238" i="26"/>
  <c r="AB237" i="26"/>
  <c r="Y237" i="26"/>
  <c r="V237" i="26"/>
  <c r="S237" i="26"/>
  <c r="P237" i="26"/>
  <c r="M237" i="26"/>
  <c r="J237" i="26"/>
  <c r="G237" i="26"/>
  <c r="AB236" i="26"/>
  <c r="Y236" i="26"/>
  <c r="V236" i="26"/>
  <c r="S236" i="26"/>
  <c r="P236" i="26"/>
  <c r="M236" i="26"/>
  <c r="J236" i="26"/>
  <c r="G236" i="26"/>
  <c r="AB235" i="26"/>
  <c r="Y235" i="26"/>
  <c r="V235" i="26"/>
  <c r="S235" i="26"/>
  <c r="P235" i="26"/>
  <c r="M235" i="26"/>
  <c r="J235" i="26"/>
  <c r="G235" i="26"/>
  <c r="AB234" i="26"/>
  <c r="Y234" i="26"/>
  <c r="V234" i="26"/>
  <c r="S234" i="26"/>
  <c r="P234" i="26"/>
  <c r="M234" i="26"/>
  <c r="J234" i="26"/>
  <c r="G234" i="26"/>
  <c r="AB233" i="26"/>
  <c r="Y233" i="26"/>
  <c r="V233" i="26"/>
  <c r="S233" i="26"/>
  <c r="P233" i="26"/>
  <c r="M233" i="26"/>
  <c r="J233" i="26"/>
  <c r="G233" i="26"/>
  <c r="AB232" i="26"/>
  <c r="Y232" i="26"/>
  <c r="V232" i="26"/>
  <c r="S232" i="26"/>
  <c r="P232" i="26"/>
  <c r="M232" i="26"/>
  <c r="J232" i="26"/>
  <c r="G232" i="26"/>
  <c r="AB231" i="26"/>
  <c r="Y231" i="26"/>
  <c r="V231" i="26"/>
  <c r="S231" i="26"/>
  <c r="P231" i="26"/>
  <c r="M231" i="26"/>
  <c r="J231" i="26"/>
  <c r="G231" i="26"/>
  <c r="AB230" i="26"/>
  <c r="Y230" i="26"/>
  <c r="V230" i="26"/>
  <c r="S230" i="26"/>
  <c r="P230" i="26"/>
  <c r="M230" i="26"/>
  <c r="J230" i="26"/>
  <c r="G230" i="26"/>
  <c r="AB229" i="26"/>
  <c r="Z249" i="26" s="1"/>
  <c r="Y229" i="26"/>
  <c r="W249" i="26" s="1"/>
  <c r="V229" i="26"/>
  <c r="T249" i="26" s="1"/>
  <c r="S229" i="26"/>
  <c r="Q249" i="26" s="1"/>
  <c r="P229" i="26"/>
  <c r="N249" i="26" s="1"/>
  <c r="M229" i="26"/>
  <c r="K249" i="26" s="1"/>
  <c r="J229" i="26"/>
  <c r="H249" i="26" s="1"/>
  <c r="G229" i="26"/>
  <c r="E249" i="26" s="1"/>
  <c r="AB223" i="26"/>
  <c r="Y223" i="26"/>
  <c r="V223" i="26"/>
  <c r="S223" i="26"/>
  <c r="P223" i="26"/>
  <c r="M223" i="26"/>
  <c r="J223" i="26"/>
  <c r="G223" i="26"/>
  <c r="AB222" i="26"/>
  <c r="Y222" i="26"/>
  <c r="V222" i="26"/>
  <c r="S222" i="26"/>
  <c r="P222" i="26"/>
  <c r="M222" i="26"/>
  <c r="J222" i="26"/>
  <c r="G222" i="26"/>
  <c r="AB221" i="26"/>
  <c r="Y221" i="26"/>
  <c r="V221" i="26"/>
  <c r="S221" i="26"/>
  <c r="P221" i="26"/>
  <c r="M221" i="26"/>
  <c r="J221" i="26"/>
  <c r="G221" i="26"/>
  <c r="AB220" i="26"/>
  <c r="Y220" i="26"/>
  <c r="V220" i="26"/>
  <c r="S220" i="26"/>
  <c r="P220" i="26"/>
  <c r="M220" i="26"/>
  <c r="J220" i="26"/>
  <c r="G220" i="26"/>
  <c r="AB219" i="26"/>
  <c r="Y219" i="26"/>
  <c r="V219" i="26"/>
  <c r="S219" i="26"/>
  <c r="P219" i="26"/>
  <c r="M219" i="26"/>
  <c r="J219" i="26"/>
  <c r="G219" i="26"/>
  <c r="AB218" i="26"/>
  <c r="Y218" i="26"/>
  <c r="V218" i="26"/>
  <c r="S218" i="26"/>
  <c r="P218" i="26"/>
  <c r="M218" i="26"/>
  <c r="J218" i="26"/>
  <c r="G218" i="26"/>
  <c r="AB217" i="26"/>
  <c r="Y217" i="26"/>
  <c r="V217" i="26"/>
  <c r="S217" i="26"/>
  <c r="P217" i="26"/>
  <c r="M217" i="26"/>
  <c r="J217" i="26"/>
  <c r="G217" i="26"/>
  <c r="AB216" i="26"/>
  <c r="Y216" i="26"/>
  <c r="V216" i="26"/>
  <c r="S216" i="26"/>
  <c r="P216" i="26"/>
  <c r="M216" i="26"/>
  <c r="J216" i="26"/>
  <c r="G216" i="26"/>
  <c r="AB215" i="26"/>
  <c r="Y215" i="26"/>
  <c r="V215" i="26"/>
  <c r="S215" i="26"/>
  <c r="P215" i="26"/>
  <c r="M215" i="26"/>
  <c r="J215" i="26"/>
  <c r="G215" i="26"/>
  <c r="AB214" i="26"/>
  <c r="Y214" i="26"/>
  <c r="V214" i="26"/>
  <c r="S214" i="26"/>
  <c r="P214" i="26"/>
  <c r="M214" i="26"/>
  <c r="J214" i="26"/>
  <c r="G214" i="26"/>
  <c r="AB213" i="26"/>
  <c r="Y213" i="26"/>
  <c r="V213" i="26"/>
  <c r="S213" i="26"/>
  <c r="P213" i="26"/>
  <c r="M213" i="26"/>
  <c r="J213" i="26"/>
  <c r="G213" i="26"/>
  <c r="AB212" i="26"/>
  <c r="Y212" i="26"/>
  <c r="V212" i="26"/>
  <c r="S212" i="26"/>
  <c r="P212" i="26"/>
  <c r="M212" i="26"/>
  <c r="J212" i="26"/>
  <c r="G212" i="26"/>
  <c r="AB211" i="26"/>
  <c r="Y211" i="26"/>
  <c r="V211" i="26"/>
  <c r="S211" i="26"/>
  <c r="P211" i="26"/>
  <c r="M211" i="26"/>
  <c r="J211" i="26"/>
  <c r="G211" i="26"/>
  <c r="AB210" i="26"/>
  <c r="Y210" i="26"/>
  <c r="V210" i="26"/>
  <c r="S210" i="26"/>
  <c r="P210" i="26"/>
  <c r="M210" i="26"/>
  <c r="J210" i="26"/>
  <c r="G210" i="26"/>
  <c r="AB209" i="26"/>
  <c r="Y209" i="26"/>
  <c r="V209" i="26"/>
  <c r="S209" i="26"/>
  <c r="P209" i="26"/>
  <c r="M209" i="26"/>
  <c r="J209" i="26"/>
  <c r="G209" i="26"/>
  <c r="AB208" i="26"/>
  <c r="Y208" i="26"/>
  <c r="V208" i="26"/>
  <c r="S208" i="26"/>
  <c r="P208" i="26"/>
  <c r="M208" i="26"/>
  <c r="J208" i="26"/>
  <c r="G208" i="26"/>
  <c r="AB207" i="26"/>
  <c r="Y207" i="26"/>
  <c r="V207" i="26"/>
  <c r="S207" i="26"/>
  <c r="P207" i="26"/>
  <c r="M207" i="26"/>
  <c r="J207" i="26"/>
  <c r="G207" i="26"/>
  <c r="AB206" i="26"/>
  <c r="Y206" i="26"/>
  <c r="V206" i="26"/>
  <c r="S206" i="26"/>
  <c r="P206" i="26"/>
  <c r="M206" i="26"/>
  <c r="J206" i="26"/>
  <c r="G206" i="26"/>
  <c r="AB205" i="26"/>
  <c r="Y205" i="26"/>
  <c r="V205" i="26"/>
  <c r="S205" i="26"/>
  <c r="P205" i="26"/>
  <c r="M205" i="26"/>
  <c r="J205" i="26"/>
  <c r="G205" i="26"/>
  <c r="AB204" i="26"/>
  <c r="Z224" i="26" s="1"/>
  <c r="Y204" i="26"/>
  <c r="W224" i="26" s="1"/>
  <c r="V204" i="26"/>
  <c r="T224" i="26" s="1"/>
  <c r="S204" i="26"/>
  <c r="Q224" i="26" s="1"/>
  <c r="P204" i="26"/>
  <c r="N224" i="26" s="1"/>
  <c r="M204" i="26"/>
  <c r="K224" i="26" s="1"/>
  <c r="J204" i="26"/>
  <c r="H224" i="26" s="1"/>
  <c r="G204" i="26"/>
  <c r="E224" i="26" s="1"/>
  <c r="AB198" i="26"/>
  <c r="Y198" i="26"/>
  <c r="V198" i="26"/>
  <c r="S198" i="26"/>
  <c r="P198" i="26"/>
  <c r="M198" i="26"/>
  <c r="J198" i="26"/>
  <c r="G198" i="26"/>
  <c r="AB197" i="26"/>
  <c r="Y197" i="26"/>
  <c r="V197" i="26"/>
  <c r="S197" i="26"/>
  <c r="P197" i="26"/>
  <c r="M197" i="26"/>
  <c r="J197" i="26"/>
  <c r="G197" i="26"/>
  <c r="AB196" i="26"/>
  <c r="Y196" i="26"/>
  <c r="V196" i="26"/>
  <c r="S196" i="26"/>
  <c r="P196" i="26"/>
  <c r="M196" i="26"/>
  <c r="J196" i="26"/>
  <c r="G196" i="26"/>
  <c r="AB195" i="26"/>
  <c r="Y195" i="26"/>
  <c r="V195" i="26"/>
  <c r="S195" i="26"/>
  <c r="P195" i="26"/>
  <c r="M195" i="26"/>
  <c r="J195" i="26"/>
  <c r="G195" i="26"/>
  <c r="AB194" i="26"/>
  <c r="Y194" i="26"/>
  <c r="V194" i="26"/>
  <c r="S194" i="26"/>
  <c r="P194" i="26"/>
  <c r="M194" i="26"/>
  <c r="J194" i="26"/>
  <c r="G194" i="26"/>
  <c r="AB193" i="26"/>
  <c r="Y193" i="26"/>
  <c r="V193" i="26"/>
  <c r="S193" i="26"/>
  <c r="P193" i="26"/>
  <c r="M193" i="26"/>
  <c r="J193" i="26"/>
  <c r="G193" i="26"/>
  <c r="AB192" i="26"/>
  <c r="Y192" i="26"/>
  <c r="V192" i="26"/>
  <c r="S192" i="26"/>
  <c r="P192" i="26"/>
  <c r="M192" i="26"/>
  <c r="J192" i="26"/>
  <c r="G192" i="26"/>
  <c r="AB191" i="26"/>
  <c r="Y191" i="26"/>
  <c r="V191" i="26"/>
  <c r="S191" i="26"/>
  <c r="P191" i="26"/>
  <c r="M191" i="26"/>
  <c r="J191" i="26"/>
  <c r="G191" i="26"/>
  <c r="AB190" i="26"/>
  <c r="Y190" i="26"/>
  <c r="V190" i="26"/>
  <c r="S190" i="26"/>
  <c r="P190" i="26"/>
  <c r="M190" i="26"/>
  <c r="J190" i="26"/>
  <c r="G190" i="26"/>
  <c r="AB189" i="26"/>
  <c r="Y189" i="26"/>
  <c r="V189" i="26"/>
  <c r="S189" i="26"/>
  <c r="P189" i="26"/>
  <c r="M189" i="26"/>
  <c r="J189" i="26"/>
  <c r="G189" i="26"/>
  <c r="AB188" i="26"/>
  <c r="Y188" i="26"/>
  <c r="V188" i="26"/>
  <c r="S188" i="26"/>
  <c r="P188" i="26"/>
  <c r="M188" i="26"/>
  <c r="J188" i="26"/>
  <c r="G188" i="26"/>
  <c r="AB187" i="26"/>
  <c r="Y187" i="26"/>
  <c r="V187" i="26"/>
  <c r="S187" i="26"/>
  <c r="P187" i="26"/>
  <c r="M187" i="26"/>
  <c r="J187" i="26"/>
  <c r="G187" i="26"/>
  <c r="AB186" i="26"/>
  <c r="Y186" i="26"/>
  <c r="V186" i="26"/>
  <c r="S186" i="26"/>
  <c r="P186" i="26"/>
  <c r="M186" i="26"/>
  <c r="J186" i="26"/>
  <c r="G186" i="26"/>
  <c r="AB185" i="26"/>
  <c r="Y185" i="26"/>
  <c r="V185" i="26"/>
  <c r="S185" i="26"/>
  <c r="P185" i="26"/>
  <c r="M185" i="26"/>
  <c r="J185" i="26"/>
  <c r="G185" i="26"/>
  <c r="AB184" i="26"/>
  <c r="Y184" i="26"/>
  <c r="V184" i="26"/>
  <c r="S184" i="26"/>
  <c r="P184" i="26"/>
  <c r="M184" i="26"/>
  <c r="J184" i="26"/>
  <c r="G184" i="26"/>
  <c r="AB183" i="26"/>
  <c r="Y183" i="26"/>
  <c r="V183" i="26"/>
  <c r="S183" i="26"/>
  <c r="P183" i="26"/>
  <c r="M183" i="26"/>
  <c r="J183" i="26"/>
  <c r="G183" i="26"/>
  <c r="AB182" i="26"/>
  <c r="Y182" i="26"/>
  <c r="V182" i="26"/>
  <c r="S182" i="26"/>
  <c r="P182" i="26"/>
  <c r="M182" i="26"/>
  <c r="J182" i="26"/>
  <c r="G182" i="26"/>
  <c r="AB181" i="26"/>
  <c r="Y181" i="26"/>
  <c r="V181" i="26"/>
  <c r="S181" i="26"/>
  <c r="P181" i="26"/>
  <c r="M181" i="26"/>
  <c r="J181" i="26"/>
  <c r="G181" i="26"/>
  <c r="AB180" i="26"/>
  <c r="Y180" i="26"/>
  <c r="V180" i="26"/>
  <c r="S180" i="26"/>
  <c r="P180" i="26"/>
  <c r="M180" i="26"/>
  <c r="J180" i="26"/>
  <c r="G180" i="26"/>
  <c r="AB179" i="26"/>
  <c r="Z199" i="26" s="1"/>
  <c r="Y179" i="26"/>
  <c r="W199" i="26" s="1"/>
  <c r="V179" i="26"/>
  <c r="T199" i="26" s="1"/>
  <c r="S179" i="26"/>
  <c r="Q199" i="26" s="1"/>
  <c r="P179" i="26"/>
  <c r="N199" i="26" s="1"/>
  <c r="M179" i="26"/>
  <c r="K199" i="26" s="1"/>
  <c r="J179" i="26"/>
  <c r="H199" i="26" s="1"/>
  <c r="G179" i="26"/>
  <c r="E199" i="26" s="1"/>
  <c r="AB177" i="26"/>
  <c r="Y177" i="26"/>
  <c r="V177" i="26"/>
  <c r="S177" i="26"/>
  <c r="P177" i="26"/>
  <c r="M177" i="26"/>
  <c r="J177" i="26"/>
  <c r="G177" i="26"/>
  <c r="AB176" i="26"/>
  <c r="Y176" i="26"/>
  <c r="V176" i="26"/>
  <c r="S176" i="26"/>
  <c r="P176" i="26"/>
  <c r="M176" i="26"/>
  <c r="J176" i="26"/>
  <c r="G176" i="26"/>
  <c r="AB175" i="26"/>
  <c r="Y175" i="26"/>
  <c r="V175" i="26"/>
  <c r="S175" i="26"/>
  <c r="P175" i="26"/>
  <c r="M175" i="26"/>
  <c r="J175" i="26"/>
  <c r="G175" i="26"/>
  <c r="AB174" i="26"/>
  <c r="Y174" i="26"/>
  <c r="V174" i="26"/>
  <c r="S174" i="26"/>
  <c r="P174" i="26"/>
  <c r="M174" i="26"/>
  <c r="J174" i="26"/>
  <c r="G174" i="26"/>
  <c r="AB173" i="26"/>
  <c r="Y173" i="26"/>
  <c r="V173" i="26"/>
  <c r="S173" i="26"/>
  <c r="P173" i="26"/>
  <c r="M173" i="26"/>
  <c r="J173" i="26"/>
  <c r="G173" i="26"/>
  <c r="AB172" i="26"/>
  <c r="Y172" i="26"/>
  <c r="V172" i="26"/>
  <c r="S172" i="26"/>
  <c r="P172" i="26"/>
  <c r="M172" i="26"/>
  <c r="J172" i="26"/>
  <c r="G172" i="26"/>
  <c r="AB171" i="26"/>
  <c r="Y171" i="26"/>
  <c r="V171" i="26"/>
  <c r="S171" i="26"/>
  <c r="P171" i="26"/>
  <c r="M171" i="26"/>
  <c r="J171" i="26"/>
  <c r="G171" i="26"/>
  <c r="AB170" i="26"/>
  <c r="Y170" i="26"/>
  <c r="V170" i="26"/>
  <c r="S170" i="26"/>
  <c r="P170" i="26"/>
  <c r="M170" i="26"/>
  <c r="J170" i="26"/>
  <c r="G170" i="26"/>
  <c r="AB169" i="26"/>
  <c r="Y169" i="26"/>
  <c r="V169" i="26"/>
  <c r="S169" i="26"/>
  <c r="P169" i="26"/>
  <c r="M169" i="26"/>
  <c r="J169" i="26"/>
  <c r="G169" i="26"/>
  <c r="AB168" i="26"/>
  <c r="Y168" i="26"/>
  <c r="V168" i="26"/>
  <c r="S168" i="26"/>
  <c r="P168" i="26"/>
  <c r="M168" i="26"/>
  <c r="J168" i="26"/>
  <c r="G168" i="26"/>
  <c r="AB167" i="26"/>
  <c r="Y167" i="26"/>
  <c r="V167" i="26"/>
  <c r="S167" i="26"/>
  <c r="P167" i="26"/>
  <c r="M167" i="26"/>
  <c r="J167" i="26"/>
  <c r="G167" i="26"/>
  <c r="AB166" i="26"/>
  <c r="Y166" i="26"/>
  <c r="V166" i="26"/>
  <c r="S166" i="26"/>
  <c r="P166" i="26"/>
  <c r="M166" i="26"/>
  <c r="J166" i="26"/>
  <c r="G166" i="26"/>
  <c r="AB165" i="26"/>
  <c r="Y165" i="26"/>
  <c r="V165" i="26"/>
  <c r="S165" i="26"/>
  <c r="P165" i="26"/>
  <c r="M165" i="26"/>
  <c r="J165" i="26"/>
  <c r="G165" i="26"/>
  <c r="AB164" i="26"/>
  <c r="Y164" i="26"/>
  <c r="V164" i="26"/>
  <c r="S164" i="26"/>
  <c r="P164" i="26"/>
  <c r="M164" i="26"/>
  <c r="J164" i="26"/>
  <c r="G164" i="26"/>
  <c r="AB163" i="26"/>
  <c r="Y163" i="26"/>
  <c r="V163" i="26"/>
  <c r="S163" i="26"/>
  <c r="P163" i="26"/>
  <c r="M163" i="26"/>
  <c r="J163" i="26"/>
  <c r="G163" i="26"/>
  <c r="AB162" i="26"/>
  <c r="Y162" i="26"/>
  <c r="V162" i="26"/>
  <c r="S162" i="26"/>
  <c r="P162" i="26"/>
  <c r="M162" i="26"/>
  <c r="J162" i="26"/>
  <c r="G162" i="26"/>
  <c r="AB161" i="26"/>
  <c r="Y161" i="26"/>
  <c r="V161" i="26"/>
  <c r="S161" i="26"/>
  <c r="P161" i="26"/>
  <c r="M161" i="26"/>
  <c r="J161" i="26"/>
  <c r="G161" i="26"/>
  <c r="AB160" i="26"/>
  <c r="Y160" i="26"/>
  <c r="V160" i="26"/>
  <c r="S160" i="26"/>
  <c r="P160" i="26"/>
  <c r="M160" i="26"/>
  <c r="J160" i="26"/>
  <c r="G160" i="26"/>
  <c r="AB159" i="26"/>
  <c r="Y159" i="26"/>
  <c r="V159" i="26"/>
  <c r="S159" i="26"/>
  <c r="P159" i="26"/>
  <c r="M159" i="26"/>
  <c r="J159" i="26"/>
  <c r="G159" i="26"/>
  <c r="AB158" i="26"/>
  <c r="Z178" i="26" s="1"/>
  <c r="Y158" i="26"/>
  <c r="W178" i="26" s="1"/>
  <c r="V158" i="26"/>
  <c r="T178" i="26" s="1"/>
  <c r="S158" i="26"/>
  <c r="Q178" i="26" s="1"/>
  <c r="P158" i="26"/>
  <c r="N178" i="26" s="1"/>
  <c r="M158" i="26"/>
  <c r="K178" i="26" s="1"/>
  <c r="J158" i="26"/>
  <c r="H178" i="26" s="1"/>
  <c r="G158" i="26"/>
  <c r="E178" i="26" s="1"/>
  <c r="AB152" i="26"/>
  <c r="Y152" i="26"/>
  <c r="V152" i="26"/>
  <c r="S152" i="26"/>
  <c r="P152" i="26"/>
  <c r="M152" i="26"/>
  <c r="J152" i="26"/>
  <c r="G152" i="26"/>
  <c r="AB151" i="26"/>
  <c r="Y151" i="26"/>
  <c r="V151" i="26"/>
  <c r="S151" i="26"/>
  <c r="P151" i="26"/>
  <c r="M151" i="26"/>
  <c r="J151" i="26"/>
  <c r="G151" i="26"/>
  <c r="AB150" i="26"/>
  <c r="Y150" i="26"/>
  <c r="V150" i="26"/>
  <c r="S150" i="26"/>
  <c r="P150" i="26"/>
  <c r="M150" i="26"/>
  <c r="J150" i="26"/>
  <c r="G150" i="26"/>
  <c r="AB149" i="26"/>
  <c r="Y149" i="26"/>
  <c r="V149" i="26"/>
  <c r="S149" i="26"/>
  <c r="P149" i="26"/>
  <c r="M149" i="26"/>
  <c r="J149" i="26"/>
  <c r="G149" i="26"/>
  <c r="AB148" i="26"/>
  <c r="Y148" i="26"/>
  <c r="V148" i="26"/>
  <c r="S148" i="26"/>
  <c r="P148" i="26"/>
  <c r="M148" i="26"/>
  <c r="J148" i="26"/>
  <c r="G148" i="26"/>
  <c r="AB147" i="26"/>
  <c r="Y147" i="26"/>
  <c r="V147" i="26"/>
  <c r="S147" i="26"/>
  <c r="P147" i="26"/>
  <c r="M147" i="26"/>
  <c r="J147" i="26"/>
  <c r="G147" i="26"/>
  <c r="AB146" i="26"/>
  <c r="Y146" i="26"/>
  <c r="V146" i="26"/>
  <c r="S146" i="26"/>
  <c r="P146" i="26"/>
  <c r="M146" i="26"/>
  <c r="J146" i="26"/>
  <c r="G146" i="26"/>
  <c r="AB145" i="26"/>
  <c r="Y145" i="26"/>
  <c r="V145" i="26"/>
  <c r="S145" i="26"/>
  <c r="P145" i="26"/>
  <c r="M145" i="26"/>
  <c r="J145" i="26"/>
  <c r="G145" i="26"/>
  <c r="AB144" i="26"/>
  <c r="Y144" i="26"/>
  <c r="V144" i="26"/>
  <c r="S144" i="26"/>
  <c r="P144" i="26"/>
  <c r="M144" i="26"/>
  <c r="J144" i="26"/>
  <c r="G144" i="26"/>
  <c r="AB143" i="26"/>
  <c r="Y143" i="26"/>
  <c r="V143" i="26"/>
  <c r="S143" i="26"/>
  <c r="P143" i="26"/>
  <c r="M143" i="26"/>
  <c r="J143" i="26"/>
  <c r="G143" i="26"/>
  <c r="AB142" i="26"/>
  <c r="Y142" i="26"/>
  <c r="V142" i="26"/>
  <c r="S142" i="26"/>
  <c r="P142" i="26"/>
  <c r="M142" i="26"/>
  <c r="J142" i="26"/>
  <c r="G142" i="26"/>
  <c r="AB141" i="26"/>
  <c r="Y141" i="26"/>
  <c r="V141" i="26"/>
  <c r="S141" i="26"/>
  <c r="P141" i="26"/>
  <c r="M141" i="26"/>
  <c r="J141" i="26"/>
  <c r="G141" i="26"/>
  <c r="AB140" i="26"/>
  <c r="Y140" i="26"/>
  <c r="V140" i="26"/>
  <c r="S140" i="26"/>
  <c r="P140" i="26"/>
  <c r="M140" i="26"/>
  <c r="J140" i="26"/>
  <c r="G140" i="26"/>
  <c r="AB139" i="26"/>
  <c r="Y139" i="26"/>
  <c r="V139" i="26"/>
  <c r="S139" i="26"/>
  <c r="P139" i="26"/>
  <c r="M139" i="26"/>
  <c r="J139" i="26"/>
  <c r="G139" i="26"/>
  <c r="AB138" i="26"/>
  <c r="Y138" i="26"/>
  <c r="V138" i="26"/>
  <c r="S138" i="26"/>
  <c r="P138" i="26"/>
  <c r="M138" i="26"/>
  <c r="J138" i="26"/>
  <c r="G138" i="26"/>
  <c r="AB137" i="26"/>
  <c r="Y137" i="26"/>
  <c r="V137" i="26"/>
  <c r="S137" i="26"/>
  <c r="P137" i="26"/>
  <c r="M137" i="26"/>
  <c r="J137" i="26"/>
  <c r="G137" i="26"/>
  <c r="AB136" i="26"/>
  <c r="Y136" i="26"/>
  <c r="V136" i="26"/>
  <c r="S136" i="26"/>
  <c r="P136" i="26"/>
  <c r="M136" i="26"/>
  <c r="J136" i="26"/>
  <c r="G136" i="26"/>
  <c r="AB135" i="26"/>
  <c r="Y135" i="26"/>
  <c r="V135" i="26"/>
  <c r="S135" i="26"/>
  <c r="P135" i="26"/>
  <c r="M135" i="26"/>
  <c r="J135" i="26"/>
  <c r="G135" i="26"/>
  <c r="AB134" i="26"/>
  <c r="Y134" i="26"/>
  <c r="V134" i="26"/>
  <c r="S134" i="26"/>
  <c r="P134" i="26"/>
  <c r="M134" i="26"/>
  <c r="J134" i="26"/>
  <c r="G134" i="26"/>
  <c r="AB133" i="26"/>
  <c r="Z153" i="26" s="1"/>
  <c r="Y133" i="26"/>
  <c r="W153" i="26" s="1"/>
  <c r="V133" i="26"/>
  <c r="T153" i="26" s="1"/>
  <c r="S133" i="26"/>
  <c r="Q153" i="26" s="1"/>
  <c r="P133" i="26"/>
  <c r="N153" i="26" s="1"/>
  <c r="M133" i="26"/>
  <c r="K153" i="26" s="1"/>
  <c r="J133" i="26"/>
  <c r="H153" i="26" s="1"/>
  <c r="G133" i="26"/>
  <c r="E153" i="26" s="1"/>
  <c r="AB131" i="26"/>
  <c r="Y131" i="26"/>
  <c r="V131" i="26"/>
  <c r="S131" i="26"/>
  <c r="P131" i="26"/>
  <c r="M131" i="26"/>
  <c r="J131" i="26"/>
  <c r="G131" i="26"/>
  <c r="AB130" i="26"/>
  <c r="Y130" i="26"/>
  <c r="V130" i="26"/>
  <c r="S130" i="26"/>
  <c r="P130" i="26"/>
  <c r="M130" i="26"/>
  <c r="J130" i="26"/>
  <c r="G130" i="26"/>
  <c r="AB129" i="26"/>
  <c r="Y129" i="26"/>
  <c r="V129" i="26"/>
  <c r="S129" i="26"/>
  <c r="P129" i="26"/>
  <c r="M129" i="26"/>
  <c r="J129" i="26"/>
  <c r="G129" i="26"/>
  <c r="AB128" i="26"/>
  <c r="Y128" i="26"/>
  <c r="V128" i="26"/>
  <c r="S128" i="26"/>
  <c r="P128" i="26"/>
  <c r="M128" i="26"/>
  <c r="J128" i="26"/>
  <c r="G128" i="26"/>
  <c r="AB127" i="26"/>
  <c r="Y127" i="26"/>
  <c r="V127" i="26"/>
  <c r="S127" i="26"/>
  <c r="P127" i="26"/>
  <c r="M127" i="26"/>
  <c r="J127" i="26"/>
  <c r="G127" i="26"/>
  <c r="AB126" i="26"/>
  <c r="Y126" i="26"/>
  <c r="V126" i="26"/>
  <c r="S126" i="26"/>
  <c r="P126" i="26"/>
  <c r="M126" i="26"/>
  <c r="J126" i="26"/>
  <c r="G126" i="26"/>
  <c r="AB125" i="26"/>
  <c r="Y125" i="26"/>
  <c r="V125" i="26"/>
  <c r="S125" i="26"/>
  <c r="P125" i="26"/>
  <c r="M125" i="26"/>
  <c r="J125" i="26"/>
  <c r="G125" i="26"/>
  <c r="AB124" i="26"/>
  <c r="Y124" i="26"/>
  <c r="V124" i="26"/>
  <c r="S124" i="26"/>
  <c r="P124" i="26"/>
  <c r="M124" i="26"/>
  <c r="J124" i="26"/>
  <c r="G124" i="26"/>
  <c r="AB123" i="26"/>
  <c r="Y123" i="26"/>
  <c r="V123" i="26"/>
  <c r="S123" i="26"/>
  <c r="P123" i="26"/>
  <c r="M123" i="26"/>
  <c r="J123" i="26"/>
  <c r="G123" i="26"/>
  <c r="AB122" i="26"/>
  <c r="Y122" i="26"/>
  <c r="V122" i="26"/>
  <c r="S122" i="26"/>
  <c r="P122" i="26"/>
  <c r="M122" i="26"/>
  <c r="J122" i="26"/>
  <c r="G122" i="26"/>
  <c r="AB121" i="26"/>
  <c r="Y121" i="26"/>
  <c r="V121" i="26"/>
  <c r="S121" i="26"/>
  <c r="P121" i="26"/>
  <c r="M121" i="26"/>
  <c r="J121" i="26"/>
  <c r="G121" i="26"/>
  <c r="AB120" i="26"/>
  <c r="Y120" i="26"/>
  <c r="V120" i="26"/>
  <c r="S120" i="26"/>
  <c r="P120" i="26"/>
  <c r="M120" i="26"/>
  <c r="J120" i="26"/>
  <c r="G120" i="26"/>
  <c r="AB119" i="26"/>
  <c r="Y119" i="26"/>
  <c r="V119" i="26"/>
  <c r="S119" i="26"/>
  <c r="P119" i="26"/>
  <c r="M119" i="26"/>
  <c r="J119" i="26"/>
  <c r="G119" i="26"/>
  <c r="AB118" i="26"/>
  <c r="Y118" i="26"/>
  <c r="V118" i="26"/>
  <c r="S118" i="26"/>
  <c r="P118" i="26"/>
  <c r="M118" i="26"/>
  <c r="J118" i="26"/>
  <c r="G118" i="26"/>
  <c r="AB117" i="26"/>
  <c r="Y117" i="26"/>
  <c r="V117" i="26"/>
  <c r="S117" i="26"/>
  <c r="P117" i="26"/>
  <c r="M117" i="26"/>
  <c r="J117" i="26"/>
  <c r="G117" i="26"/>
  <c r="AB116" i="26"/>
  <c r="Y116" i="26"/>
  <c r="V116" i="26"/>
  <c r="S116" i="26"/>
  <c r="P116" i="26"/>
  <c r="M116" i="26"/>
  <c r="J116" i="26"/>
  <c r="G116" i="26"/>
  <c r="AB115" i="26"/>
  <c r="Y115" i="26"/>
  <c r="V115" i="26"/>
  <c r="S115" i="26"/>
  <c r="P115" i="26"/>
  <c r="M115" i="26"/>
  <c r="J115" i="26"/>
  <c r="G115" i="26"/>
  <c r="AB114" i="26"/>
  <c r="Y114" i="26"/>
  <c r="V114" i="26"/>
  <c r="S114" i="26"/>
  <c r="P114" i="26"/>
  <c r="M114" i="26"/>
  <c r="J114" i="26"/>
  <c r="G114" i="26"/>
  <c r="AB113" i="26"/>
  <c r="Y113" i="26"/>
  <c r="V113" i="26"/>
  <c r="S113" i="26"/>
  <c r="P113" i="26"/>
  <c r="M113" i="26"/>
  <c r="J113" i="26"/>
  <c r="G113" i="26"/>
  <c r="AB112" i="26"/>
  <c r="Z132" i="26" s="1"/>
  <c r="Y112" i="26"/>
  <c r="W132" i="26" s="1"/>
  <c r="V112" i="26"/>
  <c r="T132" i="26" s="1"/>
  <c r="S112" i="26"/>
  <c r="Q132" i="26" s="1"/>
  <c r="P112" i="26"/>
  <c r="N132" i="26" s="1"/>
  <c r="M112" i="26"/>
  <c r="K132" i="26" s="1"/>
  <c r="J112" i="26"/>
  <c r="H132" i="26" s="1"/>
  <c r="G112" i="26"/>
  <c r="E132" i="26" s="1"/>
  <c r="AB106" i="26"/>
  <c r="Y106" i="26"/>
  <c r="V106" i="26"/>
  <c r="S106" i="26"/>
  <c r="P106" i="26"/>
  <c r="M106" i="26"/>
  <c r="J106" i="26"/>
  <c r="G106" i="26"/>
  <c r="AB105" i="26"/>
  <c r="Y105" i="26"/>
  <c r="V105" i="26"/>
  <c r="S105" i="26"/>
  <c r="P105" i="26"/>
  <c r="M105" i="26"/>
  <c r="J105" i="26"/>
  <c r="G105" i="26"/>
  <c r="AB104" i="26"/>
  <c r="Y104" i="26"/>
  <c r="V104" i="26"/>
  <c r="S104" i="26"/>
  <c r="P104" i="26"/>
  <c r="M104" i="26"/>
  <c r="J104" i="26"/>
  <c r="G104" i="26"/>
  <c r="AB103" i="26"/>
  <c r="Y103" i="26"/>
  <c r="V103" i="26"/>
  <c r="S103" i="26"/>
  <c r="P103" i="26"/>
  <c r="M103" i="26"/>
  <c r="J103" i="26"/>
  <c r="G103" i="26"/>
  <c r="AB102" i="26"/>
  <c r="Y102" i="26"/>
  <c r="V102" i="26"/>
  <c r="S102" i="26"/>
  <c r="P102" i="26"/>
  <c r="M102" i="26"/>
  <c r="J102" i="26"/>
  <c r="G102" i="26"/>
  <c r="AB101" i="26"/>
  <c r="Y101" i="26"/>
  <c r="V101" i="26"/>
  <c r="S101" i="26"/>
  <c r="P101" i="26"/>
  <c r="M101" i="26"/>
  <c r="J101" i="26"/>
  <c r="G101" i="26"/>
  <c r="AB100" i="26"/>
  <c r="Y100" i="26"/>
  <c r="V100" i="26"/>
  <c r="S100" i="26"/>
  <c r="P100" i="26"/>
  <c r="M100" i="26"/>
  <c r="J100" i="26"/>
  <c r="G100" i="26"/>
  <c r="AB99" i="26"/>
  <c r="Y99" i="26"/>
  <c r="V99" i="26"/>
  <c r="S99" i="26"/>
  <c r="P99" i="26"/>
  <c r="M99" i="26"/>
  <c r="J99" i="26"/>
  <c r="G99" i="26"/>
  <c r="AB98" i="26"/>
  <c r="Y98" i="26"/>
  <c r="V98" i="26"/>
  <c r="S98" i="26"/>
  <c r="P98" i="26"/>
  <c r="M98" i="26"/>
  <c r="J98" i="26"/>
  <c r="G98" i="26"/>
  <c r="AB97" i="26"/>
  <c r="Y97" i="26"/>
  <c r="V97" i="26"/>
  <c r="S97" i="26"/>
  <c r="P97" i="26"/>
  <c r="M97" i="26"/>
  <c r="J97" i="26"/>
  <c r="G97" i="26"/>
  <c r="AB96" i="26"/>
  <c r="Y96" i="26"/>
  <c r="V96" i="26"/>
  <c r="S96" i="26"/>
  <c r="P96" i="26"/>
  <c r="M96" i="26"/>
  <c r="J96" i="26"/>
  <c r="G96" i="26"/>
  <c r="AB95" i="26"/>
  <c r="Y95" i="26"/>
  <c r="V95" i="26"/>
  <c r="S95" i="26"/>
  <c r="P95" i="26"/>
  <c r="M95" i="26"/>
  <c r="J95" i="26"/>
  <c r="G95" i="26"/>
  <c r="AB94" i="26"/>
  <c r="Y94" i="26"/>
  <c r="V94" i="26"/>
  <c r="S94" i="26"/>
  <c r="P94" i="26"/>
  <c r="M94" i="26"/>
  <c r="J94" i="26"/>
  <c r="G94" i="26"/>
  <c r="AB93" i="26"/>
  <c r="Y93" i="26"/>
  <c r="V93" i="26"/>
  <c r="S93" i="26"/>
  <c r="P93" i="26"/>
  <c r="M93" i="26"/>
  <c r="J93" i="26"/>
  <c r="G93" i="26"/>
  <c r="AB92" i="26"/>
  <c r="Y92" i="26"/>
  <c r="V92" i="26"/>
  <c r="S92" i="26"/>
  <c r="P92" i="26"/>
  <c r="M92" i="26"/>
  <c r="J92" i="26"/>
  <c r="G92" i="26"/>
  <c r="AB91" i="26"/>
  <c r="Y91" i="26"/>
  <c r="V91" i="26"/>
  <c r="S91" i="26"/>
  <c r="P91" i="26"/>
  <c r="M91" i="26"/>
  <c r="J91" i="26"/>
  <c r="G91" i="26"/>
  <c r="AB90" i="26"/>
  <c r="Y90" i="26"/>
  <c r="V90" i="26"/>
  <c r="S90" i="26"/>
  <c r="P90" i="26"/>
  <c r="M90" i="26"/>
  <c r="J90" i="26"/>
  <c r="G90" i="26"/>
  <c r="AB89" i="26"/>
  <c r="Y89" i="26"/>
  <c r="V89" i="26"/>
  <c r="S89" i="26"/>
  <c r="P89" i="26"/>
  <c r="M89" i="26"/>
  <c r="J89" i="26"/>
  <c r="G89" i="26"/>
  <c r="AB88" i="26"/>
  <c r="Y88" i="26"/>
  <c r="V88" i="26"/>
  <c r="S88" i="26"/>
  <c r="P88" i="26"/>
  <c r="M88" i="26"/>
  <c r="J88" i="26"/>
  <c r="G88" i="26"/>
  <c r="AB87" i="26"/>
  <c r="Z107" i="26" s="1"/>
  <c r="Y87" i="26"/>
  <c r="W107" i="26" s="1"/>
  <c r="V87" i="26"/>
  <c r="T107" i="26" s="1"/>
  <c r="S87" i="26"/>
  <c r="Q107" i="26" s="1"/>
  <c r="P87" i="26"/>
  <c r="N107" i="26" s="1"/>
  <c r="M87" i="26"/>
  <c r="K107" i="26" s="1"/>
  <c r="J87" i="26"/>
  <c r="H107" i="26" s="1"/>
  <c r="G87" i="26"/>
  <c r="E107" i="26" s="1"/>
  <c r="AB81" i="26"/>
  <c r="Y81" i="26"/>
  <c r="V81" i="26"/>
  <c r="S81" i="26"/>
  <c r="P81" i="26"/>
  <c r="M81" i="26"/>
  <c r="J81" i="26"/>
  <c r="G81" i="26"/>
  <c r="AB80" i="26"/>
  <c r="Y80" i="26"/>
  <c r="V80" i="26"/>
  <c r="S80" i="26"/>
  <c r="P80" i="26"/>
  <c r="M80" i="26"/>
  <c r="J80" i="26"/>
  <c r="G80" i="26"/>
  <c r="AB79" i="26"/>
  <c r="Y79" i="26"/>
  <c r="V79" i="26"/>
  <c r="S79" i="26"/>
  <c r="P79" i="26"/>
  <c r="M79" i="26"/>
  <c r="J79" i="26"/>
  <c r="G79" i="26"/>
  <c r="AB78" i="26"/>
  <c r="Y78" i="26"/>
  <c r="V78" i="26"/>
  <c r="S78" i="26"/>
  <c r="P78" i="26"/>
  <c r="M78" i="26"/>
  <c r="J78" i="26"/>
  <c r="G78" i="26"/>
  <c r="AB77" i="26"/>
  <c r="Y77" i="26"/>
  <c r="V77" i="26"/>
  <c r="S77" i="26"/>
  <c r="P77" i="26"/>
  <c r="M77" i="26"/>
  <c r="J77" i="26"/>
  <c r="G77" i="26"/>
  <c r="AB76" i="26"/>
  <c r="Y76" i="26"/>
  <c r="V76" i="26"/>
  <c r="S76" i="26"/>
  <c r="P76" i="26"/>
  <c r="M76" i="26"/>
  <c r="J76" i="26"/>
  <c r="G76" i="26"/>
  <c r="AB75" i="26"/>
  <c r="Y75" i="26"/>
  <c r="V75" i="26"/>
  <c r="S75" i="26"/>
  <c r="P75" i="26"/>
  <c r="M75" i="26"/>
  <c r="J75" i="26"/>
  <c r="G75" i="26"/>
  <c r="AB74" i="26"/>
  <c r="Y74" i="26"/>
  <c r="V74" i="26"/>
  <c r="S74" i="26"/>
  <c r="P74" i="26"/>
  <c r="M74" i="26"/>
  <c r="J74" i="26"/>
  <c r="G74" i="26"/>
  <c r="AB73" i="26"/>
  <c r="Y73" i="26"/>
  <c r="V73" i="26"/>
  <c r="S73" i="26"/>
  <c r="P73" i="26"/>
  <c r="M73" i="26"/>
  <c r="J73" i="26"/>
  <c r="G73" i="26"/>
  <c r="AB72" i="26"/>
  <c r="Y72" i="26"/>
  <c r="V72" i="26"/>
  <c r="S72" i="26"/>
  <c r="P72" i="26"/>
  <c r="M72" i="26"/>
  <c r="J72" i="26"/>
  <c r="G72" i="26"/>
  <c r="AB71" i="26"/>
  <c r="Y71" i="26"/>
  <c r="V71" i="26"/>
  <c r="S71" i="26"/>
  <c r="P71" i="26"/>
  <c r="M71" i="26"/>
  <c r="J71" i="26"/>
  <c r="G71" i="26"/>
  <c r="AB70" i="26"/>
  <c r="Y70" i="26"/>
  <c r="V70" i="26"/>
  <c r="S70" i="26"/>
  <c r="P70" i="26"/>
  <c r="M70" i="26"/>
  <c r="J70" i="26"/>
  <c r="G70" i="26"/>
  <c r="AB69" i="26"/>
  <c r="Y69" i="26"/>
  <c r="V69" i="26"/>
  <c r="S69" i="26"/>
  <c r="P69" i="26"/>
  <c r="M69" i="26"/>
  <c r="J69" i="26"/>
  <c r="G69" i="26"/>
  <c r="AB68" i="26"/>
  <c r="Y68" i="26"/>
  <c r="V68" i="26"/>
  <c r="S68" i="26"/>
  <c r="P68" i="26"/>
  <c r="M68" i="26"/>
  <c r="J68" i="26"/>
  <c r="G68" i="26"/>
  <c r="AB67" i="26"/>
  <c r="Y67" i="26"/>
  <c r="V67" i="26"/>
  <c r="S67" i="26"/>
  <c r="P67" i="26"/>
  <c r="M67" i="26"/>
  <c r="J67" i="26"/>
  <c r="G67" i="26"/>
  <c r="AB66" i="26"/>
  <c r="Y66" i="26"/>
  <c r="V66" i="26"/>
  <c r="S66" i="26"/>
  <c r="P66" i="26"/>
  <c r="M66" i="26"/>
  <c r="J66" i="26"/>
  <c r="G66" i="26"/>
  <c r="AB65" i="26"/>
  <c r="Y65" i="26"/>
  <c r="V65" i="26"/>
  <c r="S65" i="26"/>
  <c r="P65" i="26"/>
  <c r="M65" i="26"/>
  <c r="J65" i="26"/>
  <c r="G65" i="26"/>
  <c r="AB64" i="26"/>
  <c r="Y64" i="26"/>
  <c r="V64" i="26"/>
  <c r="S64" i="26"/>
  <c r="P64" i="26"/>
  <c r="M64" i="26"/>
  <c r="J64" i="26"/>
  <c r="G64" i="26"/>
  <c r="AB63" i="26"/>
  <c r="Y63" i="26"/>
  <c r="V63" i="26"/>
  <c r="S63" i="26"/>
  <c r="P63" i="26"/>
  <c r="M63" i="26"/>
  <c r="J63" i="26"/>
  <c r="G63" i="26"/>
  <c r="AB62" i="26"/>
  <c r="Z82" i="26" s="1"/>
  <c r="Y62" i="26"/>
  <c r="W82" i="26" s="1"/>
  <c r="V62" i="26"/>
  <c r="S62" i="26"/>
  <c r="Q82" i="26" s="1"/>
  <c r="P62" i="26"/>
  <c r="N82" i="26" s="1"/>
  <c r="M62" i="26"/>
  <c r="K82" i="26" s="1"/>
  <c r="J62" i="26"/>
  <c r="H82" i="26" s="1"/>
  <c r="G62" i="26"/>
  <c r="E82" i="26" s="1"/>
  <c r="AB56" i="26"/>
  <c r="Y56" i="26"/>
  <c r="V56" i="26"/>
  <c r="S56" i="26"/>
  <c r="P56" i="26"/>
  <c r="M56" i="26"/>
  <c r="J56" i="26"/>
  <c r="G56" i="26"/>
  <c r="AB55" i="26"/>
  <c r="Y55" i="26"/>
  <c r="V55" i="26"/>
  <c r="S55" i="26"/>
  <c r="P55" i="26"/>
  <c r="M55" i="26"/>
  <c r="J55" i="26"/>
  <c r="G55" i="26"/>
  <c r="AB54" i="26"/>
  <c r="Y54" i="26"/>
  <c r="V54" i="26"/>
  <c r="S54" i="26"/>
  <c r="P54" i="26"/>
  <c r="M54" i="26"/>
  <c r="J54" i="26"/>
  <c r="G54" i="26"/>
  <c r="AB53" i="26"/>
  <c r="Y53" i="26"/>
  <c r="V53" i="26"/>
  <c r="S53" i="26"/>
  <c r="P53" i="26"/>
  <c r="M53" i="26"/>
  <c r="J53" i="26"/>
  <c r="G53" i="26"/>
  <c r="AB52" i="26"/>
  <c r="Y52" i="26"/>
  <c r="V52" i="26"/>
  <c r="S52" i="26"/>
  <c r="P52" i="26"/>
  <c r="M52" i="26"/>
  <c r="J52" i="26"/>
  <c r="G52" i="26"/>
  <c r="AB51" i="26"/>
  <c r="Y51" i="26"/>
  <c r="V51" i="26"/>
  <c r="S51" i="26"/>
  <c r="P51" i="26"/>
  <c r="M51" i="26"/>
  <c r="J51" i="26"/>
  <c r="G51" i="26"/>
  <c r="AB50" i="26"/>
  <c r="Y50" i="26"/>
  <c r="V50" i="26"/>
  <c r="S50" i="26"/>
  <c r="P50" i="26"/>
  <c r="M50" i="26"/>
  <c r="J50" i="26"/>
  <c r="G50" i="26"/>
  <c r="AB49" i="26"/>
  <c r="Y49" i="26"/>
  <c r="V49" i="26"/>
  <c r="S49" i="26"/>
  <c r="P49" i="26"/>
  <c r="M49" i="26"/>
  <c r="J49" i="26"/>
  <c r="G49" i="26"/>
  <c r="AB48" i="26"/>
  <c r="Y48" i="26"/>
  <c r="V48" i="26"/>
  <c r="S48" i="26"/>
  <c r="P48" i="26"/>
  <c r="M48" i="26"/>
  <c r="J48" i="26"/>
  <c r="G48" i="26"/>
  <c r="AB47" i="26"/>
  <c r="Y47" i="26"/>
  <c r="V47" i="26"/>
  <c r="S47" i="26"/>
  <c r="P47" i="26"/>
  <c r="M47" i="26"/>
  <c r="J47" i="26"/>
  <c r="G47" i="26"/>
  <c r="AB46" i="26"/>
  <c r="Y46" i="26"/>
  <c r="V46" i="26"/>
  <c r="S46" i="26"/>
  <c r="P46" i="26"/>
  <c r="M46" i="26"/>
  <c r="J46" i="26"/>
  <c r="G46" i="26"/>
  <c r="AB45" i="26"/>
  <c r="Y45" i="26"/>
  <c r="V45" i="26"/>
  <c r="S45" i="26"/>
  <c r="P45" i="26"/>
  <c r="M45" i="26"/>
  <c r="J45" i="26"/>
  <c r="G45" i="26"/>
  <c r="AB44" i="26"/>
  <c r="Y44" i="26"/>
  <c r="V44" i="26"/>
  <c r="S44" i="26"/>
  <c r="P44" i="26"/>
  <c r="M44" i="26"/>
  <c r="J44" i="26"/>
  <c r="G44" i="26"/>
  <c r="AB43" i="26"/>
  <c r="Y43" i="26"/>
  <c r="V43" i="26"/>
  <c r="S43" i="26"/>
  <c r="P43" i="26"/>
  <c r="M43" i="26"/>
  <c r="J43" i="26"/>
  <c r="G43" i="26"/>
  <c r="AB42" i="26"/>
  <c r="Y42" i="26"/>
  <c r="V42" i="26"/>
  <c r="S42" i="26"/>
  <c r="P42" i="26"/>
  <c r="M42" i="26"/>
  <c r="J42" i="26"/>
  <c r="G42" i="26"/>
  <c r="AB41" i="26"/>
  <c r="Y41" i="26"/>
  <c r="V41" i="26"/>
  <c r="S41" i="26"/>
  <c r="P41" i="26"/>
  <c r="M41" i="26"/>
  <c r="J41" i="26"/>
  <c r="G41" i="26"/>
  <c r="AB40" i="26"/>
  <c r="Y40" i="26"/>
  <c r="V40" i="26"/>
  <c r="S40" i="26"/>
  <c r="P40" i="26"/>
  <c r="M40" i="26"/>
  <c r="J40" i="26"/>
  <c r="G40" i="26"/>
  <c r="AB39" i="26"/>
  <c r="Y39" i="26"/>
  <c r="V39" i="26"/>
  <c r="S39" i="26"/>
  <c r="P39" i="26"/>
  <c r="M39" i="26"/>
  <c r="J39" i="26"/>
  <c r="G39" i="26"/>
  <c r="AB38" i="26"/>
  <c r="Y38" i="26"/>
  <c r="V38" i="26"/>
  <c r="S38" i="26"/>
  <c r="P38" i="26"/>
  <c r="M38" i="26"/>
  <c r="J38" i="26"/>
  <c r="G38" i="26"/>
  <c r="AB37" i="26"/>
  <c r="Z57" i="26" s="1"/>
  <c r="Y37" i="26"/>
  <c r="W57" i="26" s="1"/>
  <c r="V37" i="26"/>
  <c r="T57" i="26" s="1"/>
  <c r="S37" i="26"/>
  <c r="Q57" i="26" s="1"/>
  <c r="P37" i="26"/>
  <c r="N57" i="26" s="1"/>
  <c r="M37" i="26"/>
  <c r="K57" i="26" s="1"/>
  <c r="J37" i="26"/>
  <c r="H57" i="26" s="1"/>
  <c r="G37" i="26"/>
  <c r="E57" i="26" s="1"/>
  <c r="C32" i="26"/>
  <c r="C29" i="26"/>
  <c r="C31" i="26" s="1"/>
  <c r="C20" i="26"/>
  <c r="AB248" i="18"/>
  <c r="Y248" i="18"/>
  <c r="V248" i="18"/>
  <c r="S248" i="18"/>
  <c r="P248" i="18"/>
  <c r="M248" i="18"/>
  <c r="J248" i="18"/>
  <c r="G248" i="18"/>
  <c r="AB247" i="18"/>
  <c r="Y247" i="18"/>
  <c r="V247" i="18"/>
  <c r="S247" i="18"/>
  <c r="P247" i="18"/>
  <c r="M247" i="18"/>
  <c r="J247" i="18"/>
  <c r="G247" i="18"/>
  <c r="AB246" i="18"/>
  <c r="Y246" i="18"/>
  <c r="V246" i="18"/>
  <c r="S246" i="18"/>
  <c r="P246" i="18"/>
  <c r="M246" i="18"/>
  <c r="J246" i="18"/>
  <c r="G246" i="18"/>
  <c r="AB245" i="18"/>
  <c r="Y245" i="18"/>
  <c r="V245" i="18"/>
  <c r="S245" i="18"/>
  <c r="P245" i="18"/>
  <c r="M245" i="18"/>
  <c r="J245" i="18"/>
  <c r="G245" i="18"/>
  <c r="AB244" i="18"/>
  <c r="Y244" i="18"/>
  <c r="V244" i="18"/>
  <c r="S244" i="18"/>
  <c r="P244" i="18"/>
  <c r="M244" i="18"/>
  <c r="J244" i="18"/>
  <c r="G244" i="18"/>
  <c r="AB243" i="18"/>
  <c r="Y243" i="18"/>
  <c r="V243" i="18"/>
  <c r="S243" i="18"/>
  <c r="P243" i="18"/>
  <c r="M243" i="18"/>
  <c r="J243" i="18"/>
  <c r="G243" i="18"/>
  <c r="AB242" i="18"/>
  <c r="Y242" i="18"/>
  <c r="V242" i="18"/>
  <c r="S242" i="18"/>
  <c r="P242" i="18"/>
  <c r="M242" i="18"/>
  <c r="J242" i="18"/>
  <c r="G242" i="18"/>
  <c r="AB241" i="18"/>
  <c r="Y241" i="18"/>
  <c r="V241" i="18"/>
  <c r="S241" i="18"/>
  <c r="P241" i="18"/>
  <c r="M241" i="18"/>
  <c r="J241" i="18"/>
  <c r="G241" i="18"/>
  <c r="AB240" i="18"/>
  <c r="Y240" i="18"/>
  <c r="V240" i="18"/>
  <c r="S240" i="18"/>
  <c r="P240" i="18"/>
  <c r="M240" i="18"/>
  <c r="J240" i="18"/>
  <c r="G240" i="18"/>
  <c r="AB239" i="18"/>
  <c r="Y239" i="18"/>
  <c r="V239" i="18"/>
  <c r="S239" i="18"/>
  <c r="P239" i="18"/>
  <c r="M239" i="18"/>
  <c r="J239" i="18"/>
  <c r="G239" i="18"/>
  <c r="AB238" i="18"/>
  <c r="Y238" i="18"/>
  <c r="V238" i="18"/>
  <c r="S238" i="18"/>
  <c r="P238" i="18"/>
  <c r="M238" i="18"/>
  <c r="J238" i="18"/>
  <c r="G238" i="18"/>
  <c r="AB237" i="18"/>
  <c r="Y237" i="18"/>
  <c r="V237" i="18"/>
  <c r="S237" i="18"/>
  <c r="P237" i="18"/>
  <c r="M237" i="18"/>
  <c r="J237" i="18"/>
  <c r="G237" i="18"/>
  <c r="AB236" i="18"/>
  <c r="Y236" i="18"/>
  <c r="V236" i="18"/>
  <c r="S236" i="18"/>
  <c r="P236" i="18"/>
  <c r="M236" i="18"/>
  <c r="J236" i="18"/>
  <c r="G236" i="18"/>
  <c r="AB235" i="18"/>
  <c r="Y235" i="18"/>
  <c r="V235" i="18"/>
  <c r="S235" i="18"/>
  <c r="P235" i="18"/>
  <c r="M235" i="18"/>
  <c r="J235" i="18"/>
  <c r="G235" i="18"/>
  <c r="AB234" i="18"/>
  <c r="Y234" i="18"/>
  <c r="V234" i="18"/>
  <c r="S234" i="18"/>
  <c r="P234" i="18"/>
  <c r="M234" i="18"/>
  <c r="J234" i="18"/>
  <c r="G234" i="18"/>
  <c r="AB233" i="18"/>
  <c r="Y233" i="18"/>
  <c r="V233" i="18"/>
  <c r="S233" i="18"/>
  <c r="P233" i="18"/>
  <c r="M233" i="18"/>
  <c r="J233" i="18"/>
  <c r="G233" i="18"/>
  <c r="AB232" i="18"/>
  <c r="Y232" i="18"/>
  <c r="V232" i="18"/>
  <c r="S232" i="18"/>
  <c r="P232" i="18"/>
  <c r="M232" i="18"/>
  <c r="J232" i="18"/>
  <c r="G232" i="18"/>
  <c r="AB231" i="18"/>
  <c r="Y231" i="18"/>
  <c r="V231" i="18"/>
  <c r="S231" i="18"/>
  <c r="P231" i="18"/>
  <c r="M231" i="18"/>
  <c r="J231" i="18"/>
  <c r="G231" i="18"/>
  <c r="AB230" i="18"/>
  <c r="Y230" i="18"/>
  <c r="V230" i="18"/>
  <c r="S230" i="18"/>
  <c r="P230" i="18"/>
  <c r="M230" i="18"/>
  <c r="J230" i="18"/>
  <c r="G230" i="18"/>
  <c r="AB229" i="18"/>
  <c r="Z249" i="18" s="1"/>
  <c r="Y229" i="18"/>
  <c r="W249" i="18" s="1"/>
  <c r="V229" i="18"/>
  <c r="T249" i="18" s="1"/>
  <c r="S229" i="18"/>
  <c r="Q249" i="18" s="1"/>
  <c r="P229" i="18"/>
  <c r="N249" i="18" s="1"/>
  <c r="M229" i="18"/>
  <c r="K249" i="18" s="1"/>
  <c r="J229" i="18"/>
  <c r="H249" i="18" s="1"/>
  <c r="G229" i="18"/>
  <c r="E249" i="18" s="1"/>
  <c r="AB223" i="18"/>
  <c r="Y223" i="18"/>
  <c r="V223" i="18"/>
  <c r="S223" i="18"/>
  <c r="P223" i="18"/>
  <c r="M223" i="18"/>
  <c r="J223" i="18"/>
  <c r="G223" i="18"/>
  <c r="AB222" i="18"/>
  <c r="Y222" i="18"/>
  <c r="V222" i="18"/>
  <c r="S222" i="18"/>
  <c r="P222" i="18"/>
  <c r="M222" i="18"/>
  <c r="J222" i="18"/>
  <c r="G222" i="18"/>
  <c r="AB221" i="18"/>
  <c r="Y221" i="18"/>
  <c r="V221" i="18"/>
  <c r="S221" i="18"/>
  <c r="P221" i="18"/>
  <c r="M221" i="18"/>
  <c r="J221" i="18"/>
  <c r="G221" i="18"/>
  <c r="AB220" i="18"/>
  <c r="Y220" i="18"/>
  <c r="V220" i="18"/>
  <c r="S220" i="18"/>
  <c r="P220" i="18"/>
  <c r="M220" i="18"/>
  <c r="J220" i="18"/>
  <c r="G220" i="18"/>
  <c r="AB219" i="18"/>
  <c r="Y219" i="18"/>
  <c r="V219" i="18"/>
  <c r="S219" i="18"/>
  <c r="P219" i="18"/>
  <c r="M219" i="18"/>
  <c r="J219" i="18"/>
  <c r="G219" i="18"/>
  <c r="AB218" i="18"/>
  <c r="Y218" i="18"/>
  <c r="V218" i="18"/>
  <c r="S218" i="18"/>
  <c r="P218" i="18"/>
  <c r="M218" i="18"/>
  <c r="J218" i="18"/>
  <c r="G218" i="18"/>
  <c r="AB217" i="18"/>
  <c r="Y217" i="18"/>
  <c r="V217" i="18"/>
  <c r="S217" i="18"/>
  <c r="P217" i="18"/>
  <c r="M217" i="18"/>
  <c r="J217" i="18"/>
  <c r="G217" i="18"/>
  <c r="AB216" i="18"/>
  <c r="Y216" i="18"/>
  <c r="V216" i="18"/>
  <c r="S216" i="18"/>
  <c r="P216" i="18"/>
  <c r="M216" i="18"/>
  <c r="J216" i="18"/>
  <c r="G216" i="18"/>
  <c r="AB215" i="18"/>
  <c r="Y215" i="18"/>
  <c r="V215" i="18"/>
  <c r="S215" i="18"/>
  <c r="P215" i="18"/>
  <c r="M215" i="18"/>
  <c r="J215" i="18"/>
  <c r="G215" i="18"/>
  <c r="AB214" i="18"/>
  <c r="Y214" i="18"/>
  <c r="V214" i="18"/>
  <c r="S214" i="18"/>
  <c r="P214" i="18"/>
  <c r="M214" i="18"/>
  <c r="J214" i="18"/>
  <c r="G214" i="18"/>
  <c r="AB213" i="18"/>
  <c r="Y213" i="18"/>
  <c r="V213" i="18"/>
  <c r="S213" i="18"/>
  <c r="P213" i="18"/>
  <c r="M213" i="18"/>
  <c r="J213" i="18"/>
  <c r="G213" i="18"/>
  <c r="AB212" i="18"/>
  <c r="Y212" i="18"/>
  <c r="V212" i="18"/>
  <c r="S212" i="18"/>
  <c r="P212" i="18"/>
  <c r="M212" i="18"/>
  <c r="J212" i="18"/>
  <c r="G212" i="18"/>
  <c r="AB211" i="18"/>
  <c r="Y211" i="18"/>
  <c r="V211" i="18"/>
  <c r="S211" i="18"/>
  <c r="P211" i="18"/>
  <c r="M211" i="18"/>
  <c r="J211" i="18"/>
  <c r="G211" i="18"/>
  <c r="AB210" i="18"/>
  <c r="Y210" i="18"/>
  <c r="V210" i="18"/>
  <c r="S210" i="18"/>
  <c r="P210" i="18"/>
  <c r="M210" i="18"/>
  <c r="J210" i="18"/>
  <c r="G210" i="18"/>
  <c r="AB209" i="18"/>
  <c r="Y209" i="18"/>
  <c r="V209" i="18"/>
  <c r="S209" i="18"/>
  <c r="P209" i="18"/>
  <c r="M209" i="18"/>
  <c r="J209" i="18"/>
  <c r="G209" i="18"/>
  <c r="AB208" i="18"/>
  <c r="Y208" i="18"/>
  <c r="V208" i="18"/>
  <c r="S208" i="18"/>
  <c r="P208" i="18"/>
  <c r="M208" i="18"/>
  <c r="J208" i="18"/>
  <c r="G208" i="18"/>
  <c r="AB207" i="18"/>
  <c r="Y207" i="18"/>
  <c r="V207" i="18"/>
  <c r="S207" i="18"/>
  <c r="P207" i="18"/>
  <c r="M207" i="18"/>
  <c r="J207" i="18"/>
  <c r="G207" i="18"/>
  <c r="AB206" i="18"/>
  <c r="Y206" i="18"/>
  <c r="V206" i="18"/>
  <c r="S206" i="18"/>
  <c r="P206" i="18"/>
  <c r="M206" i="18"/>
  <c r="J206" i="18"/>
  <c r="G206" i="18"/>
  <c r="AB205" i="18"/>
  <c r="Y205" i="18"/>
  <c r="V205" i="18"/>
  <c r="S205" i="18"/>
  <c r="P205" i="18"/>
  <c r="M205" i="18"/>
  <c r="J205" i="18"/>
  <c r="G205" i="18"/>
  <c r="AB204" i="18"/>
  <c r="Z224" i="18" s="1"/>
  <c r="Y204" i="18"/>
  <c r="W224" i="18" s="1"/>
  <c r="V204" i="18"/>
  <c r="T224" i="18" s="1"/>
  <c r="S204" i="18"/>
  <c r="Q224" i="18" s="1"/>
  <c r="P204" i="18"/>
  <c r="N224" i="18" s="1"/>
  <c r="M204" i="18"/>
  <c r="K224" i="18" s="1"/>
  <c r="J204" i="18"/>
  <c r="H224" i="18" s="1"/>
  <c r="G204" i="18"/>
  <c r="E224" i="18" s="1"/>
  <c r="AB198" i="18"/>
  <c r="Y198" i="18"/>
  <c r="V198" i="18"/>
  <c r="S198" i="18"/>
  <c r="P198" i="18"/>
  <c r="M198" i="18"/>
  <c r="J198" i="18"/>
  <c r="G198" i="18"/>
  <c r="AB197" i="18"/>
  <c r="Y197" i="18"/>
  <c r="V197" i="18"/>
  <c r="S197" i="18"/>
  <c r="P197" i="18"/>
  <c r="M197" i="18"/>
  <c r="J197" i="18"/>
  <c r="G197" i="18"/>
  <c r="AB196" i="18"/>
  <c r="Y196" i="18"/>
  <c r="V196" i="18"/>
  <c r="S196" i="18"/>
  <c r="P196" i="18"/>
  <c r="M196" i="18"/>
  <c r="J196" i="18"/>
  <c r="G196" i="18"/>
  <c r="AB195" i="18"/>
  <c r="Y195" i="18"/>
  <c r="V195" i="18"/>
  <c r="S195" i="18"/>
  <c r="P195" i="18"/>
  <c r="M195" i="18"/>
  <c r="J195" i="18"/>
  <c r="G195" i="18"/>
  <c r="AB194" i="18"/>
  <c r="Y194" i="18"/>
  <c r="V194" i="18"/>
  <c r="S194" i="18"/>
  <c r="P194" i="18"/>
  <c r="M194" i="18"/>
  <c r="J194" i="18"/>
  <c r="G194" i="18"/>
  <c r="AB193" i="18"/>
  <c r="Y193" i="18"/>
  <c r="V193" i="18"/>
  <c r="S193" i="18"/>
  <c r="P193" i="18"/>
  <c r="M193" i="18"/>
  <c r="J193" i="18"/>
  <c r="G193" i="18"/>
  <c r="AB192" i="18"/>
  <c r="Y192" i="18"/>
  <c r="V192" i="18"/>
  <c r="S192" i="18"/>
  <c r="P192" i="18"/>
  <c r="M192" i="18"/>
  <c r="J192" i="18"/>
  <c r="G192" i="18"/>
  <c r="AB191" i="18"/>
  <c r="Y191" i="18"/>
  <c r="V191" i="18"/>
  <c r="S191" i="18"/>
  <c r="P191" i="18"/>
  <c r="M191" i="18"/>
  <c r="J191" i="18"/>
  <c r="G191" i="18"/>
  <c r="AB190" i="18"/>
  <c r="Y190" i="18"/>
  <c r="V190" i="18"/>
  <c r="S190" i="18"/>
  <c r="P190" i="18"/>
  <c r="M190" i="18"/>
  <c r="J190" i="18"/>
  <c r="G190" i="18"/>
  <c r="AB189" i="18"/>
  <c r="Y189" i="18"/>
  <c r="V189" i="18"/>
  <c r="S189" i="18"/>
  <c r="P189" i="18"/>
  <c r="M189" i="18"/>
  <c r="J189" i="18"/>
  <c r="G189" i="18"/>
  <c r="AB188" i="18"/>
  <c r="Y188" i="18"/>
  <c r="V188" i="18"/>
  <c r="S188" i="18"/>
  <c r="P188" i="18"/>
  <c r="M188" i="18"/>
  <c r="J188" i="18"/>
  <c r="G188" i="18"/>
  <c r="AB187" i="18"/>
  <c r="Y187" i="18"/>
  <c r="V187" i="18"/>
  <c r="S187" i="18"/>
  <c r="P187" i="18"/>
  <c r="M187" i="18"/>
  <c r="J187" i="18"/>
  <c r="G187" i="18"/>
  <c r="AB186" i="18"/>
  <c r="Y186" i="18"/>
  <c r="V186" i="18"/>
  <c r="S186" i="18"/>
  <c r="P186" i="18"/>
  <c r="M186" i="18"/>
  <c r="J186" i="18"/>
  <c r="G186" i="18"/>
  <c r="AB185" i="18"/>
  <c r="Y185" i="18"/>
  <c r="V185" i="18"/>
  <c r="S185" i="18"/>
  <c r="P185" i="18"/>
  <c r="M185" i="18"/>
  <c r="J185" i="18"/>
  <c r="G185" i="18"/>
  <c r="AB184" i="18"/>
  <c r="Y184" i="18"/>
  <c r="V184" i="18"/>
  <c r="S184" i="18"/>
  <c r="P184" i="18"/>
  <c r="M184" i="18"/>
  <c r="J184" i="18"/>
  <c r="G184" i="18"/>
  <c r="AB183" i="18"/>
  <c r="Y183" i="18"/>
  <c r="V183" i="18"/>
  <c r="S183" i="18"/>
  <c r="P183" i="18"/>
  <c r="M183" i="18"/>
  <c r="J183" i="18"/>
  <c r="G183" i="18"/>
  <c r="AB182" i="18"/>
  <c r="Y182" i="18"/>
  <c r="V182" i="18"/>
  <c r="S182" i="18"/>
  <c r="P182" i="18"/>
  <c r="M182" i="18"/>
  <c r="J182" i="18"/>
  <c r="G182" i="18"/>
  <c r="AB181" i="18"/>
  <c r="Y181" i="18"/>
  <c r="V181" i="18"/>
  <c r="S181" i="18"/>
  <c r="P181" i="18"/>
  <c r="M181" i="18"/>
  <c r="J181" i="18"/>
  <c r="G181" i="18"/>
  <c r="AB180" i="18"/>
  <c r="Y180" i="18"/>
  <c r="V180" i="18"/>
  <c r="S180" i="18"/>
  <c r="P180" i="18"/>
  <c r="M180" i="18"/>
  <c r="J180" i="18"/>
  <c r="G180" i="18"/>
  <c r="AB179" i="18"/>
  <c r="Z199" i="18" s="1"/>
  <c r="Y179" i="18"/>
  <c r="W199" i="18" s="1"/>
  <c r="V179" i="18"/>
  <c r="T199" i="18" s="1"/>
  <c r="S179" i="18"/>
  <c r="Q199" i="18" s="1"/>
  <c r="P179" i="18"/>
  <c r="N199" i="18" s="1"/>
  <c r="M179" i="18"/>
  <c r="K199" i="18" s="1"/>
  <c r="J179" i="18"/>
  <c r="H199" i="18" s="1"/>
  <c r="G179" i="18"/>
  <c r="E199" i="18" s="1"/>
  <c r="AB177" i="18"/>
  <c r="Y177" i="18"/>
  <c r="V177" i="18"/>
  <c r="S177" i="18"/>
  <c r="P177" i="18"/>
  <c r="M177" i="18"/>
  <c r="J177" i="18"/>
  <c r="G177" i="18"/>
  <c r="AB176" i="18"/>
  <c r="Y176" i="18"/>
  <c r="V176" i="18"/>
  <c r="S176" i="18"/>
  <c r="P176" i="18"/>
  <c r="M176" i="18"/>
  <c r="J176" i="18"/>
  <c r="G176" i="18"/>
  <c r="AB175" i="18"/>
  <c r="Y175" i="18"/>
  <c r="V175" i="18"/>
  <c r="S175" i="18"/>
  <c r="P175" i="18"/>
  <c r="M175" i="18"/>
  <c r="J175" i="18"/>
  <c r="G175" i="18"/>
  <c r="AB174" i="18"/>
  <c r="Y174" i="18"/>
  <c r="V174" i="18"/>
  <c r="S174" i="18"/>
  <c r="P174" i="18"/>
  <c r="M174" i="18"/>
  <c r="J174" i="18"/>
  <c r="G174" i="18"/>
  <c r="AB173" i="18"/>
  <c r="Y173" i="18"/>
  <c r="V173" i="18"/>
  <c r="S173" i="18"/>
  <c r="P173" i="18"/>
  <c r="M173" i="18"/>
  <c r="J173" i="18"/>
  <c r="G173" i="18"/>
  <c r="AB172" i="18"/>
  <c r="Y172" i="18"/>
  <c r="V172" i="18"/>
  <c r="S172" i="18"/>
  <c r="P172" i="18"/>
  <c r="M172" i="18"/>
  <c r="J172" i="18"/>
  <c r="G172" i="18"/>
  <c r="AB171" i="18"/>
  <c r="Y171" i="18"/>
  <c r="V171" i="18"/>
  <c r="S171" i="18"/>
  <c r="P171" i="18"/>
  <c r="M171" i="18"/>
  <c r="J171" i="18"/>
  <c r="G171" i="18"/>
  <c r="AB170" i="18"/>
  <c r="Y170" i="18"/>
  <c r="V170" i="18"/>
  <c r="S170" i="18"/>
  <c r="P170" i="18"/>
  <c r="M170" i="18"/>
  <c r="J170" i="18"/>
  <c r="G170" i="18"/>
  <c r="AB169" i="18"/>
  <c r="Y169" i="18"/>
  <c r="V169" i="18"/>
  <c r="S169" i="18"/>
  <c r="P169" i="18"/>
  <c r="M169" i="18"/>
  <c r="J169" i="18"/>
  <c r="G169" i="18"/>
  <c r="AB168" i="18"/>
  <c r="Y168" i="18"/>
  <c r="V168" i="18"/>
  <c r="S168" i="18"/>
  <c r="P168" i="18"/>
  <c r="M168" i="18"/>
  <c r="J168" i="18"/>
  <c r="G168" i="18"/>
  <c r="AB167" i="18"/>
  <c r="Y167" i="18"/>
  <c r="V167" i="18"/>
  <c r="S167" i="18"/>
  <c r="P167" i="18"/>
  <c r="M167" i="18"/>
  <c r="J167" i="18"/>
  <c r="G167" i="18"/>
  <c r="AB166" i="18"/>
  <c r="Y166" i="18"/>
  <c r="V166" i="18"/>
  <c r="S166" i="18"/>
  <c r="P166" i="18"/>
  <c r="M166" i="18"/>
  <c r="J166" i="18"/>
  <c r="G166" i="18"/>
  <c r="AB165" i="18"/>
  <c r="Y165" i="18"/>
  <c r="V165" i="18"/>
  <c r="S165" i="18"/>
  <c r="P165" i="18"/>
  <c r="M165" i="18"/>
  <c r="J165" i="18"/>
  <c r="G165" i="18"/>
  <c r="AB164" i="18"/>
  <c r="Y164" i="18"/>
  <c r="V164" i="18"/>
  <c r="S164" i="18"/>
  <c r="P164" i="18"/>
  <c r="M164" i="18"/>
  <c r="J164" i="18"/>
  <c r="G164" i="18"/>
  <c r="AB163" i="18"/>
  <c r="Y163" i="18"/>
  <c r="V163" i="18"/>
  <c r="S163" i="18"/>
  <c r="P163" i="18"/>
  <c r="M163" i="18"/>
  <c r="J163" i="18"/>
  <c r="G163" i="18"/>
  <c r="AB162" i="18"/>
  <c r="Y162" i="18"/>
  <c r="V162" i="18"/>
  <c r="S162" i="18"/>
  <c r="P162" i="18"/>
  <c r="M162" i="18"/>
  <c r="J162" i="18"/>
  <c r="G162" i="18"/>
  <c r="AB161" i="18"/>
  <c r="Y161" i="18"/>
  <c r="V161" i="18"/>
  <c r="S161" i="18"/>
  <c r="P161" i="18"/>
  <c r="M161" i="18"/>
  <c r="J161" i="18"/>
  <c r="G161" i="18"/>
  <c r="AB160" i="18"/>
  <c r="Y160" i="18"/>
  <c r="V160" i="18"/>
  <c r="S160" i="18"/>
  <c r="P160" i="18"/>
  <c r="M160" i="18"/>
  <c r="J160" i="18"/>
  <c r="G160" i="18"/>
  <c r="AB159" i="18"/>
  <c r="Y159" i="18"/>
  <c r="V159" i="18"/>
  <c r="S159" i="18"/>
  <c r="P159" i="18"/>
  <c r="M159" i="18"/>
  <c r="J159" i="18"/>
  <c r="G159" i="18"/>
  <c r="AB158" i="18"/>
  <c r="Z178" i="18" s="1"/>
  <c r="Y158" i="18"/>
  <c r="W178" i="18" s="1"/>
  <c r="V158" i="18"/>
  <c r="T178" i="18" s="1"/>
  <c r="S158" i="18"/>
  <c r="Q178" i="18" s="1"/>
  <c r="P158" i="18"/>
  <c r="N178" i="18" s="1"/>
  <c r="M158" i="18"/>
  <c r="K178" i="18" s="1"/>
  <c r="J158" i="18"/>
  <c r="H178" i="18" s="1"/>
  <c r="G158" i="18"/>
  <c r="E178" i="18" s="1"/>
  <c r="AB152" i="18"/>
  <c r="Y152" i="18"/>
  <c r="V152" i="18"/>
  <c r="S152" i="18"/>
  <c r="P152" i="18"/>
  <c r="M152" i="18"/>
  <c r="J152" i="18"/>
  <c r="G152" i="18"/>
  <c r="AB151" i="18"/>
  <c r="Y151" i="18"/>
  <c r="V151" i="18"/>
  <c r="S151" i="18"/>
  <c r="P151" i="18"/>
  <c r="M151" i="18"/>
  <c r="J151" i="18"/>
  <c r="G151" i="18"/>
  <c r="AB150" i="18"/>
  <c r="Y150" i="18"/>
  <c r="V150" i="18"/>
  <c r="S150" i="18"/>
  <c r="P150" i="18"/>
  <c r="M150" i="18"/>
  <c r="J150" i="18"/>
  <c r="G150" i="18"/>
  <c r="AB149" i="18"/>
  <c r="Y149" i="18"/>
  <c r="V149" i="18"/>
  <c r="S149" i="18"/>
  <c r="P149" i="18"/>
  <c r="M149" i="18"/>
  <c r="J149" i="18"/>
  <c r="G149" i="18"/>
  <c r="AB148" i="18"/>
  <c r="Y148" i="18"/>
  <c r="V148" i="18"/>
  <c r="S148" i="18"/>
  <c r="P148" i="18"/>
  <c r="M148" i="18"/>
  <c r="J148" i="18"/>
  <c r="G148" i="18"/>
  <c r="AB147" i="18"/>
  <c r="Y147" i="18"/>
  <c r="V147" i="18"/>
  <c r="S147" i="18"/>
  <c r="P147" i="18"/>
  <c r="M147" i="18"/>
  <c r="J147" i="18"/>
  <c r="G147" i="18"/>
  <c r="AB146" i="18"/>
  <c r="Y146" i="18"/>
  <c r="V146" i="18"/>
  <c r="S146" i="18"/>
  <c r="P146" i="18"/>
  <c r="M146" i="18"/>
  <c r="J146" i="18"/>
  <c r="G146" i="18"/>
  <c r="AB145" i="18"/>
  <c r="Y145" i="18"/>
  <c r="V145" i="18"/>
  <c r="S145" i="18"/>
  <c r="P145" i="18"/>
  <c r="M145" i="18"/>
  <c r="J145" i="18"/>
  <c r="G145" i="18"/>
  <c r="AB144" i="18"/>
  <c r="Y144" i="18"/>
  <c r="V144" i="18"/>
  <c r="S144" i="18"/>
  <c r="P144" i="18"/>
  <c r="M144" i="18"/>
  <c r="J144" i="18"/>
  <c r="G144" i="18"/>
  <c r="AB143" i="18"/>
  <c r="Y143" i="18"/>
  <c r="V143" i="18"/>
  <c r="S143" i="18"/>
  <c r="P143" i="18"/>
  <c r="M143" i="18"/>
  <c r="J143" i="18"/>
  <c r="G143" i="18"/>
  <c r="AB142" i="18"/>
  <c r="Y142" i="18"/>
  <c r="V142" i="18"/>
  <c r="S142" i="18"/>
  <c r="P142" i="18"/>
  <c r="M142" i="18"/>
  <c r="J142" i="18"/>
  <c r="G142" i="18"/>
  <c r="AB141" i="18"/>
  <c r="Y141" i="18"/>
  <c r="V141" i="18"/>
  <c r="S141" i="18"/>
  <c r="P141" i="18"/>
  <c r="M141" i="18"/>
  <c r="J141" i="18"/>
  <c r="G141" i="18"/>
  <c r="AB140" i="18"/>
  <c r="Y140" i="18"/>
  <c r="V140" i="18"/>
  <c r="S140" i="18"/>
  <c r="P140" i="18"/>
  <c r="M140" i="18"/>
  <c r="J140" i="18"/>
  <c r="G140" i="18"/>
  <c r="AB139" i="18"/>
  <c r="Y139" i="18"/>
  <c r="V139" i="18"/>
  <c r="S139" i="18"/>
  <c r="P139" i="18"/>
  <c r="M139" i="18"/>
  <c r="J139" i="18"/>
  <c r="G139" i="18"/>
  <c r="AB138" i="18"/>
  <c r="Y138" i="18"/>
  <c r="V138" i="18"/>
  <c r="S138" i="18"/>
  <c r="P138" i="18"/>
  <c r="M138" i="18"/>
  <c r="J138" i="18"/>
  <c r="G138" i="18"/>
  <c r="AB137" i="18"/>
  <c r="Y137" i="18"/>
  <c r="V137" i="18"/>
  <c r="S137" i="18"/>
  <c r="P137" i="18"/>
  <c r="M137" i="18"/>
  <c r="J137" i="18"/>
  <c r="G137" i="18"/>
  <c r="AB136" i="18"/>
  <c r="Y136" i="18"/>
  <c r="V136" i="18"/>
  <c r="S136" i="18"/>
  <c r="P136" i="18"/>
  <c r="M136" i="18"/>
  <c r="J136" i="18"/>
  <c r="G136" i="18"/>
  <c r="AB135" i="18"/>
  <c r="Y135" i="18"/>
  <c r="V135" i="18"/>
  <c r="S135" i="18"/>
  <c r="P135" i="18"/>
  <c r="M135" i="18"/>
  <c r="J135" i="18"/>
  <c r="G135" i="18"/>
  <c r="AB134" i="18"/>
  <c r="Y134" i="18"/>
  <c r="V134" i="18"/>
  <c r="S134" i="18"/>
  <c r="P134" i="18"/>
  <c r="M134" i="18"/>
  <c r="J134" i="18"/>
  <c r="G134" i="18"/>
  <c r="AB133" i="18"/>
  <c r="Z153" i="18" s="1"/>
  <c r="Y133" i="18"/>
  <c r="W153" i="18" s="1"/>
  <c r="V133" i="18"/>
  <c r="T153" i="18" s="1"/>
  <c r="S133" i="18"/>
  <c r="Q153" i="18" s="1"/>
  <c r="P133" i="18"/>
  <c r="N153" i="18" s="1"/>
  <c r="M133" i="18"/>
  <c r="K153" i="18" s="1"/>
  <c r="J133" i="18"/>
  <c r="H153" i="18" s="1"/>
  <c r="G133" i="18"/>
  <c r="E153" i="18" s="1"/>
  <c r="AB131" i="18"/>
  <c r="Y131" i="18"/>
  <c r="V131" i="18"/>
  <c r="S131" i="18"/>
  <c r="P131" i="18"/>
  <c r="M131" i="18"/>
  <c r="J131" i="18"/>
  <c r="G131" i="18"/>
  <c r="AB130" i="18"/>
  <c r="Y130" i="18"/>
  <c r="V130" i="18"/>
  <c r="S130" i="18"/>
  <c r="P130" i="18"/>
  <c r="M130" i="18"/>
  <c r="J130" i="18"/>
  <c r="G130" i="18"/>
  <c r="AB129" i="18"/>
  <c r="Y129" i="18"/>
  <c r="V129" i="18"/>
  <c r="S129" i="18"/>
  <c r="P129" i="18"/>
  <c r="M129" i="18"/>
  <c r="J129" i="18"/>
  <c r="G129" i="18"/>
  <c r="AB128" i="18"/>
  <c r="Y128" i="18"/>
  <c r="V128" i="18"/>
  <c r="S128" i="18"/>
  <c r="P128" i="18"/>
  <c r="M128" i="18"/>
  <c r="J128" i="18"/>
  <c r="G128" i="18"/>
  <c r="AB127" i="18"/>
  <c r="Y127" i="18"/>
  <c r="V127" i="18"/>
  <c r="S127" i="18"/>
  <c r="P127" i="18"/>
  <c r="M127" i="18"/>
  <c r="J127" i="18"/>
  <c r="G127" i="18"/>
  <c r="AB126" i="18"/>
  <c r="Y126" i="18"/>
  <c r="V126" i="18"/>
  <c r="S126" i="18"/>
  <c r="P126" i="18"/>
  <c r="M126" i="18"/>
  <c r="J126" i="18"/>
  <c r="G126" i="18"/>
  <c r="AB125" i="18"/>
  <c r="Y125" i="18"/>
  <c r="V125" i="18"/>
  <c r="S125" i="18"/>
  <c r="P125" i="18"/>
  <c r="M125" i="18"/>
  <c r="J125" i="18"/>
  <c r="G125" i="18"/>
  <c r="AB124" i="18"/>
  <c r="Y124" i="18"/>
  <c r="V124" i="18"/>
  <c r="S124" i="18"/>
  <c r="P124" i="18"/>
  <c r="M124" i="18"/>
  <c r="J124" i="18"/>
  <c r="G124" i="18"/>
  <c r="AB123" i="18"/>
  <c r="Y123" i="18"/>
  <c r="V123" i="18"/>
  <c r="S123" i="18"/>
  <c r="P123" i="18"/>
  <c r="M123" i="18"/>
  <c r="J123" i="18"/>
  <c r="G123" i="18"/>
  <c r="AB122" i="18"/>
  <c r="Y122" i="18"/>
  <c r="V122" i="18"/>
  <c r="S122" i="18"/>
  <c r="P122" i="18"/>
  <c r="M122" i="18"/>
  <c r="J122" i="18"/>
  <c r="G122" i="18"/>
  <c r="AB121" i="18"/>
  <c r="Y121" i="18"/>
  <c r="V121" i="18"/>
  <c r="S121" i="18"/>
  <c r="P121" i="18"/>
  <c r="M121" i="18"/>
  <c r="J121" i="18"/>
  <c r="G121" i="18"/>
  <c r="AB120" i="18"/>
  <c r="Y120" i="18"/>
  <c r="V120" i="18"/>
  <c r="S120" i="18"/>
  <c r="P120" i="18"/>
  <c r="M120" i="18"/>
  <c r="J120" i="18"/>
  <c r="G120" i="18"/>
  <c r="AB119" i="18"/>
  <c r="Y119" i="18"/>
  <c r="V119" i="18"/>
  <c r="S119" i="18"/>
  <c r="P119" i="18"/>
  <c r="M119" i="18"/>
  <c r="J119" i="18"/>
  <c r="G119" i="18"/>
  <c r="AB118" i="18"/>
  <c r="Y118" i="18"/>
  <c r="V118" i="18"/>
  <c r="S118" i="18"/>
  <c r="P118" i="18"/>
  <c r="M118" i="18"/>
  <c r="J118" i="18"/>
  <c r="G118" i="18"/>
  <c r="AB117" i="18"/>
  <c r="Y117" i="18"/>
  <c r="V117" i="18"/>
  <c r="S117" i="18"/>
  <c r="P117" i="18"/>
  <c r="M117" i="18"/>
  <c r="J117" i="18"/>
  <c r="G117" i="18"/>
  <c r="AB116" i="18"/>
  <c r="Y116" i="18"/>
  <c r="V116" i="18"/>
  <c r="S116" i="18"/>
  <c r="P116" i="18"/>
  <c r="M116" i="18"/>
  <c r="J116" i="18"/>
  <c r="G116" i="18"/>
  <c r="AB115" i="18"/>
  <c r="Y115" i="18"/>
  <c r="V115" i="18"/>
  <c r="S115" i="18"/>
  <c r="P115" i="18"/>
  <c r="M115" i="18"/>
  <c r="J115" i="18"/>
  <c r="G115" i="18"/>
  <c r="AB114" i="18"/>
  <c r="Y114" i="18"/>
  <c r="V114" i="18"/>
  <c r="S114" i="18"/>
  <c r="P114" i="18"/>
  <c r="M114" i="18"/>
  <c r="J114" i="18"/>
  <c r="G114" i="18"/>
  <c r="AB113" i="18"/>
  <c r="Y113" i="18"/>
  <c r="V113" i="18"/>
  <c r="S113" i="18"/>
  <c r="P113" i="18"/>
  <c r="M113" i="18"/>
  <c r="J113" i="18"/>
  <c r="G113" i="18"/>
  <c r="AB112" i="18"/>
  <c r="Z132" i="18" s="1"/>
  <c r="Y112" i="18"/>
  <c r="W132" i="18" s="1"/>
  <c r="V112" i="18"/>
  <c r="T132" i="18" s="1"/>
  <c r="S112" i="18"/>
  <c r="Q132" i="18" s="1"/>
  <c r="P112" i="18"/>
  <c r="N132" i="18" s="1"/>
  <c r="M112" i="18"/>
  <c r="K132" i="18" s="1"/>
  <c r="J112" i="18"/>
  <c r="H132" i="18" s="1"/>
  <c r="G112" i="18"/>
  <c r="E132" i="18" s="1"/>
  <c r="AB106" i="18"/>
  <c r="Y106" i="18"/>
  <c r="V106" i="18"/>
  <c r="S106" i="18"/>
  <c r="P106" i="18"/>
  <c r="M106" i="18"/>
  <c r="J106" i="18"/>
  <c r="G106" i="18"/>
  <c r="AB105" i="18"/>
  <c r="Y105" i="18"/>
  <c r="V105" i="18"/>
  <c r="S105" i="18"/>
  <c r="P105" i="18"/>
  <c r="M105" i="18"/>
  <c r="J105" i="18"/>
  <c r="G105" i="18"/>
  <c r="AB104" i="18"/>
  <c r="Y104" i="18"/>
  <c r="V104" i="18"/>
  <c r="S104" i="18"/>
  <c r="P104" i="18"/>
  <c r="M104" i="18"/>
  <c r="J104" i="18"/>
  <c r="G104" i="18"/>
  <c r="AB103" i="18"/>
  <c r="Y103" i="18"/>
  <c r="V103" i="18"/>
  <c r="S103" i="18"/>
  <c r="P103" i="18"/>
  <c r="M103" i="18"/>
  <c r="J103" i="18"/>
  <c r="G103" i="18"/>
  <c r="AB102" i="18"/>
  <c r="Y102" i="18"/>
  <c r="V102" i="18"/>
  <c r="S102" i="18"/>
  <c r="P102" i="18"/>
  <c r="M102" i="18"/>
  <c r="J102" i="18"/>
  <c r="G102" i="18"/>
  <c r="AB101" i="18"/>
  <c r="Y101" i="18"/>
  <c r="V101" i="18"/>
  <c r="S101" i="18"/>
  <c r="P101" i="18"/>
  <c r="M101" i="18"/>
  <c r="J101" i="18"/>
  <c r="G101" i="18"/>
  <c r="AB100" i="18"/>
  <c r="Y100" i="18"/>
  <c r="V100" i="18"/>
  <c r="S100" i="18"/>
  <c r="P100" i="18"/>
  <c r="M100" i="18"/>
  <c r="J100" i="18"/>
  <c r="G100" i="18"/>
  <c r="AB99" i="18"/>
  <c r="Y99" i="18"/>
  <c r="V99" i="18"/>
  <c r="S99" i="18"/>
  <c r="P99" i="18"/>
  <c r="M99" i="18"/>
  <c r="J99" i="18"/>
  <c r="G99" i="18"/>
  <c r="AB98" i="18"/>
  <c r="Y98" i="18"/>
  <c r="V98" i="18"/>
  <c r="S98" i="18"/>
  <c r="P98" i="18"/>
  <c r="M98" i="18"/>
  <c r="J98" i="18"/>
  <c r="G98" i="18"/>
  <c r="AB97" i="18"/>
  <c r="Y97" i="18"/>
  <c r="V97" i="18"/>
  <c r="S97" i="18"/>
  <c r="P97" i="18"/>
  <c r="M97" i="18"/>
  <c r="J97" i="18"/>
  <c r="G97" i="18"/>
  <c r="AB96" i="18"/>
  <c r="Y96" i="18"/>
  <c r="V96" i="18"/>
  <c r="S96" i="18"/>
  <c r="P96" i="18"/>
  <c r="M96" i="18"/>
  <c r="J96" i="18"/>
  <c r="G96" i="18"/>
  <c r="AB95" i="18"/>
  <c r="Y95" i="18"/>
  <c r="V95" i="18"/>
  <c r="S95" i="18"/>
  <c r="P95" i="18"/>
  <c r="M95" i="18"/>
  <c r="J95" i="18"/>
  <c r="G95" i="18"/>
  <c r="AB94" i="18"/>
  <c r="Y94" i="18"/>
  <c r="V94" i="18"/>
  <c r="S94" i="18"/>
  <c r="P94" i="18"/>
  <c r="M94" i="18"/>
  <c r="J94" i="18"/>
  <c r="G94" i="18"/>
  <c r="AB93" i="18"/>
  <c r="Y93" i="18"/>
  <c r="V93" i="18"/>
  <c r="S93" i="18"/>
  <c r="P93" i="18"/>
  <c r="M93" i="18"/>
  <c r="J93" i="18"/>
  <c r="G93" i="18"/>
  <c r="AB92" i="18"/>
  <c r="Y92" i="18"/>
  <c r="V92" i="18"/>
  <c r="S92" i="18"/>
  <c r="P92" i="18"/>
  <c r="M92" i="18"/>
  <c r="J92" i="18"/>
  <c r="G92" i="18"/>
  <c r="AB91" i="18"/>
  <c r="Y91" i="18"/>
  <c r="V91" i="18"/>
  <c r="S91" i="18"/>
  <c r="P91" i="18"/>
  <c r="M91" i="18"/>
  <c r="J91" i="18"/>
  <c r="G91" i="18"/>
  <c r="AB90" i="18"/>
  <c r="Y90" i="18"/>
  <c r="V90" i="18"/>
  <c r="S90" i="18"/>
  <c r="P90" i="18"/>
  <c r="M90" i="18"/>
  <c r="J90" i="18"/>
  <c r="G90" i="18"/>
  <c r="AB89" i="18"/>
  <c r="Y89" i="18"/>
  <c r="V89" i="18"/>
  <c r="S89" i="18"/>
  <c r="P89" i="18"/>
  <c r="M89" i="18"/>
  <c r="J89" i="18"/>
  <c r="G89" i="18"/>
  <c r="AB88" i="18"/>
  <c r="Y88" i="18"/>
  <c r="V88" i="18"/>
  <c r="S88" i="18"/>
  <c r="P88" i="18"/>
  <c r="M88" i="18"/>
  <c r="J88" i="18"/>
  <c r="G88" i="18"/>
  <c r="AB87" i="18"/>
  <c r="Z107" i="18" s="1"/>
  <c r="Y87" i="18"/>
  <c r="W107" i="18" s="1"/>
  <c r="V87" i="18"/>
  <c r="T107" i="18" s="1"/>
  <c r="S87" i="18"/>
  <c r="Q107" i="18" s="1"/>
  <c r="P87" i="18"/>
  <c r="N107" i="18" s="1"/>
  <c r="M87" i="18"/>
  <c r="K107" i="18" s="1"/>
  <c r="J87" i="18"/>
  <c r="H107" i="18" s="1"/>
  <c r="G87" i="18"/>
  <c r="E107" i="18" s="1"/>
  <c r="AB81" i="18"/>
  <c r="Y81" i="18"/>
  <c r="V81" i="18"/>
  <c r="S81" i="18"/>
  <c r="P81" i="18"/>
  <c r="M81" i="18"/>
  <c r="J81" i="18"/>
  <c r="G81" i="18"/>
  <c r="AB80" i="18"/>
  <c r="Y80" i="18"/>
  <c r="V80" i="18"/>
  <c r="S80" i="18"/>
  <c r="P80" i="18"/>
  <c r="M80" i="18"/>
  <c r="J80" i="18"/>
  <c r="G80" i="18"/>
  <c r="AB79" i="18"/>
  <c r="Y79" i="18"/>
  <c r="V79" i="18"/>
  <c r="S79" i="18"/>
  <c r="P79" i="18"/>
  <c r="M79" i="18"/>
  <c r="J79" i="18"/>
  <c r="G79" i="18"/>
  <c r="AB78" i="18"/>
  <c r="Y78" i="18"/>
  <c r="V78" i="18"/>
  <c r="S78" i="18"/>
  <c r="P78" i="18"/>
  <c r="M78" i="18"/>
  <c r="J78" i="18"/>
  <c r="G78" i="18"/>
  <c r="AB77" i="18"/>
  <c r="Y77" i="18"/>
  <c r="V77" i="18"/>
  <c r="S77" i="18"/>
  <c r="P77" i="18"/>
  <c r="M77" i="18"/>
  <c r="J77" i="18"/>
  <c r="G77" i="18"/>
  <c r="AB76" i="18"/>
  <c r="Y76" i="18"/>
  <c r="V76" i="18"/>
  <c r="S76" i="18"/>
  <c r="P76" i="18"/>
  <c r="M76" i="18"/>
  <c r="J76" i="18"/>
  <c r="G76" i="18"/>
  <c r="AB75" i="18"/>
  <c r="Y75" i="18"/>
  <c r="V75" i="18"/>
  <c r="S75" i="18"/>
  <c r="P75" i="18"/>
  <c r="M75" i="18"/>
  <c r="J75" i="18"/>
  <c r="G75" i="18"/>
  <c r="AB74" i="18"/>
  <c r="Y74" i="18"/>
  <c r="V74" i="18"/>
  <c r="S74" i="18"/>
  <c r="P74" i="18"/>
  <c r="M74" i="18"/>
  <c r="J74" i="18"/>
  <c r="G74" i="18"/>
  <c r="AB73" i="18"/>
  <c r="Y73" i="18"/>
  <c r="V73" i="18"/>
  <c r="S73" i="18"/>
  <c r="P73" i="18"/>
  <c r="M73" i="18"/>
  <c r="J73" i="18"/>
  <c r="G73" i="18"/>
  <c r="AB72" i="18"/>
  <c r="Y72" i="18"/>
  <c r="V72" i="18"/>
  <c r="S72" i="18"/>
  <c r="P72" i="18"/>
  <c r="M72" i="18"/>
  <c r="J72" i="18"/>
  <c r="G72" i="18"/>
  <c r="AB71" i="18"/>
  <c r="Y71" i="18"/>
  <c r="V71" i="18"/>
  <c r="S71" i="18"/>
  <c r="P71" i="18"/>
  <c r="M71" i="18"/>
  <c r="J71" i="18"/>
  <c r="G71" i="18"/>
  <c r="AB70" i="18"/>
  <c r="Y70" i="18"/>
  <c r="V70" i="18"/>
  <c r="S70" i="18"/>
  <c r="P70" i="18"/>
  <c r="M70" i="18"/>
  <c r="J70" i="18"/>
  <c r="G70" i="18"/>
  <c r="AB69" i="18"/>
  <c r="Y69" i="18"/>
  <c r="V69" i="18"/>
  <c r="S69" i="18"/>
  <c r="P69" i="18"/>
  <c r="M69" i="18"/>
  <c r="J69" i="18"/>
  <c r="G69" i="18"/>
  <c r="AB68" i="18"/>
  <c r="Y68" i="18"/>
  <c r="V68" i="18"/>
  <c r="S68" i="18"/>
  <c r="P68" i="18"/>
  <c r="M68" i="18"/>
  <c r="J68" i="18"/>
  <c r="G68" i="18"/>
  <c r="AB67" i="18"/>
  <c r="Y67" i="18"/>
  <c r="V67" i="18"/>
  <c r="S67" i="18"/>
  <c r="P67" i="18"/>
  <c r="M67" i="18"/>
  <c r="J67" i="18"/>
  <c r="G67" i="18"/>
  <c r="AB66" i="18"/>
  <c r="Y66" i="18"/>
  <c r="V66" i="18"/>
  <c r="S66" i="18"/>
  <c r="P66" i="18"/>
  <c r="M66" i="18"/>
  <c r="J66" i="18"/>
  <c r="G66" i="18"/>
  <c r="AB65" i="18"/>
  <c r="Y65" i="18"/>
  <c r="V65" i="18"/>
  <c r="S65" i="18"/>
  <c r="P65" i="18"/>
  <c r="M65" i="18"/>
  <c r="J65" i="18"/>
  <c r="G65" i="18"/>
  <c r="AB64" i="18"/>
  <c r="Y64" i="18"/>
  <c r="V64" i="18"/>
  <c r="S64" i="18"/>
  <c r="P64" i="18"/>
  <c r="M64" i="18"/>
  <c r="J64" i="18"/>
  <c r="G64" i="18"/>
  <c r="AB63" i="18"/>
  <c r="Y63" i="18"/>
  <c r="V63" i="18"/>
  <c r="S63" i="18"/>
  <c r="P63" i="18"/>
  <c r="M63" i="18"/>
  <c r="J63" i="18"/>
  <c r="G63" i="18"/>
  <c r="AB62" i="18"/>
  <c r="Z82" i="18" s="1"/>
  <c r="Y62" i="18"/>
  <c r="W82" i="18" s="1"/>
  <c r="V62" i="18"/>
  <c r="T82" i="18" s="1"/>
  <c r="S62" i="18"/>
  <c r="Q82" i="18" s="1"/>
  <c r="P62" i="18"/>
  <c r="N82" i="18" s="1"/>
  <c r="M62" i="18"/>
  <c r="K82" i="18" s="1"/>
  <c r="J62" i="18"/>
  <c r="H82" i="18" s="1"/>
  <c r="G62" i="18"/>
  <c r="E82" i="18" s="1"/>
  <c r="AB56" i="18"/>
  <c r="Y56" i="18"/>
  <c r="V56" i="18"/>
  <c r="S56" i="18"/>
  <c r="P56" i="18"/>
  <c r="M56" i="18"/>
  <c r="J56" i="18"/>
  <c r="G56" i="18"/>
  <c r="AB55" i="18"/>
  <c r="Y55" i="18"/>
  <c r="V55" i="18"/>
  <c r="S55" i="18"/>
  <c r="P55" i="18"/>
  <c r="M55" i="18"/>
  <c r="J55" i="18"/>
  <c r="G55" i="18"/>
  <c r="AB54" i="18"/>
  <c r="Y54" i="18"/>
  <c r="V54" i="18"/>
  <c r="S54" i="18"/>
  <c r="P54" i="18"/>
  <c r="M54" i="18"/>
  <c r="J54" i="18"/>
  <c r="G54" i="18"/>
  <c r="AB53" i="18"/>
  <c r="Y53" i="18"/>
  <c r="V53" i="18"/>
  <c r="S53" i="18"/>
  <c r="P53" i="18"/>
  <c r="M53" i="18"/>
  <c r="J53" i="18"/>
  <c r="G53" i="18"/>
  <c r="AB52" i="18"/>
  <c r="Y52" i="18"/>
  <c r="V52" i="18"/>
  <c r="S52" i="18"/>
  <c r="P52" i="18"/>
  <c r="M52" i="18"/>
  <c r="J52" i="18"/>
  <c r="G52" i="18"/>
  <c r="AB51" i="18"/>
  <c r="Y51" i="18"/>
  <c r="V51" i="18"/>
  <c r="S51" i="18"/>
  <c r="P51" i="18"/>
  <c r="M51" i="18"/>
  <c r="J51" i="18"/>
  <c r="G51" i="18"/>
  <c r="AB50" i="18"/>
  <c r="Y50" i="18"/>
  <c r="V50" i="18"/>
  <c r="S50" i="18"/>
  <c r="P50" i="18"/>
  <c r="M50" i="18"/>
  <c r="J50" i="18"/>
  <c r="G50" i="18"/>
  <c r="AB49" i="18"/>
  <c r="Y49" i="18"/>
  <c r="V49" i="18"/>
  <c r="S49" i="18"/>
  <c r="P49" i="18"/>
  <c r="M49" i="18"/>
  <c r="J49" i="18"/>
  <c r="G49" i="18"/>
  <c r="AB48" i="18"/>
  <c r="Y48" i="18"/>
  <c r="V48" i="18"/>
  <c r="S48" i="18"/>
  <c r="P48" i="18"/>
  <c r="M48" i="18"/>
  <c r="J48" i="18"/>
  <c r="G48" i="18"/>
  <c r="AB47" i="18"/>
  <c r="Y47" i="18"/>
  <c r="V47" i="18"/>
  <c r="S47" i="18"/>
  <c r="P47" i="18"/>
  <c r="M47" i="18"/>
  <c r="J47" i="18"/>
  <c r="G47" i="18"/>
  <c r="AB46" i="18"/>
  <c r="Y46" i="18"/>
  <c r="V46" i="18"/>
  <c r="S46" i="18"/>
  <c r="P46" i="18"/>
  <c r="M46" i="18"/>
  <c r="J46" i="18"/>
  <c r="G46" i="18"/>
  <c r="AB45" i="18"/>
  <c r="Y45" i="18"/>
  <c r="V45" i="18"/>
  <c r="S45" i="18"/>
  <c r="P45" i="18"/>
  <c r="M45" i="18"/>
  <c r="J45" i="18"/>
  <c r="G45" i="18"/>
  <c r="AB44" i="18"/>
  <c r="Y44" i="18"/>
  <c r="V44" i="18"/>
  <c r="S44" i="18"/>
  <c r="P44" i="18"/>
  <c r="M44" i="18"/>
  <c r="J44" i="18"/>
  <c r="G44" i="18"/>
  <c r="AB43" i="18"/>
  <c r="Y43" i="18"/>
  <c r="V43" i="18"/>
  <c r="S43" i="18"/>
  <c r="P43" i="18"/>
  <c r="M43" i="18"/>
  <c r="J43" i="18"/>
  <c r="G43" i="18"/>
  <c r="AB42" i="18"/>
  <c r="Y42" i="18"/>
  <c r="V42" i="18"/>
  <c r="S42" i="18"/>
  <c r="P42" i="18"/>
  <c r="M42" i="18"/>
  <c r="J42" i="18"/>
  <c r="G42" i="18"/>
  <c r="AB41" i="18"/>
  <c r="Y41" i="18"/>
  <c r="V41" i="18"/>
  <c r="S41" i="18"/>
  <c r="P41" i="18"/>
  <c r="M41" i="18"/>
  <c r="J41" i="18"/>
  <c r="G41" i="18"/>
  <c r="AB40" i="18"/>
  <c r="Y40" i="18"/>
  <c r="V40" i="18"/>
  <c r="S40" i="18"/>
  <c r="P40" i="18"/>
  <c r="M40" i="18"/>
  <c r="J40" i="18"/>
  <c r="G40" i="18"/>
  <c r="AB39" i="18"/>
  <c r="Y39" i="18"/>
  <c r="V39" i="18"/>
  <c r="S39" i="18"/>
  <c r="P39" i="18"/>
  <c r="M39" i="18"/>
  <c r="J39" i="18"/>
  <c r="G39" i="18"/>
  <c r="AB38" i="18"/>
  <c r="Y38" i="18"/>
  <c r="V38" i="18"/>
  <c r="S38" i="18"/>
  <c r="P38" i="18"/>
  <c r="M38" i="18"/>
  <c r="J38" i="18"/>
  <c r="G38" i="18"/>
  <c r="AB37" i="18"/>
  <c r="Z57" i="18" s="1"/>
  <c r="Y37" i="18"/>
  <c r="W57" i="18" s="1"/>
  <c r="V37" i="18"/>
  <c r="T57" i="18" s="1"/>
  <c r="S37" i="18"/>
  <c r="Q57" i="18" s="1"/>
  <c r="P37" i="18"/>
  <c r="N57" i="18" s="1"/>
  <c r="M37" i="18"/>
  <c r="K57" i="18" s="1"/>
  <c r="J37" i="18"/>
  <c r="H57" i="18" s="1"/>
  <c r="G37" i="18"/>
  <c r="E57" i="18" s="1"/>
  <c r="C32" i="18"/>
  <c r="C29" i="18"/>
  <c r="C20" i="18"/>
  <c r="AB248" i="17"/>
  <c r="Y248" i="17"/>
  <c r="V248" i="17"/>
  <c r="S248" i="17"/>
  <c r="P248" i="17"/>
  <c r="M248" i="17"/>
  <c r="J248" i="17"/>
  <c r="G248" i="17"/>
  <c r="AB247" i="17"/>
  <c r="Y247" i="17"/>
  <c r="V247" i="17"/>
  <c r="S247" i="17"/>
  <c r="P247" i="17"/>
  <c r="M247" i="17"/>
  <c r="J247" i="17"/>
  <c r="G247" i="17"/>
  <c r="AB246" i="17"/>
  <c r="Y246" i="17"/>
  <c r="V246" i="17"/>
  <c r="S246" i="17"/>
  <c r="P246" i="17"/>
  <c r="M246" i="17"/>
  <c r="J246" i="17"/>
  <c r="G246" i="17"/>
  <c r="AB245" i="17"/>
  <c r="Y245" i="17"/>
  <c r="V245" i="17"/>
  <c r="S245" i="17"/>
  <c r="P245" i="17"/>
  <c r="M245" i="17"/>
  <c r="J245" i="17"/>
  <c r="G245" i="17"/>
  <c r="AB244" i="17"/>
  <c r="Y244" i="17"/>
  <c r="V244" i="17"/>
  <c r="S244" i="17"/>
  <c r="P244" i="17"/>
  <c r="M244" i="17"/>
  <c r="J244" i="17"/>
  <c r="G244" i="17"/>
  <c r="AB243" i="17"/>
  <c r="Y243" i="17"/>
  <c r="V243" i="17"/>
  <c r="S243" i="17"/>
  <c r="P243" i="17"/>
  <c r="M243" i="17"/>
  <c r="J243" i="17"/>
  <c r="G243" i="17"/>
  <c r="AB242" i="17"/>
  <c r="Y242" i="17"/>
  <c r="V242" i="17"/>
  <c r="S242" i="17"/>
  <c r="P242" i="17"/>
  <c r="M242" i="17"/>
  <c r="J242" i="17"/>
  <c r="G242" i="17"/>
  <c r="AB241" i="17"/>
  <c r="Y241" i="17"/>
  <c r="V241" i="17"/>
  <c r="S241" i="17"/>
  <c r="P241" i="17"/>
  <c r="M241" i="17"/>
  <c r="J241" i="17"/>
  <c r="G241" i="17"/>
  <c r="AB240" i="17"/>
  <c r="Y240" i="17"/>
  <c r="V240" i="17"/>
  <c r="S240" i="17"/>
  <c r="P240" i="17"/>
  <c r="M240" i="17"/>
  <c r="J240" i="17"/>
  <c r="G240" i="17"/>
  <c r="AB239" i="17"/>
  <c r="Y239" i="17"/>
  <c r="V239" i="17"/>
  <c r="S239" i="17"/>
  <c r="P239" i="17"/>
  <c r="M239" i="17"/>
  <c r="J239" i="17"/>
  <c r="G239" i="17"/>
  <c r="AB238" i="17"/>
  <c r="Y238" i="17"/>
  <c r="V238" i="17"/>
  <c r="S238" i="17"/>
  <c r="P238" i="17"/>
  <c r="M238" i="17"/>
  <c r="J238" i="17"/>
  <c r="G238" i="17"/>
  <c r="AB237" i="17"/>
  <c r="Y237" i="17"/>
  <c r="V237" i="17"/>
  <c r="S237" i="17"/>
  <c r="P237" i="17"/>
  <c r="M237" i="17"/>
  <c r="J237" i="17"/>
  <c r="G237" i="17"/>
  <c r="AB236" i="17"/>
  <c r="Y236" i="17"/>
  <c r="V236" i="17"/>
  <c r="S236" i="17"/>
  <c r="P236" i="17"/>
  <c r="M236" i="17"/>
  <c r="J236" i="17"/>
  <c r="G236" i="17"/>
  <c r="AB235" i="17"/>
  <c r="Y235" i="17"/>
  <c r="V235" i="17"/>
  <c r="S235" i="17"/>
  <c r="P235" i="17"/>
  <c r="M235" i="17"/>
  <c r="J235" i="17"/>
  <c r="G235" i="17"/>
  <c r="AB234" i="17"/>
  <c r="Y234" i="17"/>
  <c r="V234" i="17"/>
  <c r="S234" i="17"/>
  <c r="P234" i="17"/>
  <c r="M234" i="17"/>
  <c r="J234" i="17"/>
  <c r="G234" i="17"/>
  <c r="AB233" i="17"/>
  <c r="Y233" i="17"/>
  <c r="V233" i="17"/>
  <c r="S233" i="17"/>
  <c r="P233" i="17"/>
  <c r="M233" i="17"/>
  <c r="J233" i="17"/>
  <c r="G233" i="17"/>
  <c r="AB232" i="17"/>
  <c r="Y232" i="17"/>
  <c r="V232" i="17"/>
  <c r="S232" i="17"/>
  <c r="P232" i="17"/>
  <c r="M232" i="17"/>
  <c r="J232" i="17"/>
  <c r="G232" i="17"/>
  <c r="AB231" i="17"/>
  <c r="Y231" i="17"/>
  <c r="V231" i="17"/>
  <c r="S231" i="17"/>
  <c r="P231" i="17"/>
  <c r="M231" i="17"/>
  <c r="J231" i="17"/>
  <c r="G231" i="17"/>
  <c r="AB230" i="17"/>
  <c r="Y230" i="17"/>
  <c r="V230" i="17"/>
  <c r="S230" i="17"/>
  <c r="P230" i="17"/>
  <c r="M230" i="17"/>
  <c r="J230" i="17"/>
  <c r="G230" i="17"/>
  <c r="AB229" i="17"/>
  <c r="Z249" i="17" s="1"/>
  <c r="Y229" i="17"/>
  <c r="W249" i="17" s="1"/>
  <c r="V229" i="17"/>
  <c r="T249" i="17" s="1"/>
  <c r="S229" i="17"/>
  <c r="Q249" i="17" s="1"/>
  <c r="P229" i="17"/>
  <c r="N249" i="17" s="1"/>
  <c r="M229" i="17"/>
  <c r="K249" i="17" s="1"/>
  <c r="J229" i="17"/>
  <c r="H249" i="17" s="1"/>
  <c r="G229" i="17"/>
  <c r="E249" i="17" s="1"/>
  <c r="AB223" i="17"/>
  <c r="Y223" i="17"/>
  <c r="V223" i="17"/>
  <c r="S223" i="17"/>
  <c r="P223" i="17"/>
  <c r="M223" i="17"/>
  <c r="J223" i="17"/>
  <c r="G223" i="17"/>
  <c r="AB222" i="17"/>
  <c r="Y222" i="17"/>
  <c r="V222" i="17"/>
  <c r="S222" i="17"/>
  <c r="P222" i="17"/>
  <c r="M222" i="17"/>
  <c r="J222" i="17"/>
  <c r="G222" i="17"/>
  <c r="AB221" i="17"/>
  <c r="Y221" i="17"/>
  <c r="V221" i="17"/>
  <c r="S221" i="17"/>
  <c r="P221" i="17"/>
  <c r="M221" i="17"/>
  <c r="J221" i="17"/>
  <c r="G221" i="17"/>
  <c r="AB220" i="17"/>
  <c r="Y220" i="17"/>
  <c r="V220" i="17"/>
  <c r="S220" i="17"/>
  <c r="P220" i="17"/>
  <c r="M220" i="17"/>
  <c r="J220" i="17"/>
  <c r="G220" i="17"/>
  <c r="AB219" i="17"/>
  <c r="Y219" i="17"/>
  <c r="V219" i="17"/>
  <c r="S219" i="17"/>
  <c r="P219" i="17"/>
  <c r="M219" i="17"/>
  <c r="J219" i="17"/>
  <c r="G219" i="17"/>
  <c r="AB218" i="17"/>
  <c r="Y218" i="17"/>
  <c r="V218" i="17"/>
  <c r="S218" i="17"/>
  <c r="P218" i="17"/>
  <c r="M218" i="17"/>
  <c r="J218" i="17"/>
  <c r="G218" i="17"/>
  <c r="AB217" i="17"/>
  <c r="Y217" i="17"/>
  <c r="V217" i="17"/>
  <c r="S217" i="17"/>
  <c r="P217" i="17"/>
  <c r="M217" i="17"/>
  <c r="J217" i="17"/>
  <c r="G217" i="17"/>
  <c r="AB216" i="17"/>
  <c r="Y216" i="17"/>
  <c r="V216" i="17"/>
  <c r="S216" i="17"/>
  <c r="P216" i="17"/>
  <c r="M216" i="17"/>
  <c r="J216" i="17"/>
  <c r="G216" i="17"/>
  <c r="AB215" i="17"/>
  <c r="Y215" i="17"/>
  <c r="V215" i="17"/>
  <c r="S215" i="17"/>
  <c r="P215" i="17"/>
  <c r="M215" i="17"/>
  <c r="J215" i="17"/>
  <c r="G215" i="17"/>
  <c r="AB214" i="17"/>
  <c r="Y214" i="17"/>
  <c r="V214" i="17"/>
  <c r="S214" i="17"/>
  <c r="P214" i="17"/>
  <c r="M214" i="17"/>
  <c r="J214" i="17"/>
  <c r="G214" i="17"/>
  <c r="AB213" i="17"/>
  <c r="Y213" i="17"/>
  <c r="V213" i="17"/>
  <c r="S213" i="17"/>
  <c r="P213" i="17"/>
  <c r="M213" i="17"/>
  <c r="J213" i="17"/>
  <c r="G213" i="17"/>
  <c r="AB212" i="17"/>
  <c r="Y212" i="17"/>
  <c r="V212" i="17"/>
  <c r="S212" i="17"/>
  <c r="P212" i="17"/>
  <c r="M212" i="17"/>
  <c r="J212" i="17"/>
  <c r="G212" i="17"/>
  <c r="AB211" i="17"/>
  <c r="Y211" i="17"/>
  <c r="V211" i="17"/>
  <c r="S211" i="17"/>
  <c r="P211" i="17"/>
  <c r="M211" i="17"/>
  <c r="J211" i="17"/>
  <c r="G211" i="17"/>
  <c r="AB210" i="17"/>
  <c r="Y210" i="17"/>
  <c r="V210" i="17"/>
  <c r="S210" i="17"/>
  <c r="P210" i="17"/>
  <c r="M210" i="17"/>
  <c r="J210" i="17"/>
  <c r="G210" i="17"/>
  <c r="AB209" i="17"/>
  <c r="Y209" i="17"/>
  <c r="V209" i="17"/>
  <c r="S209" i="17"/>
  <c r="P209" i="17"/>
  <c r="M209" i="17"/>
  <c r="J209" i="17"/>
  <c r="G209" i="17"/>
  <c r="AB208" i="17"/>
  <c r="Y208" i="17"/>
  <c r="V208" i="17"/>
  <c r="S208" i="17"/>
  <c r="P208" i="17"/>
  <c r="M208" i="17"/>
  <c r="J208" i="17"/>
  <c r="G208" i="17"/>
  <c r="AB207" i="17"/>
  <c r="Y207" i="17"/>
  <c r="V207" i="17"/>
  <c r="S207" i="17"/>
  <c r="P207" i="17"/>
  <c r="M207" i="17"/>
  <c r="J207" i="17"/>
  <c r="G207" i="17"/>
  <c r="AB206" i="17"/>
  <c r="Y206" i="17"/>
  <c r="V206" i="17"/>
  <c r="S206" i="17"/>
  <c r="P206" i="17"/>
  <c r="M206" i="17"/>
  <c r="J206" i="17"/>
  <c r="G206" i="17"/>
  <c r="AB205" i="17"/>
  <c r="Y205" i="17"/>
  <c r="V205" i="17"/>
  <c r="S205" i="17"/>
  <c r="P205" i="17"/>
  <c r="M205" i="17"/>
  <c r="J205" i="17"/>
  <c r="G205" i="17"/>
  <c r="AB204" i="17"/>
  <c r="Z224" i="17" s="1"/>
  <c r="Y204" i="17"/>
  <c r="W224" i="17" s="1"/>
  <c r="V204" i="17"/>
  <c r="T224" i="17" s="1"/>
  <c r="S204" i="17"/>
  <c r="Q224" i="17" s="1"/>
  <c r="P204" i="17"/>
  <c r="N224" i="17" s="1"/>
  <c r="M204" i="17"/>
  <c r="K224" i="17" s="1"/>
  <c r="J204" i="17"/>
  <c r="H224" i="17" s="1"/>
  <c r="G204" i="17"/>
  <c r="E224" i="17" s="1"/>
  <c r="AB198" i="17"/>
  <c r="Y198" i="17"/>
  <c r="V198" i="17"/>
  <c r="S198" i="17"/>
  <c r="P198" i="17"/>
  <c r="M198" i="17"/>
  <c r="J198" i="17"/>
  <c r="G198" i="17"/>
  <c r="AB197" i="17"/>
  <c r="Y197" i="17"/>
  <c r="V197" i="17"/>
  <c r="S197" i="17"/>
  <c r="P197" i="17"/>
  <c r="M197" i="17"/>
  <c r="J197" i="17"/>
  <c r="G197" i="17"/>
  <c r="AB196" i="17"/>
  <c r="Y196" i="17"/>
  <c r="V196" i="17"/>
  <c r="S196" i="17"/>
  <c r="P196" i="17"/>
  <c r="M196" i="17"/>
  <c r="J196" i="17"/>
  <c r="G196" i="17"/>
  <c r="AB195" i="17"/>
  <c r="Y195" i="17"/>
  <c r="V195" i="17"/>
  <c r="S195" i="17"/>
  <c r="P195" i="17"/>
  <c r="M195" i="17"/>
  <c r="J195" i="17"/>
  <c r="G195" i="17"/>
  <c r="AB194" i="17"/>
  <c r="Y194" i="17"/>
  <c r="V194" i="17"/>
  <c r="S194" i="17"/>
  <c r="P194" i="17"/>
  <c r="M194" i="17"/>
  <c r="J194" i="17"/>
  <c r="G194" i="17"/>
  <c r="AB193" i="17"/>
  <c r="Y193" i="17"/>
  <c r="V193" i="17"/>
  <c r="S193" i="17"/>
  <c r="P193" i="17"/>
  <c r="M193" i="17"/>
  <c r="J193" i="17"/>
  <c r="G193" i="17"/>
  <c r="AB192" i="17"/>
  <c r="Y192" i="17"/>
  <c r="V192" i="17"/>
  <c r="S192" i="17"/>
  <c r="P192" i="17"/>
  <c r="M192" i="17"/>
  <c r="J192" i="17"/>
  <c r="G192" i="17"/>
  <c r="AB191" i="17"/>
  <c r="Y191" i="17"/>
  <c r="V191" i="17"/>
  <c r="S191" i="17"/>
  <c r="P191" i="17"/>
  <c r="M191" i="17"/>
  <c r="J191" i="17"/>
  <c r="G191" i="17"/>
  <c r="AB190" i="17"/>
  <c r="Y190" i="17"/>
  <c r="V190" i="17"/>
  <c r="S190" i="17"/>
  <c r="P190" i="17"/>
  <c r="M190" i="17"/>
  <c r="J190" i="17"/>
  <c r="G190" i="17"/>
  <c r="AB189" i="17"/>
  <c r="Y189" i="17"/>
  <c r="V189" i="17"/>
  <c r="S189" i="17"/>
  <c r="P189" i="17"/>
  <c r="M189" i="17"/>
  <c r="J189" i="17"/>
  <c r="G189" i="17"/>
  <c r="AB188" i="17"/>
  <c r="Y188" i="17"/>
  <c r="V188" i="17"/>
  <c r="S188" i="17"/>
  <c r="P188" i="17"/>
  <c r="M188" i="17"/>
  <c r="J188" i="17"/>
  <c r="G188" i="17"/>
  <c r="AB187" i="17"/>
  <c r="Y187" i="17"/>
  <c r="V187" i="17"/>
  <c r="S187" i="17"/>
  <c r="P187" i="17"/>
  <c r="M187" i="17"/>
  <c r="J187" i="17"/>
  <c r="G187" i="17"/>
  <c r="AB186" i="17"/>
  <c r="Y186" i="17"/>
  <c r="V186" i="17"/>
  <c r="S186" i="17"/>
  <c r="P186" i="17"/>
  <c r="M186" i="17"/>
  <c r="J186" i="17"/>
  <c r="G186" i="17"/>
  <c r="AB185" i="17"/>
  <c r="Y185" i="17"/>
  <c r="V185" i="17"/>
  <c r="S185" i="17"/>
  <c r="P185" i="17"/>
  <c r="M185" i="17"/>
  <c r="J185" i="17"/>
  <c r="G185" i="17"/>
  <c r="AB184" i="17"/>
  <c r="Y184" i="17"/>
  <c r="V184" i="17"/>
  <c r="S184" i="17"/>
  <c r="P184" i="17"/>
  <c r="M184" i="17"/>
  <c r="J184" i="17"/>
  <c r="G184" i="17"/>
  <c r="AB183" i="17"/>
  <c r="Y183" i="17"/>
  <c r="V183" i="17"/>
  <c r="S183" i="17"/>
  <c r="P183" i="17"/>
  <c r="M183" i="17"/>
  <c r="J183" i="17"/>
  <c r="G183" i="17"/>
  <c r="AB182" i="17"/>
  <c r="Y182" i="17"/>
  <c r="V182" i="17"/>
  <c r="S182" i="17"/>
  <c r="P182" i="17"/>
  <c r="M182" i="17"/>
  <c r="J182" i="17"/>
  <c r="G182" i="17"/>
  <c r="AB181" i="17"/>
  <c r="Y181" i="17"/>
  <c r="V181" i="17"/>
  <c r="S181" i="17"/>
  <c r="P181" i="17"/>
  <c r="M181" i="17"/>
  <c r="J181" i="17"/>
  <c r="G181" i="17"/>
  <c r="AB180" i="17"/>
  <c r="Y180" i="17"/>
  <c r="V180" i="17"/>
  <c r="S180" i="17"/>
  <c r="P180" i="17"/>
  <c r="M180" i="17"/>
  <c r="J180" i="17"/>
  <c r="G180" i="17"/>
  <c r="AB179" i="17"/>
  <c r="Z199" i="17" s="1"/>
  <c r="Y179" i="17"/>
  <c r="W199" i="17" s="1"/>
  <c r="V179" i="17"/>
  <c r="T199" i="17" s="1"/>
  <c r="S179" i="17"/>
  <c r="Q199" i="17" s="1"/>
  <c r="P179" i="17"/>
  <c r="N199" i="17" s="1"/>
  <c r="M179" i="17"/>
  <c r="K199" i="17" s="1"/>
  <c r="J179" i="17"/>
  <c r="H199" i="17" s="1"/>
  <c r="G179" i="17"/>
  <c r="E199" i="17" s="1"/>
  <c r="AB177" i="17"/>
  <c r="Y177" i="17"/>
  <c r="V177" i="17"/>
  <c r="S177" i="17"/>
  <c r="P177" i="17"/>
  <c r="M177" i="17"/>
  <c r="J177" i="17"/>
  <c r="G177" i="17"/>
  <c r="AB176" i="17"/>
  <c r="Y176" i="17"/>
  <c r="V176" i="17"/>
  <c r="S176" i="17"/>
  <c r="P176" i="17"/>
  <c r="M176" i="17"/>
  <c r="J176" i="17"/>
  <c r="G176" i="17"/>
  <c r="AB175" i="17"/>
  <c r="Y175" i="17"/>
  <c r="V175" i="17"/>
  <c r="S175" i="17"/>
  <c r="P175" i="17"/>
  <c r="M175" i="17"/>
  <c r="J175" i="17"/>
  <c r="G175" i="17"/>
  <c r="AB174" i="17"/>
  <c r="Y174" i="17"/>
  <c r="V174" i="17"/>
  <c r="S174" i="17"/>
  <c r="P174" i="17"/>
  <c r="M174" i="17"/>
  <c r="J174" i="17"/>
  <c r="G174" i="17"/>
  <c r="AB173" i="17"/>
  <c r="Y173" i="17"/>
  <c r="V173" i="17"/>
  <c r="S173" i="17"/>
  <c r="P173" i="17"/>
  <c r="M173" i="17"/>
  <c r="J173" i="17"/>
  <c r="G173" i="17"/>
  <c r="AB172" i="17"/>
  <c r="Y172" i="17"/>
  <c r="V172" i="17"/>
  <c r="S172" i="17"/>
  <c r="P172" i="17"/>
  <c r="M172" i="17"/>
  <c r="J172" i="17"/>
  <c r="G172" i="17"/>
  <c r="AB171" i="17"/>
  <c r="Y171" i="17"/>
  <c r="V171" i="17"/>
  <c r="S171" i="17"/>
  <c r="P171" i="17"/>
  <c r="M171" i="17"/>
  <c r="J171" i="17"/>
  <c r="G171" i="17"/>
  <c r="AB170" i="17"/>
  <c r="Y170" i="17"/>
  <c r="V170" i="17"/>
  <c r="S170" i="17"/>
  <c r="P170" i="17"/>
  <c r="M170" i="17"/>
  <c r="J170" i="17"/>
  <c r="G170" i="17"/>
  <c r="AB169" i="17"/>
  <c r="Y169" i="17"/>
  <c r="V169" i="17"/>
  <c r="S169" i="17"/>
  <c r="P169" i="17"/>
  <c r="M169" i="17"/>
  <c r="J169" i="17"/>
  <c r="G169" i="17"/>
  <c r="AB168" i="17"/>
  <c r="Y168" i="17"/>
  <c r="V168" i="17"/>
  <c r="S168" i="17"/>
  <c r="P168" i="17"/>
  <c r="M168" i="17"/>
  <c r="J168" i="17"/>
  <c r="G168" i="17"/>
  <c r="AB167" i="17"/>
  <c r="Y167" i="17"/>
  <c r="V167" i="17"/>
  <c r="S167" i="17"/>
  <c r="P167" i="17"/>
  <c r="M167" i="17"/>
  <c r="J167" i="17"/>
  <c r="G167" i="17"/>
  <c r="AB166" i="17"/>
  <c r="Y166" i="17"/>
  <c r="V166" i="17"/>
  <c r="S166" i="17"/>
  <c r="P166" i="17"/>
  <c r="M166" i="17"/>
  <c r="J166" i="17"/>
  <c r="G166" i="17"/>
  <c r="AB165" i="17"/>
  <c r="Y165" i="17"/>
  <c r="V165" i="17"/>
  <c r="S165" i="17"/>
  <c r="P165" i="17"/>
  <c r="M165" i="17"/>
  <c r="J165" i="17"/>
  <c r="G165" i="17"/>
  <c r="AB164" i="17"/>
  <c r="Y164" i="17"/>
  <c r="V164" i="17"/>
  <c r="S164" i="17"/>
  <c r="P164" i="17"/>
  <c r="M164" i="17"/>
  <c r="J164" i="17"/>
  <c r="G164" i="17"/>
  <c r="AB163" i="17"/>
  <c r="Y163" i="17"/>
  <c r="V163" i="17"/>
  <c r="S163" i="17"/>
  <c r="P163" i="17"/>
  <c r="M163" i="17"/>
  <c r="J163" i="17"/>
  <c r="G163" i="17"/>
  <c r="AB162" i="17"/>
  <c r="Y162" i="17"/>
  <c r="V162" i="17"/>
  <c r="S162" i="17"/>
  <c r="P162" i="17"/>
  <c r="M162" i="17"/>
  <c r="J162" i="17"/>
  <c r="G162" i="17"/>
  <c r="AB161" i="17"/>
  <c r="Y161" i="17"/>
  <c r="V161" i="17"/>
  <c r="S161" i="17"/>
  <c r="P161" i="17"/>
  <c r="M161" i="17"/>
  <c r="J161" i="17"/>
  <c r="G161" i="17"/>
  <c r="AB160" i="17"/>
  <c r="Y160" i="17"/>
  <c r="V160" i="17"/>
  <c r="S160" i="17"/>
  <c r="P160" i="17"/>
  <c r="M160" i="17"/>
  <c r="J160" i="17"/>
  <c r="G160" i="17"/>
  <c r="AB159" i="17"/>
  <c r="Y159" i="17"/>
  <c r="V159" i="17"/>
  <c r="S159" i="17"/>
  <c r="P159" i="17"/>
  <c r="M159" i="17"/>
  <c r="J159" i="17"/>
  <c r="G159" i="17"/>
  <c r="AB158" i="17"/>
  <c r="Z178" i="17" s="1"/>
  <c r="Y158" i="17"/>
  <c r="W178" i="17" s="1"/>
  <c r="V158" i="17"/>
  <c r="T178" i="17" s="1"/>
  <c r="S158" i="17"/>
  <c r="Q178" i="17" s="1"/>
  <c r="P158" i="17"/>
  <c r="N178" i="17" s="1"/>
  <c r="M158" i="17"/>
  <c r="K178" i="17" s="1"/>
  <c r="J158" i="17"/>
  <c r="H178" i="17" s="1"/>
  <c r="G158" i="17"/>
  <c r="E178" i="17" s="1"/>
  <c r="AB152" i="17"/>
  <c r="Y152" i="17"/>
  <c r="V152" i="17"/>
  <c r="S152" i="17"/>
  <c r="P152" i="17"/>
  <c r="M152" i="17"/>
  <c r="J152" i="17"/>
  <c r="G152" i="17"/>
  <c r="AB151" i="17"/>
  <c r="Y151" i="17"/>
  <c r="V151" i="17"/>
  <c r="S151" i="17"/>
  <c r="P151" i="17"/>
  <c r="M151" i="17"/>
  <c r="J151" i="17"/>
  <c r="G151" i="17"/>
  <c r="AB150" i="17"/>
  <c r="Y150" i="17"/>
  <c r="V150" i="17"/>
  <c r="S150" i="17"/>
  <c r="P150" i="17"/>
  <c r="M150" i="17"/>
  <c r="J150" i="17"/>
  <c r="G150" i="17"/>
  <c r="AB149" i="17"/>
  <c r="Y149" i="17"/>
  <c r="V149" i="17"/>
  <c r="S149" i="17"/>
  <c r="P149" i="17"/>
  <c r="M149" i="17"/>
  <c r="J149" i="17"/>
  <c r="G149" i="17"/>
  <c r="AB148" i="17"/>
  <c r="Y148" i="17"/>
  <c r="V148" i="17"/>
  <c r="S148" i="17"/>
  <c r="P148" i="17"/>
  <c r="M148" i="17"/>
  <c r="J148" i="17"/>
  <c r="G148" i="17"/>
  <c r="AB147" i="17"/>
  <c r="Y147" i="17"/>
  <c r="V147" i="17"/>
  <c r="S147" i="17"/>
  <c r="P147" i="17"/>
  <c r="M147" i="17"/>
  <c r="J147" i="17"/>
  <c r="G147" i="17"/>
  <c r="AB146" i="17"/>
  <c r="Y146" i="17"/>
  <c r="V146" i="17"/>
  <c r="S146" i="17"/>
  <c r="P146" i="17"/>
  <c r="M146" i="17"/>
  <c r="J146" i="17"/>
  <c r="G146" i="17"/>
  <c r="AB145" i="17"/>
  <c r="Y145" i="17"/>
  <c r="V145" i="17"/>
  <c r="S145" i="17"/>
  <c r="P145" i="17"/>
  <c r="M145" i="17"/>
  <c r="J145" i="17"/>
  <c r="G145" i="17"/>
  <c r="AB144" i="17"/>
  <c r="Y144" i="17"/>
  <c r="V144" i="17"/>
  <c r="S144" i="17"/>
  <c r="P144" i="17"/>
  <c r="M144" i="17"/>
  <c r="J144" i="17"/>
  <c r="G144" i="17"/>
  <c r="AB143" i="17"/>
  <c r="Y143" i="17"/>
  <c r="V143" i="17"/>
  <c r="S143" i="17"/>
  <c r="P143" i="17"/>
  <c r="M143" i="17"/>
  <c r="J143" i="17"/>
  <c r="G143" i="17"/>
  <c r="AB142" i="17"/>
  <c r="Y142" i="17"/>
  <c r="V142" i="17"/>
  <c r="S142" i="17"/>
  <c r="P142" i="17"/>
  <c r="M142" i="17"/>
  <c r="J142" i="17"/>
  <c r="G142" i="17"/>
  <c r="AB141" i="17"/>
  <c r="Y141" i="17"/>
  <c r="V141" i="17"/>
  <c r="S141" i="17"/>
  <c r="P141" i="17"/>
  <c r="M141" i="17"/>
  <c r="J141" i="17"/>
  <c r="G141" i="17"/>
  <c r="AB140" i="17"/>
  <c r="Y140" i="17"/>
  <c r="V140" i="17"/>
  <c r="S140" i="17"/>
  <c r="P140" i="17"/>
  <c r="M140" i="17"/>
  <c r="J140" i="17"/>
  <c r="G140" i="17"/>
  <c r="AB139" i="17"/>
  <c r="Y139" i="17"/>
  <c r="V139" i="17"/>
  <c r="S139" i="17"/>
  <c r="P139" i="17"/>
  <c r="M139" i="17"/>
  <c r="J139" i="17"/>
  <c r="G139" i="17"/>
  <c r="AB138" i="17"/>
  <c r="Y138" i="17"/>
  <c r="V138" i="17"/>
  <c r="S138" i="17"/>
  <c r="P138" i="17"/>
  <c r="M138" i="17"/>
  <c r="J138" i="17"/>
  <c r="G138" i="17"/>
  <c r="AB137" i="17"/>
  <c r="Y137" i="17"/>
  <c r="V137" i="17"/>
  <c r="S137" i="17"/>
  <c r="P137" i="17"/>
  <c r="M137" i="17"/>
  <c r="J137" i="17"/>
  <c r="G137" i="17"/>
  <c r="AB136" i="17"/>
  <c r="Y136" i="17"/>
  <c r="V136" i="17"/>
  <c r="S136" i="17"/>
  <c r="P136" i="17"/>
  <c r="M136" i="17"/>
  <c r="J136" i="17"/>
  <c r="G136" i="17"/>
  <c r="AB135" i="17"/>
  <c r="Y135" i="17"/>
  <c r="V135" i="17"/>
  <c r="S135" i="17"/>
  <c r="P135" i="17"/>
  <c r="M135" i="17"/>
  <c r="J135" i="17"/>
  <c r="G135" i="17"/>
  <c r="AB134" i="17"/>
  <c r="Y134" i="17"/>
  <c r="V134" i="17"/>
  <c r="S134" i="17"/>
  <c r="P134" i="17"/>
  <c r="M134" i="17"/>
  <c r="J134" i="17"/>
  <c r="G134" i="17"/>
  <c r="AB133" i="17"/>
  <c r="Z153" i="17" s="1"/>
  <c r="Y133" i="17"/>
  <c r="W153" i="17" s="1"/>
  <c r="V133" i="17"/>
  <c r="T153" i="17" s="1"/>
  <c r="S133" i="17"/>
  <c r="Q153" i="17" s="1"/>
  <c r="P133" i="17"/>
  <c r="N153" i="17" s="1"/>
  <c r="M133" i="17"/>
  <c r="K153" i="17" s="1"/>
  <c r="J133" i="17"/>
  <c r="H153" i="17" s="1"/>
  <c r="G133" i="17"/>
  <c r="E153" i="17" s="1"/>
  <c r="AB131" i="17"/>
  <c r="Y131" i="17"/>
  <c r="V131" i="17"/>
  <c r="S131" i="17"/>
  <c r="P131" i="17"/>
  <c r="M131" i="17"/>
  <c r="J131" i="17"/>
  <c r="G131" i="17"/>
  <c r="AB130" i="17"/>
  <c r="Y130" i="17"/>
  <c r="V130" i="17"/>
  <c r="S130" i="17"/>
  <c r="P130" i="17"/>
  <c r="M130" i="17"/>
  <c r="J130" i="17"/>
  <c r="G130" i="17"/>
  <c r="AB129" i="17"/>
  <c r="Y129" i="17"/>
  <c r="V129" i="17"/>
  <c r="S129" i="17"/>
  <c r="P129" i="17"/>
  <c r="M129" i="17"/>
  <c r="J129" i="17"/>
  <c r="G129" i="17"/>
  <c r="AB128" i="17"/>
  <c r="Y128" i="17"/>
  <c r="V128" i="17"/>
  <c r="S128" i="17"/>
  <c r="P128" i="17"/>
  <c r="M128" i="17"/>
  <c r="J128" i="17"/>
  <c r="G128" i="17"/>
  <c r="AB127" i="17"/>
  <c r="Y127" i="17"/>
  <c r="V127" i="17"/>
  <c r="S127" i="17"/>
  <c r="P127" i="17"/>
  <c r="M127" i="17"/>
  <c r="J127" i="17"/>
  <c r="G127" i="17"/>
  <c r="AB126" i="17"/>
  <c r="Y126" i="17"/>
  <c r="V126" i="17"/>
  <c r="S126" i="17"/>
  <c r="P126" i="17"/>
  <c r="M126" i="17"/>
  <c r="J126" i="17"/>
  <c r="G126" i="17"/>
  <c r="AB125" i="17"/>
  <c r="Y125" i="17"/>
  <c r="V125" i="17"/>
  <c r="S125" i="17"/>
  <c r="P125" i="17"/>
  <c r="M125" i="17"/>
  <c r="J125" i="17"/>
  <c r="G125" i="17"/>
  <c r="AB124" i="17"/>
  <c r="Y124" i="17"/>
  <c r="V124" i="17"/>
  <c r="S124" i="17"/>
  <c r="P124" i="17"/>
  <c r="M124" i="17"/>
  <c r="J124" i="17"/>
  <c r="G124" i="17"/>
  <c r="AB123" i="17"/>
  <c r="Y123" i="17"/>
  <c r="V123" i="17"/>
  <c r="S123" i="17"/>
  <c r="P123" i="17"/>
  <c r="M123" i="17"/>
  <c r="J123" i="17"/>
  <c r="G123" i="17"/>
  <c r="AB122" i="17"/>
  <c r="Y122" i="17"/>
  <c r="V122" i="17"/>
  <c r="S122" i="17"/>
  <c r="P122" i="17"/>
  <c r="M122" i="17"/>
  <c r="J122" i="17"/>
  <c r="G122" i="17"/>
  <c r="AB121" i="17"/>
  <c r="Y121" i="17"/>
  <c r="V121" i="17"/>
  <c r="S121" i="17"/>
  <c r="P121" i="17"/>
  <c r="M121" i="17"/>
  <c r="J121" i="17"/>
  <c r="G121" i="17"/>
  <c r="AB120" i="17"/>
  <c r="Y120" i="17"/>
  <c r="V120" i="17"/>
  <c r="S120" i="17"/>
  <c r="P120" i="17"/>
  <c r="M120" i="17"/>
  <c r="J120" i="17"/>
  <c r="G120" i="17"/>
  <c r="AB119" i="17"/>
  <c r="Y119" i="17"/>
  <c r="V119" i="17"/>
  <c r="S119" i="17"/>
  <c r="P119" i="17"/>
  <c r="M119" i="17"/>
  <c r="J119" i="17"/>
  <c r="G119" i="17"/>
  <c r="AB118" i="17"/>
  <c r="Y118" i="17"/>
  <c r="V118" i="17"/>
  <c r="S118" i="17"/>
  <c r="P118" i="17"/>
  <c r="M118" i="17"/>
  <c r="J118" i="17"/>
  <c r="G118" i="17"/>
  <c r="AB117" i="17"/>
  <c r="Y117" i="17"/>
  <c r="V117" i="17"/>
  <c r="S117" i="17"/>
  <c r="P117" i="17"/>
  <c r="M117" i="17"/>
  <c r="J117" i="17"/>
  <c r="G117" i="17"/>
  <c r="AB116" i="17"/>
  <c r="Y116" i="17"/>
  <c r="V116" i="17"/>
  <c r="S116" i="17"/>
  <c r="P116" i="17"/>
  <c r="M116" i="17"/>
  <c r="J116" i="17"/>
  <c r="G116" i="17"/>
  <c r="AB115" i="17"/>
  <c r="Y115" i="17"/>
  <c r="V115" i="17"/>
  <c r="S115" i="17"/>
  <c r="P115" i="17"/>
  <c r="M115" i="17"/>
  <c r="J115" i="17"/>
  <c r="G115" i="17"/>
  <c r="AB114" i="17"/>
  <c r="Y114" i="17"/>
  <c r="V114" i="17"/>
  <c r="S114" i="17"/>
  <c r="P114" i="17"/>
  <c r="M114" i="17"/>
  <c r="J114" i="17"/>
  <c r="G114" i="17"/>
  <c r="AB113" i="17"/>
  <c r="Y113" i="17"/>
  <c r="V113" i="17"/>
  <c r="S113" i="17"/>
  <c r="P113" i="17"/>
  <c r="M113" i="17"/>
  <c r="J113" i="17"/>
  <c r="G113" i="17"/>
  <c r="AB112" i="17"/>
  <c r="Z132" i="17" s="1"/>
  <c r="Y112" i="17"/>
  <c r="W132" i="17" s="1"/>
  <c r="V112" i="17"/>
  <c r="T132" i="17" s="1"/>
  <c r="S112" i="17"/>
  <c r="Q132" i="17" s="1"/>
  <c r="P112" i="17"/>
  <c r="N132" i="17" s="1"/>
  <c r="M112" i="17"/>
  <c r="K132" i="17" s="1"/>
  <c r="J112" i="17"/>
  <c r="H132" i="17" s="1"/>
  <c r="G112" i="17"/>
  <c r="E132" i="17" s="1"/>
  <c r="AB106" i="17"/>
  <c r="Y106" i="17"/>
  <c r="V106" i="17"/>
  <c r="S106" i="17"/>
  <c r="AC106" i="17" s="1"/>
  <c r="P106" i="17"/>
  <c r="M106" i="17"/>
  <c r="J106" i="17"/>
  <c r="G106" i="17"/>
  <c r="AB105" i="17"/>
  <c r="Y105" i="17"/>
  <c r="V105" i="17"/>
  <c r="S105" i="17"/>
  <c r="P105" i="17"/>
  <c r="M105" i="17"/>
  <c r="J105" i="17"/>
  <c r="G105" i="17"/>
  <c r="AB104" i="17"/>
  <c r="Y104" i="17"/>
  <c r="V104" i="17"/>
  <c r="S104" i="17"/>
  <c r="P104" i="17"/>
  <c r="M104" i="17"/>
  <c r="J104" i="17"/>
  <c r="G104" i="17"/>
  <c r="AB103" i="17"/>
  <c r="Y103" i="17"/>
  <c r="V103" i="17"/>
  <c r="S103" i="17"/>
  <c r="P103" i="17"/>
  <c r="M103" i="17"/>
  <c r="J103" i="17"/>
  <c r="G103" i="17"/>
  <c r="AB102" i="17"/>
  <c r="Y102" i="17"/>
  <c r="V102" i="17"/>
  <c r="S102" i="17"/>
  <c r="P102" i="17"/>
  <c r="M102" i="17"/>
  <c r="J102" i="17"/>
  <c r="G102" i="17"/>
  <c r="AC102" i="17" s="1"/>
  <c r="AB101" i="17"/>
  <c r="Y101" i="17"/>
  <c r="V101" i="17"/>
  <c r="S101" i="17"/>
  <c r="P101" i="17"/>
  <c r="M101" i="17"/>
  <c r="J101" i="17"/>
  <c r="G101" i="17"/>
  <c r="AB100" i="17"/>
  <c r="Y100" i="17"/>
  <c r="V100" i="17"/>
  <c r="S100" i="17"/>
  <c r="P100" i="17"/>
  <c r="M100" i="17"/>
  <c r="J100" i="17"/>
  <c r="G100" i="17"/>
  <c r="AB99" i="17"/>
  <c r="Y99" i="17"/>
  <c r="V99" i="17"/>
  <c r="S99" i="17"/>
  <c r="P99" i="17"/>
  <c r="M99" i="17"/>
  <c r="J99" i="17"/>
  <c r="G99" i="17"/>
  <c r="AB98" i="17"/>
  <c r="Y98" i="17"/>
  <c r="V98" i="17"/>
  <c r="S98" i="17"/>
  <c r="P98" i="17"/>
  <c r="M98" i="17"/>
  <c r="J98" i="17"/>
  <c r="G98" i="17"/>
  <c r="AB97" i="17"/>
  <c r="Y97" i="17"/>
  <c r="V97" i="17"/>
  <c r="S97" i="17"/>
  <c r="P97" i="17"/>
  <c r="M97" i="17"/>
  <c r="J97" i="17"/>
  <c r="G97" i="17"/>
  <c r="AB96" i="17"/>
  <c r="Y96" i="17"/>
  <c r="V96" i="17"/>
  <c r="S96" i="17"/>
  <c r="P96" i="17"/>
  <c r="M96" i="17"/>
  <c r="J96" i="17"/>
  <c r="G96" i="17"/>
  <c r="AB95" i="17"/>
  <c r="Y95" i="17"/>
  <c r="V95" i="17"/>
  <c r="S95" i="17"/>
  <c r="P95" i="17"/>
  <c r="M95" i="17"/>
  <c r="J95" i="17"/>
  <c r="G95" i="17"/>
  <c r="AB94" i="17"/>
  <c r="Y94" i="17"/>
  <c r="V94" i="17"/>
  <c r="S94" i="17"/>
  <c r="P94" i="17"/>
  <c r="M94" i="17"/>
  <c r="J94" i="17"/>
  <c r="G94" i="17"/>
  <c r="AB93" i="17"/>
  <c r="Y93" i="17"/>
  <c r="V93" i="17"/>
  <c r="S93" i="17"/>
  <c r="P93" i="17"/>
  <c r="M93" i="17"/>
  <c r="J93" i="17"/>
  <c r="G93" i="17"/>
  <c r="AB92" i="17"/>
  <c r="Y92" i="17"/>
  <c r="V92" i="17"/>
  <c r="S92" i="17"/>
  <c r="P92" i="17"/>
  <c r="M92" i="17"/>
  <c r="J92" i="17"/>
  <c r="G92" i="17"/>
  <c r="AB91" i="17"/>
  <c r="Y91" i="17"/>
  <c r="V91" i="17"/>
  <c r="S91" i="17"/>
  <c r="P91" i="17"/>
  <c r="M91" i="17"/>
  <c r="J91" i="17"/>
  <c r="G91" i="17"/>
  <c r="AB90" i="17"/>
  <c r="Y90" i="17"/>
  <c r="V90" i="17"/>
  <c r="S90" i="17"/>
  <c r="P90" i="17"/>
  <c r="M90" i="17"/>
  <c r="J90" i="17"/>
  <c r="G90" i="17"/>
  <c r="AB89" i="17"/>
  <c r="Y89" i="17"/>
  <c r="V89" i="17"/>
  <c r="S89" i="17"/>
  <c r="P89" i="17"/>
  <c r="M89" i="17"/>
  <c r="J89" i="17"/>
  <c r="G89" i="17"/>
  <c r="AB88" i="17"/>
  <c r="Y88" i="17"/>
  <c r="V88" i="17"/>
  <c r="S88" i="17"/>
  <c r="P88" i="17"/>
  <c r="M88" i="17"/>
  <c r="J88" i="17"/>
  <c r="G88" i="17"/>
  <c r="AB87" i="17"/>
  <c r="Z107" i="17" s="1"/>
  <c r="Y87" i="17"/>
  <c r="W107" i="17" s="1"/>
  <c r="V87" i="17"/>
  <c r="T107" i="17" s="1"/>
  <c r="S87" i="17"/>
  <c r="Q107" i="17" s="1"/>
  <c r="P87" i="17"/>
  <c r="N107" i="17" s="1"/>
  <c r="M87" i="17"/>
  <c r="K107" i="17" s="1"/>
  <c r="J87" i="17"/>
  <c r="H107" i="17" s="1"/>
  <c r="G87" i="17"/>
  <c r="E107" i="17" s="1"/>
  <c r="AB81" i="17"/>
  <c r="Y81" i="17"/>
  <c r="V81" i="17"/>
  <c r="S81" i="17"/>
  <c r="P81" i="17"/>
  <c r="M81" i="17"/>
  <c r="J81" i="17"/>
  <c r="G81" i="17"/>
  <c r="AB80" i="17"/>
  <c r="Y80" i="17"/>
  <c r="V80" i="17"/>
  <c r="S80" i="17"/>
  <c r="P80" i="17"/>
  <c r="M80" i="17"/>
  <c r="J80" i="17"/>
  <c r="G80" i="17"/>
  <c r="AB79" i="17"/>
  <c r="Y79" i="17"/>
  <c r="V79" i="17"/>
  <c r="S79" i="17"/>
  <c r="P79" i="17"/>
  <c r="M79" i="17"/>
  <c r="J79" i="17"/>
  <c r="G79" i="17"/>
  <c r="AB78" i="17"/>
  <c r="Y78" i="17"/>
  <c r="V78" i="17"/>
  <c r="S78" i="17"/>
  <c r="P78" i="17"/>
  <c r="M78" i="17"/>
  <c r="J78" i="17"/>
  <c r="G78" i="17"/>
  <c r="AB77" i="17"/>
  <c r="Y77" i="17"/>
  <c r="V77" i="17"/>
  <c r="S77" i="17"/>
  <c r="P77" i="17"/>
  <c r="M77" i="17"/>
  <c r="J77" i="17"/>
  <c r="G77" i="17"/>
  <c r="AB76" i="17"/>
  <c r="Y76" i="17"/>
  <c r="V76" i="17"/>
  <c r="S76" i="17"/>
  <c r="P76" i="17"/>
  <c r="M76" i="17"/>
  <c r="J76" i="17"/>
  <c r="G76" i="17"/>
  <c r="AB75" i="17"/>
  <c r="Y75" i="17"/>
  <c r="V75" i="17"/>
  <c r="S75" i="17"/>
  <c r="P75" i="17"/>
  <c r="M75" i="17"/>
  <c r="J75" i="17"/>
  <c r="G75" i="17"/>
  <c r="AB74" i="17"/>
  <c r="Y74" i="17"/>
  <c r="V74" i="17"/>
  <c r="S74" i="17"/>
  <c r="P74" i="17"/>
  <c r="M74" i="17"/>
  <c r="J74" i="17"/>
  <c r="G74" i="17"/>
  <c r="AB73" i="17"/>
  <c r="Y73" i="17"/>
  <c r="V73" i="17"/>
  <c r="S73" i="17"/>
  <c r="P73" i="17"/>
  <c r="M73" i="17"/>
  <c r="J73" i="17"/>
  <c r="G73" i="17"/>
  <c r="AB72" i="17"/>
  <c r="Y72" i="17"/>
  <c r="V72" i="17"/>
  <c r="S72" i="17"/>
  <c r="P72" i="17"/>
  <c r="M72" i="17"/>
  <c r="J72" i="17"/>
  <c r="G72" i="17"/>
  <c r="AB71" i="17"/>
  <c r="Y71" i="17"/>
  <c r="V71" i="17"/>
  <c r="S71" i="17"/>
  <c r="P71" i="17"/>
  <c r="M71" i="17"/>
  <c r="J71" i="17"/>
  <c r="G71" i="17"/>
  <c r="AB70" i="17"/>
  <c r="Y70" i="17"/>
  <c r="V70" i="17"/>
  <c r="S70" i="17"/>
  <c r="P70" i="17"/>
  <c r="M70" i="17"/>
  <c r="J70" i="17"/>
  <c r="G70" i="17"/>
  <c r="AB69" i="17"/>
  <c r="Y69" i="17"/>
  <c r="V69" i="17"/>
  <c r="S69" i="17"/>
  <c r="P69" i="17"/>
  <c r="M69" i="17"/>
  <c r="J69" i="17"/>
  <c r="G69" i="17"/>
  <c r="AB68" i="17"/>
  <c r="Y68" i="17"/>
  <c r="V68" i="17"/>
  <c r="S68" i="17"/>
  <c r="P68" i="17"/>
  <c r="M68" i="17"/>
  <c r="J68" i="17"/>
  <c r="G68" i="17"/>
  <c r="AB67" i="17"/>
  <c r="Y67" i="17"/>
  <c r="V67" i="17"/>
  <c r="S67" i="17"/>
  <c r="P67" i="17"/>
  <c r="M67" i="17"/>
  <c r="J67" i="17"/>
  <c r="G67" i="17"/>
  <c r="AB66" i="17"/>
  <c r="Y66" i="17"/>
  <c r="V66" i="17"/>
  <c r="S66" i="17"/>
  <c r="P66" i="17"/>
  <c r="M66" i="17"/>
  <c r="J66" i="17"/>
  <c r="G66" i="17"/>
  <c r="AB65" i="17"/>
  <c r="Y65" i="17"/>
  <c r="V65" i="17"/>
  <c r="S65" i="17"/>
  <c r="P65" i="17"/>
  <c r="M65" i="17"/>
  <c r="J65" i="17"/>
  <c r="G65" i="17"/>
  <c r="AB64" i="17"/>
  <c r="Y64" i="17"/>
  <c r="V64" i="17"/>
  <c r="S64" i="17"/>
  <c r="P64" i="17"/>
  <c r="M64" i="17"/>
  <c r="J64" i="17"/>
  <c r="G64" i="17"/>
  <c r="AB63" i="17"/>
  <c r="Y63" i="17"/>
  <c r="V63" i="17"/>
  <c r="S63" i="17"/>
  <c r="P63" i="17"/>
  <c r="M63" i="17"/>
  <c r="J63" i="17"/>
  <c r="G63" i="17"/>
  <c r="AB62" i="17"/>
  <c r="Z82" i="17" s="1"/>
  <c r="Y62" i="17"/>
  <c r="W82" i="17" s="1"/>
  <c r="V62" i="17"/>
  <c r="T82" i="17" s="1"/>
  <c r="S62" i="17"/>
  <c r="Q82" i="17" s="1"/>
  <c r="P62" i="17"/>
  <c r="N82" i="17" s="1"/>
  <c r="M62" i="17"/>
  <c r="K82" i="17" s="1"/>
  <c r="J62" i="17"/>
  <c r="H82" i="17" s="1"/>
  <c r="G62" i="17"/>
  <c r="E82" i="17" s="1"/>
  <c r="AB56" i="17"/>
  <c r="Y56" i="17"/>
  <c r="V56" i="17"/>
  <c r="S56" i="17"/>
  <c r="P56" i="17"/>
  <c r="M56" i="17"/>
  <c r="J56" i="17"/>
  <c r="G56" i="17"/>
  <c r="AB55" i="17"/>
  <c r="Y55" i="17"/>
  <c r="V55" i="17"/>
  <c r="S55" i="17"/>
  <c r="P55" i="17"/>
  <c r="M55" i="17"/>
  <c r="J55" i="17"/>
  <c r="G55" i="17"/>
  <c r="AB54" i="17"/>
  <c r="Y54" i="17"/>
  <c r="V54" i="17"/>
  <c r="S54" i="17"/>
  <c r="P54" i="17"/>
  <c r="M54" i="17"/>
  <c r="J54" i="17"/>
  <c r="G54" i="17"/>
  <c r="AB53" i="17"/>
  <c r="Y53" i="17"/>
  <c r="V53" i="17"/>
  <c r="S53" i="17"/>
  <c r="P53" i="17"/>
  <c r="M53" i="17"/>
  <c r="J53" i="17"/>
  <c r="G53" i="17"/>
  <c r="AB52" i="17"/>
  <c r="Y52" i="17"/>
  <c r="V52" i="17"/>
  <c r="S52" i="17"/>
  <c r="P52" i="17"/>
  <c r="M52" i="17"/>
  <c r="J52" i="17"/>
  <c r="G52" i="17"/>
  <c r="AB51" i="17"/>
  <c r="Y51" i="17"/>
  <c r="V51" i="17"/>
  <c r="S51" i="17"/>
  <c r="P51" i="17"/>
  <c r="M51" i="17"/>
  <c r="J51" i="17"/>
  <c r="G51" i="17"/>
  <c r="AB50" i="17"/>
  <c r="Y50" i="17"/>
  <c r="V50" i="17"/>
  <c r="S50" i="17"/>
  <c r="P50" i="17"/>
  <c r="M50" i="17"/>
  <c r="J50" i="17"/>
  <c r="G50" i="17"/>
  <c r="AB49" i="17"/>
  <c r="Y49" i="17"/>
  <c r="V49" i="17"/>
  <c r="S49" i="17"/>
  <c r="P49" i="17"/>
  <c r="M49" i="17"/>
  <c r="J49" i="17"/>
  <c r="G49" i="17"/>
  <c r="AB48" i="17"/>
  <c r="Y48" i="17"/>
  <c r="V48" i="17"/>
  <c r="S48" i="17"/>
  <c r="P48" i="17"/>
  <c r="M48" i="17"/>
  <c r="J48" i="17"/>
  <c r="G48" i="17"/>
  <c r="AB47" i="17"/>
  <c r="Y47" i="17"/>
  <c r="V47" i="17"/>
  <c r="S47" i="17"/>
  <c r="P47" i="17"/>
  <c r="M47" i="17"/>
  <c r="J47" i="17"/>
  <c r="G47" i="17"/>
  <c r="AB46" i="17"/>
  <c r="Y46" i="17"/>
  <c r="V46" i="17"/>
  <c r="S46" i="17"/>
  <c r="P46" i="17"/>
  <c r="M46" i="17"/>
  <c r="J46" i="17"/>
  <c r="G46" i="17"/>
  <c r="AB45" i="17"/>
  <c r="Y45" i="17"/>
  <c r="V45" i="17"/>
  <c r="S45" i="17"/>
  <c r="P45" i="17"/>
  <c r="M45" i="17"/>
  <c r="J45" i="17"/>
  <c r="G45" i="17"/>
  <c r="AB44" i="17"/>
  <c r="Y44" i="17"/>
  <c r="V44" i="17"/>
  <c r="S44" i="17"/>
  <c r="P44" i="17"/>
  <c r="M44" i="17"/>
  <c r="J44" i="17"/>
  <c r="G44" i="17"/>
  <c r="AB43" i="17"/>
  <c r="Y43" i="17"/>
  <c r="V43" i="17"/>
  <c r="S43" i="17"/>
  <c r="P43" i="17"/>
  <c r="M43" i="17"/>
  <c r="J43" i="17"/>
  <c r="G43" i="17"/>
  <c r="AB42" i="17"/>
  <c r="Y42" i="17"/>
  <c r="V42" i="17"/>
  <c r="S42" i="17"/>
  <c r="P42" i="17"/>
  <c r="M42" i="17"/>
  <c r="J42" i="17"/>
  <c r="G42" i="17"/>
  <c r="AB41" i="17"/>
  <c r="Y41" i="17"/>
  <c r="V41" i="17"/>
  <c r="S41" i="17"/>
  <c r="P41" i="17"/>
  <c r="M41" i="17"/>
  <c r="J41" i="17"/>
  <c r="G41" i="17"/>
  <c r="AB40" i="17"/>
  <c r="Y40" i="17"/>
  <c r="V40" i="17"/>
  <c r="S40" i="17"/>
  <c r="P40" i="17"/>
  <c r="M40" i="17"/>
  <c r="J40" i="17"/>
  <c r="G40" i="17"/>
  <c r="AB39" i="17"/>
  <c r="Y39" i="17"/>
  <c r="V39" i="17"/>
  <c r="S39" i="17"/>
  <c r="P39" i="17"/>
  <c r="M39" i="17"/>
  <c r="J39" i="17"/>
  <c r="G39" i="17"/>
  <c r="AC39" i="17" s="1"/>
  <c r="AB38" i="17"/>
  <c r="Y38" i="17"/>
  <c r="V38" i="17"/>
  <c r="S38" i="17"/>
  <c r="P38" i="17"/>
  <c r="M38" i="17"/>
  <c r="J38" i="17"/>
  <c r="G38" i="17"/>
  <c r="AB37" i="17"/>
  <c r="Z57" i="17" s="1"/>
  <c r="Y37" i="17"/>
  <c r="W57" i="17" s="1"/>
  <c r="V37" i="17"/>
  <c r="T57" i="17" s="1"/>
  <c r="S37" i="17"/>
  <c r="Q57" i="17" s="1"/>
  <c r="P37" i="17"/>
  <c r="N57" i="17" s="1"/>
  <c r="M37" i="17"/>
  <c r="K57" i="17" s="1"/>
  <c r="J37" i="17"/>
  <c r="H57" i="17" s="1"/>
  <c r="G37" i="17"/>
  <c r="E57" i="17" s="1"/>
  <c r="C32" i="17"/>
  <c r="C29" i="17"/>
  <c r="C20" i="17"/>
  <c r="S54" i="2"/>
  <c r="S48" i="2"/>
  <c r="S42" i="2"/>
  <c r="D32" i="26" l="1"/>
  <c r="D23" i="26"/>
  <c r="D27" i="26"/>
  <c r="D20" i="26"/>
  <c r="T82" i="26"/>
  <c r="AC102" i="20"/>
  <c r="AC104" i="20"/>
  <c r="AC106" i="20"/>
  <c r="AC112" i="20"/>
  <c r="AC116" i="20"/>
  <c r="AC122" i="20"/>
  <c r="AC40" i="17"/>
  <c r="AC41" i="17"/>
  <c r="AC44" i="17"/>
  <c r="AC45" i="17"/>
  <c r="AC48" i="17"/>
  <c r="AC49" i="17"/>
  <c r="AC52" i="17"/>
  <c r="AC53" i="17"/>
  <c r="AC56" i="17"/>
  <c r="AC63" i="17"/>
  <c r="AC64" i="17"/>
  <c r="AC65" i="17"/>
  <c r="AC66" i="17"/>
  <c r="AC67" i="17"/>
  <c r="AC43" i="17"/>
  <c r="AC47" i="17"/>
  <c r="AC51" i="17"/>
  <c r="AC55" i="17"/>
  <c r="AC90" i="17"/>
  <c r="AC94" i="17"/>
  <c r="AC98" i="17"/>
  <c r="AC113" i="17"/>
  <c r="AC114" i="17"/>
  <c r="AC116" i="17"/>
  <c r="AC118" i="17"/>
  <c r="AC120" i="17"/>
  <c r="AC122" i="17"/>
  <c r="AC124" i="17"/>
  <c r="AC126" i="17"/>
  <c r="AC128" i="17"/>
  <c r="AC130" i="17"/>
  <c r="AC134" i="17"/>
  <c r="AC136" i="17"/>
  <c r="AC138" i="17"/>
  <c r="AC140" i="17"/>
  <c r="AC142" i="17"/>
  <c r="AC144" i="17"/>
  <c r="AC146" i="17"/>
  <c r="AC148" i="17"/>
  <c r="AC150" i="17"/>
  <c r="AC152" i="17"/>
  <c r="AC159" i="17"/>
  <c r="AC161" i="17"/>
  <c r="AC163" i="17"/>
  <c r="AC165" i="17"/>
  <c r="AC167" i="17"/>
  <c r="AC169" i="17"/>
  <c r="AC171" i="17"/>
  <c r="AC173" i="17"/>
  <c r="AC175" i="17"/>
  <c r="AC177" i="17"/>
  <c r="AC181" i="17"/>
  <c r="AC183" i="17"/>
  <c r="AC185" i="17"/>
  <c r="AC187" i="17"/>
  <c r="AC189" i="17"/>
  <c r="AC191" i="17"/>
  <c r="AC193" i="17"/>
  <c r="AC195" i="17"/>
  <c r="AC197" i="17"/>
  <c r="AC205" i="17"/>
  <c r="AC206" i="17"/>
  <c r="AC207" i="17"/>
  <c r="AC208" i="17"/>
  <c r="AC209" i="17"/>
  <c r="AC210" i="17"/>
  <c r="AC211" i="17"/>
  <c r="AC212" i="17"/>
  <c r="AC213" i="17"/>
  <c r="AC214" i="17"/>
  <c r="AC215" i="17"/>
  <c r="AC216" i="17"/>
  <c r="AC217" i="17"/>
  <c r="AC219" i="17"/>
  <c r="AC220" i="17"/>
  <c r="AC221" i="17"/>
  <c r="AC222" i="17"/>
  <c r="AC223" i="17"/>
  <c r="AC231" i="17"/>
  <c r="AC233" i="17"/>
  <c r="AC235" i="17"/>
  <c r="AC237" i="17"/>
  <c r="AC239" i="17"/>
  <c r="AC241" i="17"/>
  <c r="AC243" i="17"/>
  <c r="AC245" i="17"/>
  <c r="AC247" i="17"/>
  <c r="AC116" i="18"/>
  <c r="AC120" i="18"/>
  <c r="AC128" i="18"/>
  <c r="AC136" i="18"/>
  <c r="AC171" i="18"/>
  <c r="AC175" i="18"/>
  <c r="AC213" i="18"/>
  <c r="E252" i="18"/>
  <c r="Q252" i="18"/>
  <c r="AC239" i="18"/>
  <c r="AC243" i="18"/>
  <c r="AC247" i="18"/>
  <c r="D12" i="26"/>
  <c r="AC73" i="21"/>
  <c r="AC144" i="21"/>
  <c r="AC148" i="21"/>
  <c r="AC42" i="17"/>
  <c r="AC46" i="17"/>
  <c r="AC115" i="17"/>
  <c r="AC135" i="17"/>
  <c r="AC143" i="17"/>
  <c r="AC151" i="17"/>
  <c r="H252" i="18"/>
  <c r="AC231" i="18"/>
  <c r="AC235" i="18"/>
  <c r="K81" i="19"/>
  <c r="AC39" i="20"/>
  <c r="AC40" i="20"/>
  <c r="AC43" i="20"/>
  <c r="AC44" i="20"/>
  <c r="AC45" i="20"/>
  <c r="AC47" i="20"/>
  <c r="AC48" i="20"/>
  <c r="AC49" i="20"/>
  <c r="AC51" i="20"/>
  <c r="AC52" i="20"/>
  <c r="AC53" i="20"/>
  <c r="AC55" i="20"/>
  <c r="AC56" i="20"/>
  <c r="AC63" i="20"/>
  <c r="AC64" i="20"/>
  <c r="AC65" i="20"/>
  <c r="AC67" i="20"/>
  <c r="AC68" i="20"/>
  <c r="AC69" i="20"/>
  <c r="AC70" i="20"/>
  <c r="AC71" i="20"/>
  <c r="AC72" i="20"/>
  <c r="AC73" i="20"/>
  <c r="AC74" i="20"/>
  <c r="AC75" i="20"/>
  <c r="AC76" i="20"/>
  <c r="AC77" i="20"/>
  <c r="AC78" i="20"/>
  <c r="AC79" i="20"/>
  <c r="AC80" i="20"/>
  <c r="AC81" i="20"/>
  <c r="AC87" i="20"/>
  <c r="AC88" i="20"/>
  <c r="AC89" i="20"/>
  <c r="AC90" i="20"/>
  <c r="N14" i="20" s="1"/>
  <c r="AC91" i="20"/>
  <c r="AC92" i="20"/>
  <c r="AC93" i="20"/>
  <c r="AC94" i="20"/>
  <c r="AC95" i="20"/>
  <c r="AC96" i="20"/>
  <c r="AC97" i="20"/>
  <c r="AC98" i="20"/>
  <c r="AC99" i="20"/>
  <c r="AC100" i="20"/>
  <c r="AC101" i="20"/>
  <c r="AC103" i="20"/>
  <c r="AC105" i="20"/>
  <c r="AC113" i="20"/>
  <c r="AC115" i="20"/>
  <c r="AC117" i="20"/>
  <c r="AC118" i="20"/>
  <c r="AC119" i="20"/>
  <c r="AC120" i="20"/>
  <c r="AC121" i="20"/>
  <c r="AC123" i="20"/>
  <c r="AC124" i="20"/>
  <c r="AC125" i="20"/>
  <c r="AC126" i="20"/>
  <c r="AC127" i="20"/>
  <c r="AC128" i="20"/>
  <c r="AC148" i="20"/>
  <c r="AC162" i="20"/>
  <c r="AC164" i="20"/>
  <c r="AC168" i="20"/>
  <c r="AC184" i="20"/>
  <c r="AC186" i="20"/>
  <c r="AC190" i="20"/>
  <c r="AC192" i="20"/>
  <c r="AC233" i="20"/>
  <c r="AC246" i="20"/>
  <c r="AC40" i="21"/>
  <c r="AC43" i="21"/>
  <c r="AC47" i="21"/>
  <c r="AC51" i="21"/>
  <c r="AC53" i="21"/>
  <c r="AC56" i="21"/>
  <c r="AC63" i="21"/>
  <c r="AC65" i="21"/>
  <c r="AC67" i="21"/>
  <c r="AC69" i="21"/>
  <c r="AC71" i="21"/>
  <c r="AC72" i="21"/>
  <c r="AC75" i="21"/>
  <c r="AC76" i="21"/>
  <c r="AC78" i="21"/>
  <c r="AC79" i="21"/>
  <c r="AC81" i="21"/>
  <c r="AC88" i="21"/>
  <c r="AC91" i="21"/>
  <c r="AC92" i="21"/>
  <c r="N14" i="21" s="1"/>
  <c r="AC93" i="21"/>
  <c r="AC94" i="21"/>
  <c r="AC95" i="21"/>
  <c r="AC96" i="21"/>
  <c r="AC98" i="21"/>
  <c r="AC99" i="21"/>
  <c r="AC100" i="21"/>
  <c r="AC101" i="21"/>
  <c r="AC104" i="21"/>
  <c r="AC106" i="21"/>
  <c r="AC114" i="21"/>
  <c r="AC115" i="21"/>
  <c r="AC116" i="21"/>
  <c r="AC121" i="21"/>
  <c r="AC123" i="21"/>
  <c r="AC125" i="21"/>
  <c r="AC126" i="21"/>
  <c r="AC128" i="21"/>
  <c r="AC129" i="21"/>
  <c r="AC134" i="21"/>
  <c r="AC136" i="21"/>
  <c r="AC137" i="21"/>
  <c r="AC140" i="21"/>
  <c r="AC141" i="21"/>
  <c r="AC146" i="21"/>
  <c r="AC149" i="21"/>
  <c r="AC152" i="21"/>
  <c r="AC161" i="21"/>
  <c r="AC164" i="21"/>
  <c r="AC165" i="21"/>
  <c r="AC168" i="21"/>
  <c r="AC169" i="21"/>
  <c r="AC172" i="21"/>
  <c r="AC176" i="21"/>
  <c r="AC180" i="21"/>
  <c r="AC184" i="21"/>
  <c r="AC196" i="21"/>
  <c r="AC216" i="21"/>
  <c r="AC220" i="21"/>
  <c r="AC232" i="21"/>
  <c r="AC240" i="21"/>
  <c r="AC248" i="21"/>
  <c r="AC40" i="22"/>
  <c r="AC48" i="22"/>
  <c r="AC52" i="22"/>
  <c r="AC190" i="22"/>
  <c r="AC206" i="22"/>
  <c r="AC214" i="22"/>
  <c r="AC218" i="22"/>
  <c r="AC222" i="22"/>
  <c r="AC238" i="22"/>
  <c r="AC242" i="22"/>
  <c r="AC44" i="24"/>
  <c r="AC56" i="24"/>
  <c r="AC71" i="24"/>
  <c r="AC87" i="24"/>
  <c r="AC107" i="24" s="1"/>
  <c r="AC93" i="24"/>
  <c r="AC97" i="24"/>
  <c r="AC103" i="24"/>
  <c r="AC113" i="24"/>
  <c r="AC117" i="24"/>
  <c r="AC119" i="24"/>
  <c r="AC123" i="24"/>
  <c r="AC127" i="24"/>
  <c r="AC131" i="24"/>
  <c r="AC135" i="24"/>
  <c r="AC139" i="24"/>
  <c r="AC141" i="24"/>
  <c r="AC143" i="24"/>
  <c r="AC147" i="24"/>
  <c r="AC38" i="17"/>
  <c r="AC50" i="17"/>
  <c r="AC54" i="17"/>
  <c r="AC119" i="17"/>
  <c r="AC123" i="17"/>
  <c r="AC127" i="17"/>
  <c r="AC131" i="17"/>
  <c r="AC139" i="17"/>
  <c r="AC147" i="17"/>
  <c r="AC183" i="18"/>
  <c r="T252" i="18"/>
  <c r="AC40" i="26"/>
  <c r="AC44" i="26"/>
  <c r="AC48" i="26"/>
  <c r="AC52" i="26"/>
  <c r="AC56" i="26"/>
  <c r="C31" i="17"/>
  <c r="AC88" i="17"/>
  <c r="AC92" i="17"/>
  <c r="AC96" i="17"/>
  <c r="AC100" i="17"/>
  <c r="AC104" i="17"/>
  <c r="AC218" i="17"/>
  <c r="C31" i="18"/>
  <c r="AC38" i="18"/>
  <c r="AC40" i="18"/>
  <c r="AC42" i="18"/>
  <c r="AC44" i="18"/>
  <c r="AC46" i="18"/>
  <c r="AC48" i="18"/>
  <c r="AC50" i="18"/>
  <c r="AC52" i="18"/>
  <c r="AC54" i="18"/>
  <c r="AC56" i="18"/>
  <c r="AC63" i="18"/>
  <c r="AC65" i="18"/>
  <c r="AC67" i="18"/>
  <c r="AC69" i="18"/>
  <c r="AC71" i="18"/>
  <c r="AC73" i="18"/>
  <c r="AC75" i="18"/>
  <c r="AC77" i="18"/>
  <c r="AC79" i="18"/>
  <c r="AC81" i="18"/>
  <c r="AC88" i="18"/>
  <c r="AC90" i="18"/>
  <c r="AC92" i="18"/>
  <c r="AC94" i="18"/>
  <c r="AC96" i="18"/>
  <c r="AC98" i="18"/>
  <c r="AC100" i="18"/>
  <c r="AC102" i="18"/>
  <c r="AC104" i="18"/>
  <c r="AC106" i="18"/>
  <c r="AC114" i="18"/>
  <c r="AC118" i="18"/>
  <c r="AC122" i="18"/>
  <c r="AC124" i="18"/>
  <c r="AC126" i="18"/>
  <c r="AC130" i="18"/>
  <c r="AC134" i="18"/>
  <c r="AC138" i="18"/>
  <c r="AC140" i="18"/>
  <c r="AC142" i="18"/>
  <c r="AC144" i="18"/>
  <c r="AC146" i="18"/>
  <c r="AC148" i="18"/>
  <c r="AC150" i="18"/>
  <c r="AC152" i="18"/>
  <c r="AC205" i="18"/>
  <c r="AC207" i="18"/>
  <c r="AC209" i="18"/>
  <c r="AC211" i="18"/>
  <c r="AC215" i="18"/>
  <c r="AC217" i="18"/>
  <c r="AC219" i="18"/>
  <c r="AC221" i="18"/>
  <c r="AC223" i="18"/>
  <c r="K252" i="18"/>
  <c r="W252" i="18"/>
  <c r="AC68" i="17"/>
  <c r="AC69" i="17"/>
  <c r="AC70" i="17"/>
  <c r="AC71" i="17"/>
  <c r="AC72" i="17"/>
  <c r="AC73" i="17"/>
  <c r="AC74" i="17"/>
  <c r="AC75" i="17"/>
  <c r="AC76" i="17"/>
  <c r="AC77" i="17"/>
  <c r="AC78" i="17"/>
  <c r="AC79" i="17"/>
  <c r="AC80" i="17"/>
  <c r="AC81" i="17"/>
  <c r="AC89" i="17"/>
  <c r="AC91" i="17"/>
  <c r="AC93" i="17"/>
  <c r="AC95" i="17"/>
  <c r="AC97" i="17"/>
  <c r="AC99" i="17"/>
  <c r="AC101" i="17"/>
  <c r="AC103" i="17"/>
  <c r="AC105" i="17"/>
  <c r="AC117" i="17"/>
  <c r="AC121" i="17"/>
  <c r="AC125" i="17"/>
  <c r="AC129" i="17"/>
  <c r="AC137" i="17"/>
  <c r="AC141" i="17"/>
  <c r="AC145" i="17"/>
  <c r="AC149" i="17"/>
  <c r="AC160" i="17"/>
  <c r="AC162" i="17"/>
  <c r="AC164" i="17"/>
  <c r="AC166" i="17"/>
  <c r="AC168" i="17"/>
  <c r="AC170" i="17"/>
  <c r="AC172" i="17"/>
  <c r="AC174" i="17"/>
  <c r="AC176" i="17"/>
  <c r="AC180" i="17"/>
  <c r="AC182" i="17"/>
  <c r="AC184" i="17"/>
  <c r="AC186" i="17"/>
  <c r="AC188" i="17"/>
  <c r="AC190" i="17"/>
  <c r="AC192" i="17"/>
  <c r="AC194" i="17"/>
  <c r="AC196" i="17"/>
  <c r="AC198" i="17"/>
  <c r="AC230" i="17"/>
  <c r="AC232" i="17"/>
  <c r="AC234" i="17"/>
  <c r="AC236" i="17"/>
  <c r="AC238" i="17"/>
  <c r="AC240" i="17"/>
  <c r="AC242" i="17"/>
  <c r="AC244" i="17"/>
  <c r="AC246" i="17"/>
  <c r="AC248" i="17"/>
  <c r="AC39" i="18"/>
  <c r="AC41" i="18"/>
  <c r="AC43" i="18"/>
  <c r="AC45" i="18"/>
  <c r="AC47" i="18"/>
  <c r="AC49" i="18"/>
  <c r="AC51" i="18"/>
  <c r="AC53" i="18"/>
  <c r="AC55" i="18"/>
  <c r="AC64" i="18"/>
  <c r="AC66" i="18"/>
  <c r="AC68" i="18"/>
  <c r="AC70" i="18"/>
  <c r="AC72" i="18"/>
  <c r="AC74" i="18"/>
  <c r="AC76" i="18"/>
  <c r="AC78" i="18"/>
  <c r="AC80" i="18"/>
  <c r="AC89" i="18"/>
  <c r="AC91" i="18"/>
  <c r="AC93" i="18"/>
  <c r="AC95" i="18"/>
  <c r="AC97" i="18"/>
  <c r="AC99" i="18"/>
  <c r="AC101" i="18"/>
  <c r="AC103" i="18"/>
  <c r="AC105" i="18"/>
  <c r="AC113" i="18"/>
  <c r="AC115" i="18"/>
  <c r="AC117" i="18"/>
  <c r="AC119" i="18"/>
  <c r="AC121" i="18"/>
  <c r="AC123" i="18"/>
  <c r="AC125" i="18"/>
  <c r="AC127" i="18"/>
  <c r="AC129" i="18"/>
  <c r="AC131" i="18"/>
  <c r="AC135" i="18"/>
  <c r="AC137" i="18"/>
  <c r="AC139" i="18"/>
  <c r="AC141" i="18"/>
  <c r="AC143" i="18"/>
  <c r="AC145" i="18"/>
  <c r="AC147" i="18"/>
  <c r="AC149" i="18"/>
  <c r="AC151" i="18"/>
  <c r="AC159" i="18"/>
  <c r="AC160" i="18"/>
  <c r="AC161" i="18"/>
  <c r="AC162" i="18"/>
  <c r="AC163" i="18"/>
  <c r="AC164" i="18"/>
  <c r="AC165" i="18"/>
  <c r="AC166" i="18"/>
  <c r="AC167" i="18"/>
  <c r="AC168" i="18"/>
  <c r="AC169" i="18"/>
  <c r="AC170" i="18"/>
  <c r="AC172" i="18"/>
  <c r="AC173" i="18"/>
  <c r="AC38" i="26"/>
  <c r="AC42" i="26"/>
  <c r="AC46" i="26"/>
  <c r="AC50" i="26"/>
  <c r="AC54" i="26"/>
  <c r="AC63" i="26"/>
  <c r="AC67" i="26"/>
  <c r="AC71" i="26"/>
  <c r="AC75" i="26"/>
  <c r="AC79" i="26"/>
  <c r="AC91" i="26"/>
  <c r="AC95" i="26"/>
  <c r="AC99" i="26"/>
  <c r="AC103" i="26"/>
  <c r="AC115" i="26"/>
  <c r="AC119" i="26"/>
  <c r="AC123" i="26"/>
  <c r="AC127" i="26"/>
  <c r="AC131" i="26"/>
  <c r="AC135" i="26"/>
  <c r="AC139" i="26"/>
  <c r="AC143" i="26"/>
  <c r="AC147" i="26"/>
  <c r="AC151" i="26"/>
  <c r="AC159" i="26"/>
  <c r="AC163" i="26"/>
  <c r="AC167" i="26"/>
  <c r="AC171" i="26"/>
  <c r="AC175" i="26"/>
  <c r="AC183" i="26"/>
  <c r="AC187" i="26"/>
  <c r="AC191" i="26"/>
  <c r="AC195" i="26"/>
  <c r="AC207" i="26"/>
  <c r="AC211" i="26"/>
  <c r="AC215" i="26"/>
  <c r="AC219" i="26"/>
  <c r="AC223" i="26"/>
  <c r="AC231" i="26"/>
  <c r="AC235" i="26"/>
  <c r="AC239" i="26"/>
  <c r="AC243" i="26"/>
  <c r="AC247" i="26"/>
  <c r="AC44" i="21"/>
  <c r="AC48" i="21"/>
  <c r="AC117" i="21"/>
  <c r="AC177" i="21"/>
  <c r="AC181" i="21"/>
  <c r="AC185" i="21"/>
  <c r="AC151" i="24"/>
  <c r="AC159" i="24"/>
  <c r="AC161" i="24"/>
  <c r="AC163" i="24"/>
  <c r="AC165" i="24"/>
  <c r="AC167" i="24"/>
  <c r="AC169" i="24"/>
  <c r="AC171" i="24"/>
  <c r="AC173" i="24"/>
  <c r="AC175" i="24"/>
  <c r="AC177" i="24"/>
  <c r="AC179" i="24"/>
  <c r="AC181" i="24"/>
  <c r="AC183" i="24"/>
  <c r="AC185" i="24"/>
  <c r="AC187" i="24"/>
  <c r="AC189" i="24"/>
  <c r="AC191" i="24"/>
  <c r="AC193" i="24"/>
  <c r="AC195" i="24"/>
  <c r="AC197" i="24"/>
  <c r="AC205" i="24"/>
  <c r="AC207" i="24"/>
  <c r="AC209" i="24"/>
  <c r="AC211" i="24"/>
  <c r="AC213" i="24"/>
  <c r="AC215" i="24"/>
  <c r="AC217" i="24"/>
  <c r="AC219" i="24"/>
  <c r="AC221" i="24"/>
  <c r="AC223" i="24"/>
  <c r="AC231" i="24"/>
  <c r="AC233" i="24"/>
  <c r="AC235" i="24"/>
  <c r="AC237" i="24"/>
  <c r="AC239" i="24"/>
  <c r="AC241" i="24"/>
  <c r="AC245" i="24"/>
  <c r="AC129" i="20"/>
  <c r="AC130" i="20"/>
  <c r="AC131" i="20"/>
  <c r="N15" i="20" s="1"/>
  <c r="AC135" i="20"/>
  <c r="AC136" i="20"/>
  <c r="AC137" i="20"/>
  <c r="AC138" i="20"/>
  <c r="AC139" i="20"/>
  <c r="AC140" i="20"/>
  <c r="AC141" i="20"/>
  <c r="AC142" i="20"/>
  <c r="AC143" i="20"/>
  <c r="AC144" i="20"/>
  <c r="AC145" i="20"/>
  <c r="AC146" i="20"/>
  <c r="AC147" i="20"/>
  <c r="AC149" i="20"/>
  <c r="AC150" i="20"/>
  <c r="AC151" i="20"/>
  <c r="AC152" i="20"/>
  <c r="AC159" i="20"/>
  <c r="AC160" i="20"/>
  <c r="AC161" i="20"/>
  <c r="AC163" i="20"/>
  <c r="AC165" i="20"/>
  <c r="AC167" i="20"/>
  <c r="AC169" i="20"/>
  <c r="AC170" i="20"/>
  <c r="AC171" i="20"/>
  <c r="AC173" i="20"/>
  <c r="AC174" i="20"/>
  <c r="AC175" i="20"/>
  <c r="AC176" i="20"/>
  <c r="AC177" i="20"/>
  <c r="AC179" i="20"/>
  <c r="AC199" i="20" s="1"/>
  <c r="J15" i="15" s="1"/>
  <c r="AC180" i="20"/>
  <c r="AC181" i="20"/>
  <c r="AC182" i="20"/>
  <c r="AC183" i="20"/>
  <c r="AC185" i="20"/>
  <c r="AC187" i="20"/>
  <c r="AC189" i="20"/>
  <c r="AC191" i="20"/>
  <c r="AC193" i="20"/>
  <c r="AC195" i="20"/>
  <c r="AC196" i="20"/>
  <c r="AC197" i="20"/>
  <c r="AC198" i="20"/>
  <c r="AC206" i="20"/>
  <c r="AC207" i="20"/>
  <c r="AC208" i="20"/>
  <c r="AC209" i="20"/>
  <c r="AC210" i="20"/>
  <c r="AC212" i="20"/>
  <c r="AC213" i="20"/>
  <c r="AC214" i="20"/>
  <c r="AC216" i="20"/>
  <c r="AC218" i="20"/>
  <c r="AC220" i="20"/>
  <c r="AC222" i="20"/>
  <c r="AC230" i="20"/>
  <c r="AC232" i="20"/>
  <c r="AC234" i="20"/>
  <c r="AC236" i="20"/>
  <c r="AC237" i="20"/>
  <c r="AC238" i="20"/>
  <c r="AC240" i="20"/>
  <c r="AC241" i="20"/>
  <c r="AC244" i="20"/>
  <c r="AC245" i="20"/>
  <c r="AC248" i="20"/>
  <c r="AC38" i="21"/>
  <c r="AC42" i="21"/>
  <c r="AC46" i="21"/>
  <c r="AC50" i="21"/>
  <c r="AC54" i="21"/>
  <c r="AC135" i="21"/>
  <c r="AC139" i="21"/>
  <c r="AC143" i="21"/>
  <c r="AC147" i="21"/>
  <c r="AC151" i="21"/>
  <c r="AC159" i="21"/>
  <c r="AC163" i="21"/>
  <c r="AC174" i="18"/>
  <c r="AC176" i="18"/>
  <c r="AC177" i="18"/>
  <c r="AC180" i="18"/>
  <c r="AC181" i="18"/>
  <c r="AC182" i="18"/>
  <c r="AC184" i="18"/>
  <c r="AC185" i="18"/>
  <c r="AC186" i="18"/>
  <c r="AC187" i="18"/>
  <c r="AC188" i="18"/>
  <c r="AC189" i="18"/>
  <c r="AC190" i="18"/>
  <c r="AC191" i="18"/>
  <c r="AC192" i="18"/>
  <c r="AC193" i="18"/>
  <c r="AC194" i="18"/>
  <c r="AC195" i="18"/>
  <c r="AC196" i="18"/>
  <c r="AC197" i="18"/>
  <c r="AC198" i="18"/>
  <c r="AC206" i="18"/>
  <c r="AC208" i="18"/>
  <c r="AC210" i="18"/>
  <c r="AC212" i="18"/>
  <c r="AC214" i="18"/>
  <c r="AC216" i="18"/>
  <c r="AC218" i="18"/>
  <c r="AC220" i="18"/>
  <c r="AC222" i="18"/>
  <c r="N252" i="18"/>
  <c r="Z252" i="18"/>
  <c r="AC230" i="18"/>
  <c r="AC232" i="18"/>
  <c r="AC233" i="18"/>
  <c r="AC234" i="18"/>
  <c r="AC236" i="18"/>
  <c r="AC237" i="18"/>
  <c r="AC238" i="18"/>
  <c r="AC240" i="18"/>
  <c r="AC241" i="18"/>
  <c r="AC242" i="18"/>
  <c r="AC244" i="18"/>
  <c r="AC245" i="18"/>
  <c r="AC246" i="18"/>
  <c r="AC248" i="18"/>
  <c r="AC39" i="26"/>
  <c r="AC41" i="26"/>
  <c r="AC43" i="26"/>
  <c r="AC45" i="26"/>
  <c r="AC47" i="26"/>
  <c r="AC49" i="26"/>
  <c r="AC51" i="26"/>
  <c r="AC53" i="26"/>
  <c r="AC55" i="26"/>
  <c r="AC64" i="26"/>
  <c r="AC65" i="26"/>
  <c r="AC66" i="26"/>
  <c r="AC68" i="26"/>
  <c r="AC69" i="26"/>
  <c r="AC70" i="26"/>
  <c r="AC72" i="26"/>
  <c r="AC73" i="26"/>
  <c r="AC74" i="26"/>
  <c r="AC76" i="26"/>
  <c r="AC77" i="26"/>
  <c r="AC78" i="26"/>
  <c r="AC80" i="26"/>
  <c r="AC81" i="26"/>
  <c r="AC88" i="26"/>
  <c r="AC89" i="26"/>
  <c r="AC90" i="26"/>
  <c r="AC92" i="26"/>
  <c r="AC93" i="26"/>
  <c r="AC94" i="26"/>
  <c r="AC96" i="26"/>
  <c r="AC97" i="26"/>
  <c r="AC98" i="26"/>
  <c r="AC100" i="26"/>
  <c r="AC101" i="26"/>
  <c r="AC102" i="26"/>
  <c r="AC104" i="26"/>
  <c r="AC105" i="26"/>
  <c r="AC106" i="26"/>
  <c r="AC113" i="26"/>
  <c r="AC114" i="26"/>
  <c r="AC116" i="26"/>
  <c r="AC117" i="26"/>
  <c r="AC118" i="26"/>
  <c r="AC120" i="26"/>
  <c r="AC121" i="26"/>
  <c r="AC122" i="26"/>
  <c r="AC124" i="26"/>
  <c r="AC125" i="26"/>
  <c r="AC126" i="26"/>
  <c r="AC128" i="26"/>
  <c r="AC129" i="26"/>
  <c r="AC130" i="26"/>
  <c r="AC134" i="26"/>
  <c r="AC136" i="26"/>
  <c r="AC137" i="26"/>
  <c r="AC138" i="26"/>
  <c r="AC140" i="26"/>
  <c r="AC141" i="26"/>
  <c r="AC142" i="26"/>
  <c r="AC144" i="26"/>
  <c r="AC145" i="26"/>
  <c r="AC146" i="26"/>
  <c r="AC148" i="26"/>
  <c r="AC149" i="26"/>
  <c r="AC150" i="26"/>
  <c r="AC152" i="26"/>
  <c r="AC160" i="26"/>
  <c r="AC161" i="26"/>
  <c r="AC162" i="26"/>
  <c r="AC164" i="26"/>
  <c r="AC165" i="26"/>
  <c r="AC166" i="26"/>
  <c r="AC168" i="26"/>
  <c r="AC169" i="26"/>
  <c r="AC170" i="26"/>
  <c r="AC172" i="26"/>
  <c r="AC173" i="26"/>
  <c r="AC174" i="26"/>
  <c r="AC176" i="26"/>
  <c r="AC177" i="26"/>
  <c r="AC180" i="26"/>
  <c r="AC181" i="26"/>
  <c r="AC182" i="26"/>
  <c r="AC184" i="26"/>
  <c r="AC185" i="26"/>
  <c r="AC186" i="26"/>
  <c r="AC188" i="26"/>
  <c r="AC189" i="26"/>
  <c r="AC190" i="26"/>
  <c r="AC192" i="26"/>
  <c r="AC193" i="26"/>
  <c r="AC194" i="26"/>
  <c r="AC196" i="26"/>
  <c r="AC197" i="26"/>
  <c r="AC198" i="26"/>
  <c r="AC205" i="26"/>
  <c r="AC206" i="26"/>
  <c r="AC208" i="26"/>
  <c r="AC209" i="26"/>
  <c r="AC210" i="26"/>
  <c r="AC212" i="26"/>
  <c r="AC213" i="26"/>
  <c r="AC214" i="26"/>
  <c r="AC216" i="26"/>
  <c r="AC217" i="26"/>
  <c r="AC218" i="26"/>
  <c r="AC220" i="26"/>
  <c r="AC221" i="26"/>
  <c r="AC222" i="26"/>
  <c r="AC230" i="26"/>
  <c r="AC232" i="26"/>
  <c r="AC233" i="26"/>
  <c r="AC234" i="26"/>
  <c r="AC236" i="26"/>
  <c r="AC237" i="26"/>
  <c r="AC238" i="26"/>
  <c r="AC240" i="26"/>
  <c r="AC241" i="26"/>
  <c r="AC242" i="26"/>
  <c r="AC244" i="26"/>
  <c r="AC245" i="26"/>
  <c r="AC246" i="26"/>
  <c r="AC248" i="26"/>
  <c r="AC41" i="27"/>
  <c r="AC45" i="27"/>
  <c r="AC49" i="27"/>
  <c r="AC53" i="27"/>
  <c r="AC64" i="27"/>
  <c r="AC68" i="27"/>
  <c r="AC72" i="27"/>
  <c r="AC76" i="27"/>
  <c r="AC80" i="27"/>
  <c r="AC88" i="27"/>
  <c r="AC92" i="27"/>
  <c r="AC96" i="27"/>
  <c r="AC100" i="27"/>
  <c r="AC104" i="27"/>
  <c r="AC116" i="27"/>
  <c r="AC120" i="27"/>
  <c r="AC124" i="27"/>
  <c r="AC128" i="27"/>
  <c r="AC136" i="27"/>
  <c r="AC140" i="27"/>
  <c r="AC144" i="27"/>
  <c r="AC148" i="27"/>
  <c r="AC152" i="27"/>
  <c r="AC206" i="27"/>
  <c r="AC167" i="21"/>
  <c r="AC171" i="21"/>
  <c r="AC175" i="21"/>
  <c r="AC183" i="21"/>
  <c r="AC187" i="21"/>
  <c r="AC191" i="21"/>
  <c r="AC195" i="21"/>
  <c r="AC207" i="21"/>
  <c r="AC211" i="21"/>
  <c r="AC215" i="21"/>
  <c r="AC219" i="21"/>
  <c r="AC223" i="21"/>
  <c r="AC231" i="21"/>
  <c r="AC235" i="21"/>
  <c r="AC239" i="21"/>
  <c r="AC243" i="21"/>
  <c r="AC247" i="21"/>
  <c r="C30" i="22"/>
  <c r="D31" i="22" s="1"/>
  <c r="AC51" i="22"/>
  <c r="AC126" i="22"/>
  <c r="AC130" i="22"/>
  <c r="AC166" i="22"/>
  <c r="AC169" i="22"/>
  <c r="AC173" i="22"/>
  <c r="AC181" i="22"/>
  <c r="AC185" i="22"/>
  <c r="AC189" i="22"/>
  <c r="N17" i="22" s="1"/>
  <c r="AC193" i="22"/>
  <c r="AC197" i="22"/>
  <c r="AC205" i="22"/>
  <c r="AC209" i="22"/>
  <c r="AC213" i="22"/>
  <c r="AC221" i="22"/>
  <c r="AC229" i="22"/>
  <c r="AC233" i="22"/>
  <c r="AC245" i="22"/>
  <c r="AC39" i="24"/>
  <c r="AC41" i="24"/>
  <c r="AC43" i="24"/>
  <c r="AC45" i="24"/>
  <c r="AC47" i="24"/>
  <c r="AC49" i="24"/>
  <c r="AC51" i="24"/>
  <c r="AC53" i="24"/>
  <c r="AC55" i="24"/>
  <c r="AC64" i="24"/>
  <c r="AC66" i="24"/>
  <c r="AC68" i="24"/>
  <c r="AC70" i="24"/>
  <c r="AC72" i="24"/>
  <c r="AC74" i="24"/>
  <c r="AC76" i="24"/>
  <c r="AC78" i="24"/>
  <c r="AC80" i="24"/>
  <c r="AC88" i="24"/>
  <c r="AC90" i="24"/>
  <c r="AC92" i="24"/>
  <c r="AC94" i="24"/>
  <c r="AC96" i="24"/>
  <c r="AC98" i="24"/>
  <c r="AC100" i="24"/>
  <c r="AC102" i="24"/>
  <c r="AC104" i="24"/>
  <c r="AC106" i="24"/>
  <c r="AC114" i="24"/>
  <c r="AC116" i="24"/>
  <c r="AC118" i="24"/>
  <c r="AC120" i="24"/>
  <c r="AC122" i="24"/>
  <c r="AC124" i="24"/>
  <c r="AC126" i="24"/>
  <c r="AC128" i="24"/>
  <c r="AC130" i="24"/>
  <c r="AC134" i="24"/>
  <c r="AC136" i="24"/>
  <c r="AC138" i="24"/>
  <c r="AC140" i="24"/>
  <c r="AC142" i="24"/>
  <c r="AC144" i="24"/>
  <c r="AC146" i="24"/>
  <c r="AC148" i="24"/>
  <c r="AC150" i="24"/>
  <c r="K224" i="25"/>
  <c r="Q178" i="25"/>
  <c r="H132" i="25"/>
  <c r="AC38" i="20"/>
  <c r="AC42" i="20"/>
  <c r="N12" i="20" s="1"/>
  <c r="AC46" i="20"/>
  <c r="AC50" i="20"/>
  <c r="AC54" i="20"/>
  <c r="AC188" i="20"/>
  <c r="AC211" i="20"/>
  <c r="AC215" i="20"/>
  <c r="AC219" i="20"/>
  <c r="AC223" i="20"/>
  <c r="AC231" i="20"/>
  <c r="AC235" i="20"/>
  <c r="AC239" i="20"/>
  <c r="AC243" i="20"/>
  <c r="AC247" i="20"/>
  <c r="C31" i="21"/>
  <c r="AC89" i="21"/>
  <c r="AC107" i="21" s="1"/>
  <c r="AC105" i="21"/>
  <c r="AC113" i="21"/>
  <c r="AC118" i="21"/>
  <c r="AC122" i="21"/>
  <c r="AC131" i="21"/>
  <c r="AC162" i="21"/>
  <c r="AC166" i="21"/>
  <c r="AC170" i="21"/>
  <c r="AC174" i="21"/>
  <c r="AC182" i="21"/>
  <c r="AC186" i="21"/>
  <c r="AC190" i="21"/>
  <c r="AC194" i="21"/>
  <c r="AC198" i="21"/>
  <c r="AC206" i="21"/>
  <c r="AC210" i="21"/>
  <c r="AC214" i="21"/>
  <c r="AC218" i="21"/>
  <c r="AC222" i="21"/>
  <c r="AC230" i="21"/>
  <c r="AC234" i="21"/>
  <c r="AC238" i="21"/>
  <c r="AC242" i="21"/>
  <c r="AC246" i="21"/>
  <c r="AC38" i="22"/>
  <c r="AC39" i="22"/>
  <c r="AC42" i="22"/>
  <c r="AC43" i="22"/>
  <c r="AC46" i="22"/>
  <c r="AC47" i="22"/>
  <c r="AC50" i="22"/>
  <c r="AC54" i="22"/>
  <c r="AC55" i="22"/>
  <c r="AC62" i="22"/>
  <c r="AC64" i="22"/>
  <c r="AC65" i="22"/>
  <c r="AC66" i="22"/>
  <c r="AC68" i="22"/>
  <c r="AC69" i="22"/>
  <c r="AC70" i="22"/>
  <c r="AC72" i="22"/>
  <c r="AC73" i="22"/>
  <c r="AC74" i="22"/>
  <c r="AC76" i="22"/>
  <c r="AC77" i="22"/>
  <c r="AC78" i="22"/>
  <c r="AC80" i="22"/>
  <c r="AC86" i="22"/>
  <c r="AC88" i="22"/>
  <c r="N13" i="22" s="1"/>
  <c r="AC89" i="22"/>
  <c r="AC90" i="22"/>
  <c r="AC92" i="22"/>
  <c r="AC93" i="22"/>
  <c r="AC94" i="22"/>
  <c r="AC96" i="22"/>
  <c r="AC97" i="22"/>
  <c r="AC98" i="22"/>
  <c r="AC100" i="22"/>
  <c r="AC101" i="22"/>
  <c r="AC102" i="22"/>
  <c r="AC104" i="22"/>
  <c r="AC105" i="22"/>
  <c r="AC112" i="22"/>
  <c r="AC113" i="22"/>
  <c r="AC114" i="22"/>
  <c r="AC116" i="22"/>
  <c r="AC117" i="22"/>
  <c r="AC118" i="22"/>
  <c r="AC120" i="22"/>
  <c r="AC121" i="22"/>
  <c r="AC122" i="22"/>
  <c r="AC124" i="22"/>
  <c r="AC125" i="22"/>
  <c r="AC128" i="22"/>
  <c r="AC129" i="22"/>
  <c r="AC133" i="22"/>
  <c r="AC134" i="22"/>
  <c r="AC136" i="22"/>
  <c r="AC137" i="22"/>
  <c r="AC138" i="22"/>
  <c r="AC140" i="22"/>
  <c r="AC141" i="22"/>
  <c r="AC142" i="22"/>
  <c r="AC144" i="22"/>
  <c r="AC235" i="25"/>
  <c r="Z224" i="25"/>
  <c r="AC174" i="25"/>
  <c r="T132" i="25"/>
  <c r="AC189" i="21"/>
  <c r="AC193" i="21"/>
  <c r="AC197" i="21"/>
  <c r="AC205" i="21"/>
  <c r="AC209" i="21"/>
  <c r="AC213" i="21"/>
  <c r="AC217" i="21"/>
  <c r="AC221" i="21"/>
  <c r="AC233" i="21"/>
  <c r="AC237" i="21"/>
  <c r="AC241" i="21"/>
  <c r="AC245" i="21"/>
  <c r="AC37" i="22"/>
  <c r="AC56" i="22" s="1"/>
  <c r="AC41" i="22"/>
  <c r="AC45" i="22"/>
  <c r="AC49" i="22"/>
  <c r="AC53" i="22"/>
  <c r="AC63" i="22"/>
  <c r="AC67" i="22"/>
  <c r="AC71" i="22"/>
  <c r="AC75" i="22"/>
  <c r="AC79" i="22"/>
  <c r="AC87" i="22"/>
  <c r="AC91" i="22"/>
  <c r="AC95" i="22"/>
  <c r="AC99" i="22"/>
  <c r="AC103" i="22"/>
  <c r="AC115" i="22"/>
  <c r="AC119" i="22"/>
  <c r="AC123" i="22"/>
  <c r="AC127" i="22"/>
  <c r="AC135" i="22"/>
  <c r="AC139" i="22"/>
  <c r="AC143" i="22"/>
  <c r="AC147" i="22"/>
  <c r="AC151" i="22"/>
  <c r="AC159" i="22"/>
  <c r="AC163" i="22"/>
  <c r="AC167" i="22"/>
  <c r="AC171" i="22"/>
  <c r="AC175" i="22"/>
  <c r="AC179" i="22"/>
  <c r="AC183" i="22"/>
  <c r="AC187" i="22"/>
  <c r="AC191" i="22"/>
  <c r="AC195" i="22"/>
  <c r="AC207" i="22"/>
  <c r="AC211" i="22"/>
  <c r="AC215" i="22"/>
  <c r="AC219" i="22"/>
  <c r="AC231" i="22"/>
  <c r="AC235" i="22"/>
  <c r="AC239" i="22"/>
  <c r="AC243" i="22"/>
  <c r="AC247" i="22"/>
  <c r="AC239" i="25"/>
  <c r="W249" i="25"/>
  <c r="K249" i="25"/>
  <c r="K252" i="25" s="1"/>
  <c r="AC223" i="25"/>
  <c r="AC158" i="25"/>
  <c r="AC178" i="25" s="1"/>
  <c r="AC121" i="25"/>
  <c r="Z132" i="25"/>
  <c r="N132" i="25"/>
  <c r="AC87" i="25"/>
  <c r="W107" i="25"/>
  <c r="K107" i="25"/>
  <c r="AC69" i="25"/>
  <c r="AC62" i="25"/>
  <c r="Z82" i="25"/>
  <c r="N82" i="25"/>
  <c r="AC152" i="24"/>
  <c r="AC160" i="24"/>
  <c r="AC162" i="24"/>
  <c r="AC164" i="24"/>
  <c r="AC166" i="24"/>
  <c r="AC168" i="24"/>
  <c r="AC170" i="24"/>
  <c r="AC172" i="24"/>
  <c r="AC174" i="24"/>
  <c r="AC176" i="24"/>
  <c r="AC180" i="24"/>
  <c r="AC199" i="24" s="1"/>
  <c r="AC182" i="24"/>
  <c r="AC184" i="24"/>
  <c r="AC186" i="24"/>
  <c r="AC188" i="24"/>
  <c r="AC190" i="24"/>
  <c r="AC192" i="24"/>
  <c r="AC194" i="24"/>
  <c r="AC196" i="24"/>
  <c r="AC198" i="24"/>
  <c r="AC206" i="24"/>
  <c r="AC208" i="24"/>
  <c r="AC210" i="24"/>
  <c r="AC212" i="24"/>
  <c r="AC214" i="24"/>
  <c r="AC216" i="24"/>
  <c r="AC218" i="24"/>
  <c r="AC220" i="24"/>
  <c r="AC222" i="24"/>
  <c r="AC230" i="24"/>
  <c r="AC232" i="24"/>
  <c r="AC234" i="24"/>
  <c r="AC236" i="24"/>
  <c r="AC238" i="24"/>
  <c r="AC240" i="24"/>
  <c r="AC242" i="24"/>
  <c r="AC244" i="24"/>
  <c r="AC246" i="24"/>
  <c r="AC248" i="24"/>
  <c r="AC245" i="25"/>
  <c r="AC242" i="25"/>
  <c r="AC240" i="25"/>
  <c r="AC229" i="25"/>
  <c r="AC217" i="25"/>
  <c r="AC214" i="25"/>
  <c r="AC212" i="25"/>
  <c r="T224" i="25"/>
  <c r="T252" i="25" s="1"/>
  <c r="H224" i="25"/>
  <c r="AC177" i="25"/>
  <c r="AC175" i="25"/>
  <c r="AC164" i="25"/>
  <c r="AC161" i="25"/>
  <c r="AC159" i="25"/>
  <c r="N178" i="25"/>
  <c r="AC131" i="25"/>
  <c r="AC128" i="25"/>
  <c r="AC126" i="25"/>
  <c r="AC115" i="25"/>
  <c r="AC112" i="25"/>
  <c r="AC103" i="25"/>
  <c r="AC99" i="25"/>
  <c r="AC96" i="25"/>
  <c r="AC94" i="25"/>
  <c r="AC107" i="25" s="1"/>
  <c r="T107" i="25"/>
  <c r="H107" i="25"/>
  <c r="AC80" i="25"/>
  <c r="AC78" i="25"/>
  <c r="AC55" i="25"/>
  <c r="H57" i="25"/>
  <c r="AC145" i="22"/>
  <c r="AC146" i="22"/>
  <c r="AC148" i="22"/>
  <c r="AC149" i="22"/>
  <c r="AC150" i="22"/>
  <c r="AC158" i="22"/>
  <c r="AC160" i="22"/>
  <c r="AC161" i="22"/>
  <c r="AC162" i="22"/>
  <c r="AC164" i="22"/>
  <c r="AC165" i="22"/>
  <c r="AC168" i="22"/>
  <c r="AC172" i="22"/>
  <c r="AC176" i="22"/>
  <c r="AC180" i="22"/>
  <c r="AC184" i="22"/>
  <c r="AC188" i="22"/>
  <c r="AC192" i="22"/>
  <c r="AC196" i="22"/>
  <c r="AC204" i="22"/>
  <c r="AC208" i="22"/>
  <c r="AC212" i="22"/>
  <c r="AC216" i="22"/>
  <c r="AC217" i="22"/>
  <c r="AC220" i="22"/>
  <c r="AC232" i="22"/>
  <c r="AC236" i="22"/>
  <c r="AC237" i="22"/>
  <c r="AC240" i="22"/>
  <c r="AC241" i="22"/>
  <c r="AC244" i="22"/>
  <c r="AC38" i="24"/>
  <c r="AC42" i="24"/>
  <c r="AC46" i="24"/>
  <c r="AC50" i="24"/>
  <c r="AC54" i="24"/>
  <c r="AC73" i="24"/>
  <c r="AC77" i="24"/>
  <c r="AC81" i="24"/>
  <c r="AC243" i="24"/>
  <c r="AC247" i="24"/>
  <c r="AC241" i="25"/>
  <c r="AC238" i="25"/>
  <c r="AC236" i="25"/>
  <c r="T249" i="25"/>
  <c r="H249" i="25"/>
  <c r="AC213" i="25"/>
  <c r="AC210" i="25"/>
  <c r="AC208" i="25"/>
  <c r="Q224" i="25"/>
  <c r="E224" i="25"/>
  <c r="AC176" i="25"/>
  <c r="AC173" i="25"/>
  <c r="AC171" i="25"/>
  <c r="AC160" i="25"/>
  <c r="K178" i="25"/>
  <c r="AC127" i="25"/>
  <c r="AC124" i="25"/>
  <c r="AC122" i="25"/>
  <c r="W132" i="25"/>
  <c r="K132" i="25"/>
  <c r="AC95" i="25"/>
  <c r="AC92" i="25"/>
  <c r="AC90" i="25"/>
  <c r="Q107" i="25"/>
  <c r="E107" i="25"/>
  <c r="E252" i="25" s="1"/>
  <c r="AC73" i="25"/>
  <c r="AC72" i="25"/>
  <c r="AC70" i="25"/>
  <c r="T82" i="25"/>
  <c r="H82" i="25"/>
  <c r="AC56" i="25"/>
  <c r="AC53" i="25"/>
  <c r="AC51" i="25"/>
  <c r="AC248" i="25"/>
  <c r="AC237" i="25"/>
  <c r="AC234" i="25"/>
  <c r="AC232" i="25"/>
  <c r="N249" i="25"/>
  <c r="Q249" i="25"/>
  <c r="E249" i="25"/>
  <c r="AC222" i="25"/>
  <c r="AC220" i="25"/>
  <c r="AC209" i="25"/>
  <c r="AC206" i="25"/>
  <c r="AC204" i="25"/>
  <c r="AC224" i="25" s="1"/>
  <c r="AC172" i="25"/>
  <c r="AC169" i="25"/>
  <c r="AC167" i="25"/>
  <c r="T178" i="25"/>
  <c r="H178" i="25"/>
  <c r="AC123" i="25"/>
  <c r="AC120" i="25"/>
  <c r="AC118" i="25"/>
  <c r="AC75" i="25"/>
  <c r="AC71" i="25"/>
  <c r="AC68" i="25"/>
  <c r="AC66" i="25"/>
  <c r="AC82" i="25" s="1"/>
  <c r="Q82" i="25"/>
  <c r="E82" i="25"/>
  <c r="AC42" i="25"/>
  <c r="AC41" i="25"/>
  <c r="AC57" i="25" s="1"/>
  <c r="Z57" i="25"/>
  <c r="N57" i="25"/>
  <c r="AC38" i="27"/>
  <c r="AC39" i="27"/>
  <c r="AC40" i="27"/>
  <c r="AC42" i="27"/>
  <c r="AC43" i="27"/>
  <c r="AC44" i="27"/>
  <c r="AC46" i="27"/>
  <c r="AC47" i="27"/>
  <c r="AC48" i="27"/>
  <c r="AC50" i="27"/>
  <c r="AC51" i="27"/>
  <c r="AC52" i="27"/>
  <c r="AC54" i="27"/>
  <c r="AC55" i="27"/>
  <c r="AC56" i="27"/>
  <c r="AC62" i="27"/>
  <c r="AC49" i="25"/>
  <c r="AC47" i="25"/>
  <c r="W57" i="25"/>
  <c r="K57" i="25"/>
  <c r="AC104" i="25"/>
  <c r="AC102" i="25"/>
  <c r="AC91" i="25"/>
  <c r="Z107" i="25"/>
  <c r="N107" i="25"/>
  <c r="AC79" i="25"/>
  <c r="AC76" i="25"/>
  <c r="AC74" i="25"/>
  <c r="AC63" i="25"/>
  <c r="K82" i="25"/>
  <c r="AC48" i="25"/>
  <c r="AC45" i="25"/>
  <c r="AC43" i="25"/>
  <c r="C31" i="27"/>
  <c r="D18" i="27" s="1"/>
  <c r="AC159" i="27"/>
  <c r="AC161" i="27"/>
  <c r="AC163" i="27"/>
  <c r="AC165" i="27"/>
  <c r="AC167" i="27"/>
  <c r="AC169" i="27"/>
  <c r="AC171" i="27"/>
  <c r="AC173" i="27"/>
  <c r="AC175" i="27"/>
  <c r="AC177" i="27"/>
  <c r="AC204" i="27"/>
  <c r="AC224" i="27" s="1"/>
  <c r="AC208" i="27"/>
  <c r="AC210" i="27"/>
  <c r="AC212" i="27"/>
  <c r="AC214" i="27"/>
  <c r="AC216" i="27"/>
  <c r="AC218" i="27"/>
  <c r="AC220" i="27"/>
  <c r="AC222" i="27"/>
  <c r="AC230" i="27"/>
  <c r="AC232" i="27"/>
  <c r="AC234" i="27"/>
  <c r="AC236" i="27"/>
  <c r="AC238" i="27"/>
  <c r="AC240" i="27"/>
  <c r="AC242" i="27"/>
  <c r="AC244" i="27"/>
  <c r="AC246" i="27"/>
  <c r="AC248" i="27"/>
  <c r="AC63" i="27"/>
  <c r="AC65" i="27"/>
  <c r="AC66" i="27"/>
  <c r="AC82" i="27" s="1"/>
  <c r="AC67" i="27"/>
  <c r="AC69" i="27"/>
  <c r="AC70" i="27"/>
  <c r="AC71" i="27"/>
  <c r="AC73" i="27"/>
  <c r="AC74" i="27"/>
  <c r="AC75" i="27"/>
  <c r="AC77" i="27"/>
  <c r="AC78" i="27"/>
  <c r="AC79" i="27"/>
  <c r="AC81" i="27"/>
  <c r="AC89" i="27"/>
  <c r="AC90" i="27"/>
  <c r="AC91" i="27"/>
  <c r="AC93" i="27"/>
  <c r="AC94" i="27"/>
  <c r="AC95" i="27"/>
  <c r="AC97" i="27"/>
  <c r="AC98" i="27"/>
  <c r="AC99" i="27"/>
  <c r="AC101" i="27"/>
  <c r="AC102" i="27"/>
  <c r="AC103" i="27"/>
  <c r="AC105" i="27"/>
  <c r="AC106" i="27"/>
  <c r="AC113" i="27"/>
  <c r="AC114" i="27"/>
  <c r="AC115" i="27"/>
  <c r="AC117" i="27"/>
  <c r="AC118" i="27"/>
  <c r="AC119" i="27"/>
  <c r="AC121" i="27"/>
  <c r="AC122" i="27"/>
  <c r="AC123" i="27"/>
  <c r="AC125" i="27"/>
  <c r="AC126" i="27"/>
  <c r="AC127" i="27"/>
  <c r="AC129" i="27"/>
  <c r="AC130" i="27"/>
  <c r="AC131" i="27"/>
  <c r="AC134" i="27"/>
  <c r="AC135" i="27"/>
  <c r="AC137" i="27"/>
  <c r="AC138" i="27"/>
  <c r="AC139" i="27"/>
  <c r="AC141" i="27"/>
  <c r="AC142" i="27"/>
  <c r="AC143" i="27"/>
  <c r="AC145" i="27"/>
  <c r="AC146" i="27"/>
  <c r="AC147" i="27"/>
  <c r="AC149" i="27"/>
  <c r="AC150" i="27"/>
  <c r="AC151" i="27"/>
  <c r="AC160" i="27"/>
  <c r="AC162" i="27"/>
  <c r="AC164" i="27"/>
  <c r="AC166" i="27"/>
  <c r="AC168" i="27"/>
  <c r="AC170" i="27"/>
  <c r="AC172" i="27"/>
  <c r="AC174" i="27"/>
  <c r="AC176" i="27"/>
  <c r="AC205" i="27"/>
  <c r="N19" i="27" s="1"/>
  <c r="AC207" i="27"/>
  <c r="AC209" i="27"/>
  <c r="AC211" i="27"/>
  <c r="AC213" i="27"/>
  <c r="AC215" i="27"/>
  <c r="AC217" i="27"/>
  <c r="AC219" i="27"/>
  <c r="AC221" i="27"/>
  <c r="AC223" i="27"/>
  <c r="AC231" i="27"/>
  <c r="AC233" i="27"/>
  <c r="AC235" i="27"/>
  <c r="AC237" i="27"/>
  <c r="AC239" i="27"/>
  <c r="AC241" i="27"/>
  <c r="AC243" i="27"/>
  <c r="AC245" i="27"/>
  <c r="AC247" i="27"/>
  <c r="N252" i="27"/>
  <c r="Z252" i="27"/>
  <c r="K252" i="27"/>
  <c r="H252" i="27"/>
  <c r="T252" i="27"/>
  <c r="E252" i="27"/>
  <c r="Q252" i="27"/>
  <c r="W224" i="27"/>
  <c r="W252" i="27" s="1"/>
  <c r="AC229" i="27"/>
  <c r="AC158" i="27"/>
  <c r="N13" i="27"/>
  <c r="Z82" i="27"/>
  <c r="AC133" i="27"/>
  <c r="AC37" i="27"/>
  <c r="AC112" i="27"/>
  <c r="AC87" i="27"/>
  <c r="D22" i="27"/>
  <c r="D23" i="27"/>
  <c r="D24" i="27"/>
  <c r="D32" i="27"/>
  <c r="AC249" i="25"/>
  <c r="N252" i="25"/>
  <c r="Q252" i="25"/>
  <c r="AC58" i="25"/>
  <c r="H252" i="25"/>
  <c r="W224" i="25"/>
  <c r="Z178" i="25"/>
  <c r="AC88" i="25"/>
  <c r="W82" i="25"/>
  <c r="Z249" i="25"/>
  <c r="AC114" i="25"/>
  <c r="AC39" i="25"/>
  <c r="W178" i="25"/>
  <c r="N18" i="25"/>
  <c r="D29" i="25"/>
  <c r="D26" i="25"/>
  <c r="D22" i="25"/>
  <c r="D18" i="25"/>
  <c r="D16" i="25"/>
  <c r="D27" i="25"/>
  <c r="D23" i="25"/>
  <c r="D20" i="25"/>
  <c r="D12" i="25"/>
  <c r="D28" i="25"/>
  <c r="D24" i="25"/>
  <c r="D19" i="25"/>
  <c r="D17" i="25"/>
  <c r="D15" i="25"/>
  <c r="D32" i="25"/>
  <c r="D25" i="25"/>
  <c r="D21" i="25"/>
  <c r="D13" i="25"/>
  <c r="N252" i="24"/>
  <c r="Z252" i="24"/>
  <c r="N14" i="24"/>
  <c r="K252" i="24"/>
  <c r="W252" i="24"/>
  <c r="H252" i="24"/>
  <c r="T252" i="24"/>
  <c r="E252" i="24"/>
  <c r="Q252" i="24"/>
  <c r="AC62" i="24"/>
  <c r="AC158" i="24"/>
  <c r="W107" i="24"/>
  <c r="AC133" i="24"/>
  <c r="W199" i="24"/>
  <c r="AC229" i="24"/>
  <c r="AC37" i="24"/>
  <c r="AC112" i="24"/>
  <c r="AC204" i="24"/>
  <c r="D29" i="24"/>
  <c r="D26" i="24"/>
  <c r="D22" i="24"/>
  <c r="D18" i="24"/>
  <c r="D16" i="24"/>
  <c r="D27" i="24"/>
  <c r="D23" i="24"/>
  <c r="D20" i="24"/>
  <c r="D12" i="24"/>
  <c r="D28" i="24"/>
  <c r="D24" i="24"/>
  <c r="D19" i="24"/>
  <c r="D17" i="24"/>
  <c r="D15" i="24"/>
  <c r="D32" i="24"/>
  <c r="D25" i="24"/>
  <c r="D21" i="24"/>
  <c r="D13" i="24"/>
  <c r="AC106" i="22"/>
  <c r="N251" i="22"/>
  <c r="K251" i="22"/>
  <c r="W251" i="22"/>
  <c r="AC198" i="22"/>
  <c r="H251" i="22"/>
  <c r="E251" i="22"/>
  <c r="Q251" i="22"/>
  <c r="AC61" i="22"/>
  <c r="Z106" i="22"/>
  <c r="Z251" i="22" s="1"/>
  <c r="AC157" i="22"/>
  <c r="T56" i="22"/>
  <c r="AC132" i="22"/>
  <c r="AC228" i="22"/>
  <c r="AC111" i="22"/>
  <c r="T198" i="22"/>
  <c r="T251" i="22" s="1"/>
  <c r="AC203" i="22"/>
  <c r="D19" i="22"/>
  <c r="D22" i="22"/>
  <c r="D26" i="22"/>
  <c r="D21" i="22"/>
  <c r="D25" i="22"/>
  <c r="AC221" i="19"/>
  <c r="D14" i="19"/>
  <c r="C30" i="19"/>
  <c r="D31" i="19" s="1"/>
  <c r="AC229" i="19"/>
  <c r="AC233" i="19"/>
  <c r="AC237" i="19"/>
  <c r="AC241" i="19"/>
  <c r="AC245" i="19"/>
  <c r="D18" i="19"/>
  <c r="AC38" i="19"/>
  <c r="AC42" i="19"/>
  <c r="AC46" i="19"/>
  <c r="AC50" i="19"/>
  <c r="AC54" i="19"/>
  <c r="AC65" i="19"/>
  <c r="AC69" i="19"/>
  <c r="AC73" i="19"/>
  <c r="AC77" i="19"/>
  <c r="AC89" i="19"/>
  <c r="AC93" i="19"/>
  <c r="AC97" i="19"/>
  <c r="AC101" i="19"/>
  <c r="AC105" i="19"/>
  <c r="AC113" i="19"/>
  <c r="AC117" i="19"/>
  <c r="AC121" i="19"/>
  <c r="AC125" i="19"/>
  <c r="AC129" i="19"/>
  <c r="AC133" i="19"/>
  <c r="AC137" i="19"/>
  <c r="AC141" i="19"/>
  <c r="AC145" i="19"/>
  <c r="AC149" i="19"/>
  <c r="AC161" i="19"/>
  <c r="AC165" i="19"/>
  <c r="AC169" i="19"/>
  <c r="AC173" i="19"/>
  <c r="AC181" i="19"/>
  <c r="AC185" i="19"/>
  <c r="AC189" i="19"/>
  <c r="AC193" i="19"/>
  <c r="AC197" i="19"/>
  <c r="E223" i="19"/>
  <c r="E251" i="19" s="1"/>
  <c r="Q223" i="19"/>
  <c r="Q251" i="19" s="1"/>
  <c r="AC205" i="19"/>
  <c r="AC209" i="19"/>
  <c r="AC213" i="19"/>
  <c r="AC217" i="19"/>
  <c r="AC222" i="19"/>
  <c r="AC230" i="19"/>
  <c r="AC231" i="19"/>
  <c r="AC232" i="19"/>
  <c r="AC234" i="19"/>
  <c r="AC235" i="19"/>
  <c r="AC236" i="19"/>
  <c r="AC238" i="19"/>
  <c r="AC239" i="19"/>
  <c r="AC240" i="19"/>
  <c r="AC242" i="19"/>
  <c r="AC243" i="19"/>
  <c r="AC244" i="19"/>
  <c r="AC246" i="19"/>
  <c r="AC247" i="19"/>
  <c r="AC37" i="19"/>
  <c r="AC39" i="19"/>
  <c r="AC40" i="19"/>
  <c r="AC41" i="19"/>
  <c r="AC43" i="19"/>
  <c r="AC44" i="19"/>
  <c r="AC45" i="19"/>
  <c r="AC47" i="19"/>
  <c r="AC48" i="19"/>
  <c r="AC49" i="19"/>
  <c r="AC51" i="19"/>
  <c r="AC52" i="19"/>
  <c r="AC53" i="19"/>
  <c r="AC55" i="19"/>
  <c r="AC62" i="19"/>
  <c r="AC63" i="19"/>
  <c r="AC64" i="19"/>
  <c r="AC66" i="19"/>
  <c r="AC67" i="19"/>
  <c r="AC68" i="19"/>
  <c r="AC70" i="19"/>
  <c r="AC71" i="19"/>
  <c r="AC72" i="19"/>
  <c r="AC74" i="19"/>
  <c r="AC75" i="19"/>
  <c r="AC76" i="19"/>
  <c r="AC78" i="19"/>
  <c r="AC79" i="19"/>
  <c r="AC80" i="19"/>
  <c r="AC86" i="19"/>
  <c r="AC87" i="19"/>
  <c r="AC88" i="19"/>
  <c r="AC90" i="19"/>
  <c r="AC91" i="19"/>
  <c r="AC92" i="19"/>
  <c r="N13" i="19" s="1"/>
  <c r="AC94" i="19"/>
  <c r="AC95" i="19"/>
  <c r="AC96" i="19"/>
  <c r="AC98" i="19"/>
  <c r="AC99" i="19"/>
  <c r="AC100" i="19"/>
  <c r="AC102" i="19"/>
  <c r="AC103" i="19"/>
  <c r="AC104" i="19"/>
  <c r="AC112" i="19"/>
  <c r="AC114" i="19"/>
  <c r="AC115" i="19"/>
  <c r="AC116" i="19"/>
  <c r="AC118" i="19"/>
  <c r="AC119" i="19"/>
  <c r="AC120" i="19"/>
  <c r="AC122" i="19"/>
  <c r="AC123" i="19"/>
  <c r="AC124" i="19"/>
  <c r="AC126" i="19"/>
  <c r="AC127" i="19"/>
  <c r="AC128" i="19"/>
  <c r="AC130" i="19"/>
  <c r="AC134" i="19"/>
  <c r="AC135" i="19"/>
  <c r="AC136" i="19"/>
  <c r="AC138" i="19"/>
  <c r="AC139" i="19"/>
  <c r="AC140" i="19"/>
  <c r="AC142" i="19"/>
  <c r="AC143" i="19"/>
  <c r="AC144" i="19"/>
  <c r="AC146" i="19"/>
  <c r="AC147" i="19"/>
  <c r="AC148" i="19"/>
  <c r="AC150" i="19"/>
  <c r="AC151" i="19"/>
  <c r="AC158" i="19"/>
  <c r="AC159" i="19"/>
  <c r="AC160" i="19"/>
  <c r="AC162" i="19"/>
  <c r="AC163" i="19"/>
  <c r="AC164" i="19"/>
  <c r="AC166" i="19"/>
  <c r="AC167" i="19"/>
  <c r="AC168" i="19"/>
  <c r="AC170" i="19"/>
  <c r="AC171" i="19"/>
  <c r="AC172" i="19"/>
  <c r="AC174" i="19"/>
  <c r="AC175" i="19"/>
  <c r="AC176" i="19"/>
  <c r="AC178" i="19"/>
  <c r="AC179" i="19"/>
  <c r="AC180" i="19"/>
  <c r="AC182" i="19"/>
  <c r="AC183" i="19"/>
  <c r="AC184" i="19"/>
  <c r="AC186" i="19"/>
  <c r="AC187" i="19"/>
  <c r="AC188" i="19"/>
  <c r="AC190" i="19"/>
  <c r="AC191" i="19"/>
  <c r="AC192" i="19"/>
  <c r="AC194" i="19"/>
  <c r="AC195" i="19"/>
  <c r="AC196" i="19"/>
  <c r="AC204" i="19"/>
  <c r="AC206" i="19"/>
  <c r="AC207" i="19"/>
  <c r="AC208" i="19"/>
  <c r="AC210" i="19"/>
  <c r="AC211" i="19"/>
  <c r="AC212" i="19"/>
  <c r="AC214" i="19"/>
  <c r="AC215" i="19"/>
  <c r="AC216" i="19"/>
  <c r="AC218" i="19"/>
  <c r="AC219" i="19"/>
  <c r="AC220" i="19"/>
  <c r="N252" i="21"/>
  <c r="K252" i="21"/>
  <c r="W252" i="21"/>
  <c r="H252" i="21"/>
  <c r="T252" i="21"/>
  <c r="E252" i="21"/>
  <c r="Q252" i="21"/>
  <c r="AC62" i="21"/>
  <c r="AC82" i="21" s="1"/>
  <c r="Z107" i="21"/>
  <c r="Z252" i="21" s="1"/>
  <c r="AC158" i="21"/>
  <c r="AC133" i="21"/>
  <c r="AC229" i="21"/>
  <c r="AC249" i="21" s="1"/>
  <c r="AC37" i="21"/>
  <c r="AC112" i="21"/>
  <c r="AC204" i="21"/>
  <c r="AC179" i="21"/>
  <c r="AC199" i="21" s="1"/>
  <c r="D29" i="21"/>
  <c r="D26" i="21"/>
  <c r="D22" i="21"/>
  <c r="D18" i="21"/>
  <c r="D16" i="21"/>
  <c r="D27" i="21"/>
  <c r="D23" i="21"/>
  <c r="D20" i="21"/>
  <c r="D12" i="21"/>
  <c r="D28" i="21"/>
  <c r="D24" i="21"/>
  <c r="D19" i="21"/>
  <c r="D17" i="21"/>
  <c r="D15" i="21"/>
  <c r="D32" i="21"/>
  <c r="D25" i="21"/>
  <c r="D21" i="21"/>
  <c r="D13" i="21"/>
  <c r="AC107" i="20"/>
  <c r="E15" i="15" s="1"/>
  <c r="D29" i="16" s="1"/>
  <c r="N252" i="20"/>
  <c r="AC132" i="20"/>
  <c r="F15" i="15" s="1"/>
  <c r="K252" i="20"/>
  <c r="H252" i="20"/>
  <c r="T252" i="20"/>
  <c r="E252" i="20"/>
  <c r="Q252" i="20"/>
  <c r="W57" i="20"/>
  <c r="AC62" i="20"/>
  <c r="Z107" i="20"/>
  <c r="W132" i="20"/>
  <c r="AC158" i="20"/>
  <c r="Z199" i="20"/>
  <c r="Z252" i="20" s="1"/>
  <c r="AC133" i="20"/>
  <c r="AC229" i="20"/>
  <c r="AC204" i="20"/>
  <c r="D29" i="20"/>
  <c r="D26" i="20"/>
  <c r="D22" i="20"/>
  <c r="D19" i="20"/>
  <c r="D15" i="20"/>
  <c r="D27" i="20"/>
  <c r="D23" i="20"/>
  <c r="D16" i="20"/>
  <c r="D28" i="20"/>
  <c r="D24" i="20"/>
  <c r="D20" i="20"/>
  <c r="D17" i="20"/>
  <c r="D12" i="20"/>
  <c r="D32" i="20"/>
  <c r="D25" i="20"/>
  <c r="D21" i="20"/>
  <c r="D18" i="20"/>
  <c r="D13" i="20"/>
  <c r="N251" i="19"/>
  <c r="K251" i="19"/>
  <c r="W251" i="19"/>
  <c r="H251" i="19"/>
  <c r="T251" i="19"/>
  <c r="D23" i="19"/>
  <c r="D27" i="19"/>
  <c r="AC61" i="19"/>
  <c r="AC157" i="19"/>
  <c r="D11" i="19"/>
  <c r="D19" i="19"/>
  <c r="D22" i="19"/>
  <c r="D26" i="19"/>
  <c r="AC132" i="19"/>
  <c r="AC228" i="19"/>
  <c r="Z106" i="19"/>
  <c r="Z198" i="19"/>
  <c r="D15" i="19"/>
  <c r="D17" i="19"/>
  <c r="D21" i="19"/>
  <c r="D25" i="19"/>
  <c r="D28" i="19"/>
  <c r="AC36" i="19"/>
  <c r="AC111" i="19"/>
  <c r="AC203" i="19"/>
  <c r="D12" i="19"/>
  <c r="D20" i="19"/>
  <c r="N252" i="26"/>
  <c r="Z252" i="26"/>
  <c r="K252" i="26"/>
  <c r="W252" i="26"/>
  <c r="H252" i="26"/>
  <c r="T252" i="26"/>
  <c r="E252" i="26"/>
  <c r="Q252" i="26"/>
  <c r="D15" i="26"/>
  <c r="D17" i="26"/>
  <c r="D19" i="26"/>
  <c r="D24" i="26"/>
  <c r="D28" i="26"/>
  <c r="AC62" i="26"/>
  <c r="AC158" i="26"/>
  <c r="AC133" i="26"/>
  <c r="AC229" i="26"/>
  <c r="D16" i="26"/>
  <c r="D18" i="26"/>
  <c r="D22" i="26"/>
  <c r="D26" i="26"/>
  <c r="D29" i="26"/>
  <c r="AC37" i="26"/>
  <c r="AC112" i="26"/>
  <c r="AC204" i="26"/>
  <c r="D13" i="26"/>
  <c r="D21" i="26"/>
  <c r="D25" i="26"/>
  <c r="AC87" i="26"/>
  <c r="AC179" i="26"/>
  <c r="AC229" i="18"/>
  <c r="AC204" i="18"/>
  <c r="AC179" i="18"/>
  <c r="AC158" i="18"/>
  <c r="AC133" i="18"/>
  <c r="AC112" i="18"/>
  <c r="AC87" i="18"/>
  <c r="AC62" i="18"/>
  <c r="AC37" i="18"/>
  <c r="D29" i="18"/>
  <c r="D26" i="18"/>
  <c r="D22" i="18"/>
  <c r="D19" i="18"/>
  <c r="D15" i="18"/>
  <c r="D27" i="18"/>
  <c r="D23" i="18"/>
  <c r="D16" i="18"/>
  <c r="D28" i="18"/>
  <c r="D24" i="18"/>
  <c r="D20" i="18"/>
  <c r="D17" i="18"/>
  <c r="D12" i="18"/>
  <c r="D32" i="18"/>
  <c r="D25" i="18"/>
  <c r="D21" i="18"/>
  <c r="D18" i="18"/>
  <c r="D13" i="18"/>
  <c r="AC229" i="17"/>
  <c r="AC204" i="17"/>
  <c r="AC224" i="17" s="1"/>
  <c r="AC179" i="17"/>
  <c r="AC158" i="17"/>
  <c r="AC133" i="17"/>
  <c r="AC112" i="17"/>
  <c r="AC132" i="17" s="1"/>
  <c r="AC87" i="17"/>
  <c r="AC107" i="17" s="1"/>
  <c r="AC62" i="17"/>
  <c r="AC37" i="17"/>
  <c r="D29" i="17"/>
  <c r="D26" i="17"/>
  <c r="D22" i="17"/>
  <c r="D19" i="17"/>
  <c r="D15" i="17"/>
  <c r="D23" i="17"/>
  <c r="D25" i="17"/>
  <c r="D21" i="17"/>
  <c r="D18" i="17"/>
  <c r="D13" i="17"/>
  <c r="D27" i="17"/>
  <c r="D16" i="17"/>
  <c r="D24" i="17"/>
  <c r="D20" i="17"/>
  <c r="D17" i="17"/>
  <c r="D12" i="17"/>
  <c r="D28" i="17"/>
  <c r="D32" i="17"/>
  <c r="Z252" i="17"/>
  <c r="W252" i="17"/>
  <c r="T252" i="17"/>
  <c r="N252" i="17"/>
  <c r="K252" i="17"/>
  <c r="H252" i="17"/>
  <c r="AC153" i="17" l="1"/>
  <c r="AC58" i="20"/>
  <c r="AC224" i="21"/>
  <c r="N11" i="22"/>
  <c r="AC57" i="17"/>
  <c r="AC249" i="17"/>
  <c r="AC82" i="18"/>
  <c r="N18" i="20"/>
  <c r="AC153" i="21"/>
  <c r="D13" i="27"/>
  <c r="D15" i="27"/>
  <c r="D28" i="27"/>
  <c r="D27" i="27"/>
  <c r="D26" i="27"/>
  <c r="AC82" i="17"/>
  <c r="AC178" i="17"/>
  <c r="I13" i="15" s="1"/>
  <c r="W252" i="20"/>
  <c r="AC57" i="20"/>
  <c r="C15" i="15" s="1"/>
  <c r="B29" i="16" s="1"/>
  <c r="AC132" i="21"/>
  <c r="AC178" i="21"/>
  <c r="N17" i="19"/>
  <c r="AC57" i="22"/>
  <c r="N18" i="24"/>
  <c r="AC132" i="25"/>
  <c r="AC252" i="25" s="1"/>
  <c r="D21" i="27"/>
  <c r="D17" i="27"/>
  <c r="D12" i="27"/>
  <c r="D16" i="27"/>
  <c r="D29" i="27"/>
  <c r="AC199" i="17"/>
  <c r="N14" i="25"/>
  <c r="Z252" i="25"/>
  <c r="W252" i="25"/>
  <c r="D25" i="27"/>
  <c r="D19" i="27"/>
  <c r="D20" i="27"/>
  <c r="AC249" i="27"/>
  <c r="N20" i="27"/>
  <c r="N17" i="27"/>
  <c r="AC178" i="27"/>
  <c r="AC57" i="27"/>
  <c r="N12" i="27"/>
  <c r="AC58" i="27"/>
  <c r="N15" i="27"/>
  <c r="AC132" i="27"/>
  <c r="N14" i="27"/>
  <c r="AC107" i="27"/>
  <c r="E24" i="15" s="1"/>
  <c r="N16" i="27"/>
  <c r="AC153" i="27"/>
  <c r="N19" i="25"/>
  <c r="N13" i="25"/>
  <c r="N20" i="25"/>
  <c r="N17" i="25"/>
  <c r="N12" i="25"/>
  <c r="N15" i="25"/>
  <c r="N16" i="25"/>
  <c r="N19" i="24"/>
  <c r="AC224" i="24"/>
  <c r="L21" i="15" s="1"/>
  <c r="N13" i="24"/>
  <c r="AC82" i="24"/>
  <c r="AC249" i="24"/>
  <c r="N20" i="24"/>
  <c r="N17" i="24"/>
  <c r="AC178" i="24"/>
  <c r="AC57" i="24"/>
  <c r="N12" i="24"/>
  <c r="AC58" i="24"/>
  <c r="N15" i="24"/>
  <c r="AC132" i="24"/>
  <c r="N16" i="24"/>
  <c r="AC153" i="24"/>
  <c r="AC248" i="22"/>
  <c r="N19" i="22"/>
  <c r="N14" i="22"/>
  <c r="AC131" i="22"/>
  <c r="N16" i="22"/>
  <c r="AC177" i="22"/>
  <c r="N18" i="22"/>
  <c r="AC223" i="22"/>
  <c r="AC152" i="22"/>
  <c r="N15" i="22"/>
  <c r="N12" i="22"/>
  <c r="AC81" i="22"/>
  <c r="AC106" i="19"/>
  <c r="Z251" i="19"/>
  <c r="AC198" i="19"/>
  <c r="AC57" i="21"/>
  <c r="AC58" i="21"/>
  <c r="N15" i="21"/>
  <c r="F16" i="15"/>
  <c r="N12" i="21"/>
  <c r="N17" i="21"/>
  <c r="N19" i="21"/>
  <c r="N16" i="21"/>
  <c r="J16" i="15"/>
  <c r="N18" i="21"/>
  <c r="N20" i="21"/>
  <c r="N13" i="21"/>
  <c r="N20" i="20"/>
  <c r="AC249" i="20"/>
  <c r="M15" i="15" s="1"/>
  <c r="H29" i="16" s="1"/>
  <c r="AC224" i="20"/>
  <c r="L15" i="15" s="1"/>
  <c r="G29" i="16" s="1"/>
  <c r="N19" i="20"/>
  <c r="N17" i="20"/>
  <c r="AC178" i="20"/>
  <c r="I15" i="15" s="1"/>
  <c r="K15" i="15" s="1"/>
  <c r="N13" i="20"/>
  <c r="AC82" i="20"/>
  <c r="D15" i="15" s="1"/>
  <c r="C29" i="16" s="1"/>
  <c r="N16" i="20"/>
  <c r="AC153" i="20"/>
  <c r="G15" i="15" s="1"/>
  <c r="H15" i="15" s="1"/>
  <c r="E29" i="16" s="1"/>
  <c r="AC152" i="19"/>
  <c r="N15" i="19"/>
  <c r="AC56" i="19"/>
  <c r="N11" i="19"/>
  <c r="AC57" i="19"/>
  <c r="N19" i="19"/>
  <c r="AC248" i="19"/>
  <c r="N14" i="19"/>
  <c r="AC131" i="19"/>
  <c r="N12" i="19"/>
  <c r="AC81" i="19"/>
  <c r="N18" i="19"/>
  <c r="AC223" i="19"/>
  <c r="N16" i="19"/>
  <c r="AC177" i="19"/>
  <c r="AC57" i="26"/>
  <c r="AC58" i="26"/>
  <c r="N12" i="26"/>
  <c r="N15" i="26"/>
  <c r="AC132" i="26"/>
  <c r="AC107" i="26"/>
  <c r="N14" i="26"/>
  <c r="N19" i="26"/>
  <c r="AC224" i="26"/>
  <c r="AC249" i="26"/>
  <c r="N20" i="26"/>
  <c r="N17" i="26"/>
  <c r="AC178" i="26"/>
  <c r="AC153" i="26"/>
  <c r="N16" i="26"/>
  <c r="AC199" i="26"/>
  <c r="N18" i="26"/>
  <c r="N13" i="26"/>
  <c r="AC82" i="26"/>
  <c r="D23" i="15" s="1"/>
  <c r="N20" i="18"/>
  <c r="AC249" i="18"/>
  <c r="N19" i="18"/>
  <c r="AC224" i="18"/>
  <c r="L14" i="15" s="1"/>
  <c r="AC199" i="18"/>
  <c r="N18" i="18"/>
  <c r="AC178" i="18"/>
  <c r="I14" i="15" s="1"/>
  <c r="N17" i="18"/>
  <c r="N16" i="18"/>
  <c r="AC153" i="18"/>
  <c r="G14" i="15" s="1"/>
  <c r="N15" i="18"/>
  <c r="AC132" i="18"/>
  <c r="N14" i="18"/>
  <c r="AC107" i="18"/>
  <c r="N12" i="18"/>
  <c r="AC57" i="18"/>
  <c r="N13" i="18"/>
  <c r="F19" i="1"/>
  <c r="F18" i="1"/>
  <c r="F17" i="1"/>
  <c r="F15" i="1"/>
  <c r="F14" i="1"/>
  <c r="F13" i="1"/>
  <c r="F12" i="1"/>
  <c r="I12" i="1" s="1"/>
  <c r="H20" i="16" s="1"/>
  <c r="C20" i="1"/>
  <c r="C19" i="1"/>
  <c r="C18" i="1"/>
  <c r="C14" i="1"/>
  <c r="C13" i="1"/>
  <c r="C17" i="1"/>
  <c r="C15" i="1"/>
  <c r="C11" i="1"/>
  <c r="C5" i="15"/>
  <c r="M24" i="15"/>
  <c r="M23" i="15"/>
  <c r="M22" i="15"/>
  <c r="M21" i="15"/>
  <c r="L24" i="15"/>
  <c r="L23" i="15"/>
  <c r="L22" i="15"/>
  <c r="K24" i="15"/>
  <c r="K23" i="15"/>
  <c r="K22" i="15"/>
  <c r="K21" i="15"/>
  <c r="H24" i="15"/>
  <c r="H23" i="15"/>
  <c r="H22" i="15"/>
  <c r="H21" i="15"/>
  <c r="O16" i="15"/>
  <c r="O14" i="15"/>
  <c r="O13" i="15"/>
  <c r="O12" i="15"/>
  <c r="M14" i="15"/>
  <c r="M13" i="15"/>
  <c r="L16" i="15"/>
  <c r="L13" i="15"/>
  <c r="J14" i="15"/>
  <c r="J13" i="15"/>
  <c r="I16" i="15"/>
  <c r="G16" i="15"/>
  <c r="G13" i="15"/>
  <c r="F14" i="15"/>
  <c r="F13" i="15"/>
  <c r="E23" i="15"/>
  <c r="E22" i="15"/>
  <c r="E21" i="15"/>
  <c r="E16" i="15"/>
  <c r="E14" i="15"/>
  <c r="E13" i="15"/>
  <c r="D24" i="15"/>
  <c r="D22" i="15"/>
  <c r="D21" i="15"/>
  <c r="D16" i="15"/>
  <c r="D14" i="15"/>
  <c r="D13" i="15"/>
  <c r="Q252" i="17"/>
  <c r="C29" i="2"/>
  <c r="F20" i="16"/>
  <c r="E20" i="16" l="1"/>
  <c r="AC252" i="18"/>
  <c r="N15" i="15"/>
  <c r="F29" i="16"/>
  <c r="AC252" i="27"/>
  <c r="AC252" i="21"/>
  <c r="AC252" i="24"/>
  <c r="AC251" i="22"/>
  <c r="M16" i="15"/>
  <c r="AC252" i="20"/>
  <c r="AC251" i="19"/>
  <c r="AC252" i="26"/>
  <c r="M20" i="15"/>
  <c r="W252" i="19"/>
  <c r="T252" i="19"/>
  <c r="Q252" i="19"/>
  <c r="H252" i="19"/>
  <c r="N252" i="19"/>
  <c r="K252" i="19"/>
  <c r="Z252" i="19"/>
  <c r="E252" i="17"/>
  <c r="N20" i="17"/>
  <c r="J6" i="15"/>
  <c r="C6" i="15"/>
  <c r="J6" i="1"/>
  <c r="C6" i="1"/>
  <c r="C5" i="1"/>
  <c r="P15" i="15" l="1"/>
  <c r="K29" i="16" s="1"/>
  <c r="I29" i="16"/>
  <c r="E252" i="19"/>
  <c r="C24" i="15"/>
  <c r="C23" i="15"/>
  <c r="C21" i="15"/>
  <c r="D20" i="15"/>
  <c r="L20" i="15"/>
  <c r="E20" i="15"/>
  <c r="C20" i="15"/>
  <c r="K20" i="15"/>
  <c r="H20" i="15"/>
  <c r="C16" i="15"/>
  <c r="AC58" i="18"/>
  <c r="N17" i="17"/>
  <c r="N15" i="17"/>
  <c r="N18" i="17"/>
  <c r="N13" i="17"/>
  <c r="N19" i="17"/>
  <c r="N16" i="17"/>
  <c r="N14" i="17"/>
  <c r="AC58" i="17"/>
  <c r="N12" i="17"/>
  <c r="C32" i="2"/>
  <c r="C22" i="15" l="1"/>
  <c r="B36" i="16" s="1"/>
  <c r="C14" i="15"/>
  <c r="B28" i="16" s="1"/>
  <c r="AC252" i="17"/>
  <c r="C13" i="15"/>
  <c r="AC252" i="19"/>
  <c r="I42" i="16"/>
  <c r="H42" i="16"/>
  <c r="G42" i="16"/>
  <c r="F42" i="16"/>
  <c r="B40" i="16"/>
  <c r="B34" i="16"/>
  <c r="J31" i="16"/>
  <c r="J30" i="16"/>
  <c r="J28" i="16"/>
  <c r="J27" i="16"/>
  <c r="O17" i="15"/>
  <c r="O29" i="15" s="1"/>
  <c r="O27" i="15" s="1"/>
  <c r="J41" i="16" s="1"/>
  <c r="F38" i="16"/>
  <c r="F37" i="16"/>
  <c r="F36" i="16"/>
  <c r="F35" i="16"/>
  <c r="F34" i="16"/>
  <c r="E38" i="16"/>
  <c r="E37" i="16"/>
  <c r="E36" i="16"/>
  <c r="E35" i="16"/>
  <c r="H38" i="16"/>
  <c r="G38" i="16"/>
  <c r="D38" i="16"/>
  <c r="C38" i="16"/>
  <c r="B38" i="16"/>
  <c r="H37" i="16"/>
  <c r="G37" i="16"/>
  <c r="D37" i="16"/>
  <c r="C37" i="16"/>
  <c r="B37" i="16"/>
  <c r="H36" i="16"/>
  <c r="G36" i="16"/>
  <c r="D36" i="16"/>
  <c r="C36" i="16"/>
  <c r="H35" i="16"/>
  <c r="G35" i="16"/>
  <c r="D35" i="16"/>
  <c r="C35" i="16"/>
  <c r="B35" i="16"/>
  <c r="H34" i="16"/>
  <c r="G34" i="16"/>
  <c r="D34" i="16"/>
  <c r="C34" i="16"/>
  <c r="H31" i="16"/>
  <c r="G31" i="16"/>
  <c r="D31" i="16"/>
  <c r="C31" i="16"/>
  <c r="B31" i="16"/>
  <c r="H30" i="16"/>
  <c r="G30" i="16"/>
  <c r="D30" i="16"/>
  <c r="C30" i="16"/>
  <c r="B30" i="16"/>
  <c r="H28" i="16"/>
  <c r="G28" i="16"/>
  <c r="D28" i="16"/>
  <c r="C28" i="16"/>
  <c r="F16" i="1" l="1"/>
  <c r="E18" i="16" s="1"/>
  <c r="H25" i="15"/>
  <c r="E39" i="16" s="1"/>
  <c r="J43" i="16"/>
  <c r="E34" i="16"/>
  <c r="J32" i="16"/>
  <c r="K25" i="15"/>
  <c r="F39" i="16" s="1"/>
  <c r="F21" i="1"/>
  <c r="K14" i="15"/>
  <c r="H16" i="15"/>
  <c r="E31" i="16" s="1"/>
  <c r="N20" i="15"/>
  <c r="I34" i="16" s="1"/>
  <c r="N24" i="15"/>
  <c r="I38" i="16" s="1"/>
  <c r="E30" i="16"/>
  <c r="K16" i="15"/>
  <c r="F31" i="16" s="1"/>
  <c r="H13" i="15"/>
  <c r="C25" i="15"/>
  <c r="B39" i="16" s="1"/>
  <c r="N23" i="15"/>
  <c r="I37" i="16" s="1"/>
  <c r="H14" i="15"/>
  <c r="E28" i="16" s="1"/>
  <c r="D25" i="15"/>
  <c r="C39" i="16" s="1"/>
  <c r="L25" i="15"/>
  <c r="G39" i="16" s="1"/>
  <c r="N22" i="15"/>
  <c r="I36" i="16" s="1"/>
  <c r="K13" i="15"/>
  <c r="F30" i="16"/>
  <c r="E25" i="15"/>
  <c r="D39" i="16" s="1"/>
  <c r="M25" i="15"/>
  <c r="H39" i="16" s="1"/>
  <c r="N21" i="15"/>
  <c r="I35" i="16" s="1"/>
  <c r="F23" i="1" l="1"/>
  <c r="G21" i="1" s="1"/>
  <c r="F21" i="16" s="1"/>
  <c r="E21" i="16"/>
  <c r="N16" i="15"/>
  <c r="P16" i="15" s="1"/>
  <c r="K31" i="16" s="1"/>
  <c r="N25" i="15"/>
  <c r="I39" i="16" s="1"/>
  <c r="N14" i="15"/>
  <c r="F28" i="16"/>
  <c r="N13" i="15"/>
  <c r="I13" i="1"/>
  <c r="I14" i="1"/>
  <c r="I15" i="1"/>
  <c r="I18" i="1"/>
  <c r="I19" i="1"/>
  <c r="C20" i="2"/>
  <c r="G37" i="2"/>
  <c r="J37" i="2"/>
  <c r="M37" i="2"/>
  <c r="P37" i="2"/>
  <c r="S37" i="2"/>
  <c r="V37" i="2"/>
  <c r="Y37" i="2"/>
  <c r="AB37" i="2"/>
  <c r="G38" i="2"/>
  <c r="J38" i="2"/>
  <c r="M38" i="2"/>
  <c r="P38" i="2"/>
  <c r="S38" i="2"/>
  <c r="V38" i="2"/>
  <c r="Y38" i="2"/>
  <c r="AB38" i="2"/>
  <c r="G39" i="2"/>
  <c r="J39" i="2"/>
  <c r="M39" i="2"/>
  <c r="P39" i="2"/>
  <c r="S39" i="2"/>
  <c r="V39" i="2"/>
  <c r="Y39" i="2"/>
  <c r="AB39" i="2"/>
  <c r="G40" i="2"/>
  <c r="J40" i="2"/>
  <c r="M40" i="2"/>
  <c r="P40" i="2"/>
  <c r="S40" i="2"/>
  <c r="V40" i="2"/>
  <c r="Y40" i="2"/>
  <c r="AB40" i="2"/>
  <c r="G41" i="2"/>
  <c r="J41" i="2"/>
  <c r="M41" i="2"/>
  <c r="P41" i="2"/>
  <c r="S41" i="2"/>
  <c r="V41" i="2"/>
  <c r="Y41" i="2"/>
  <c r="AB41" i="2"/>
  <c r="G42" i="2"/>
  <c r="J42" i="2"/>
  <c r="M42" i="2"/>
  <c r="P42" i="2"/>
  <c r="V42" i="2"/>
  <c r="Y42" i="2"/>
  <c r="AB42" i="2"/>
  <c r="G43" i="2"/>
  <c r="J43" i="2"/>
  <c r="M43" i="2"/>
  <c r="P43" i="2"/>
  <c r="S43" i="2"/>
  <c r="V43" i="2"/>
  <c r="Y43" i="2"/>
  <c r="AB43" i="2"/>
  <c r="G44" i="2"/>
  <c r="J44" i="2"/>
  <c r="M44" i="2"/>
  <c r="P44" i="2"/>
  <c r="S44" i="2"/>
  <c r="V44" i="2"/>
  <c r="Y44" i="2"/>
  <c r="AB44" i="2"/>
  <c r="G45" i="2"/>
  <c r="J45" i="2"/>
  <c r="M45" i="2"/>
  <c r="P45" i="2"/>
  <c r="S45" i="2"/>
  <c r="V45" i="2"/>
  <c r="Y45" i="2"/>
  <c r="AB45" i="2"/>
  <c r="G46" i="2"/>
  <c r="J46" i="2"/>
  <c r="M46" i="2"/>
  <c r="P46" i="2"/>
  <c r="S46" i="2"/>
  <c r="V46" i="2"/>
  <c r="Y46" i="2"/>
  <c r="AB46" i="2"/>
  <c r="G47" i="2"/>
  <c r="J47" i="2"/>
  <c r="M47" i="2"/>
  <c r="P47" i="2"/>
  <c r="S47" i="2"/>
  <c r="V47" i="2"/>
  <c r="Y47" i="2"/>
  <c r="AB47" i="2"/>
  <c r="G48" i="2"/>
  <c r="J48" i="2"/>
  <c r="M48" i="2"/>
  <c r="P48" i="2"/>
  <c r="V48" i="2"/>
  <c r="Y48" i="2"/>
  <c r="AB48" i="2"/>
  <c r="G49" i="2"/>
  <c r="J49" i="2"/>
  <c r="M49" i="2"/>
  <c r="P49" i="2"/>
  <c r="S49" i="2"/>
  <c r="V49" i="2"/>
  <c r="Y49" i="2"/>
  <c r="AB49" i="2"/>
  <c r="G50" i="2"/>
  <c r="J50" i="2"/>
  <c r="M50" i="2"/>
  <c r="P50" i="2"/>
  <c r="S50" i="2"/>
  <c r="V50" i="2"/>
  <c r="Y50" i="2"/>
  <c r="AB50" i="2"/>
  <c r="G51" i="2"/>
  <c r="J51" i="2"/>
  <c r="M51" i="2"/>
  <c r="P51" i="2"/>
  <c r="S51" i="2"/>
  <c r="V51" i="2"/>
  <c r="Y51" i="2"/>
  <c r="AB51" i="2"/>
  <c r="G52" i="2"/>
  <c r="J52" i="2"/>
  <c r="M52" i="2"/>
  <c r="P52" i="2"/>
  <c r="S52" i="2"/>
  <c r="V52" i="2"/>
  <c r="Y52" i="2"/>
  <c r="AB52" i="2"/>
  <c r="G53" i="2"/>
  <c r="J53" i="2"/>
  <c r="M53" i="2"/>
  <c r="P53" i="2"/>
  <c r="S53" i="2"/>
  <c r="V53" i="2"/>
  <c r="Y53" i="2"/>
  <c r="AB53" i="2"/>
  <c r="G54" i="2"/>
  <c r="J54" i="2"/>
  <c r="M54" i="2"/>
  <c r="P54" i="2"/>
  <c r="V54" i="2"/>
  <c r="Y54" i="2"/>
  <c r="AB54" i="2"/>
  <c r="G55" i="2"/>
  <c r="J55" i="2"/>
  <c r="M55" i="2"/>
  <c r="P55" i="2"/>
  <c r="S55" i="2"/>
  <c r="V55" i="2"/>
  <c r="Y55" i="2"/>
  <c r="AB55" i="2"/>
  <c r="G56" i="2"/>
  <c r="J56" i="2"/>
  <c r="M56" i="2"/>
  <c r="P56" i="2"/>
  <c r="S56" i="2"/>
  <c r="V56" i="2"/>
  <c r="Y56" i="2"/>
  <c r="AB56" i="2"/>
  <c r="G62" i="2"/>
  <c r="J62" i="2"/>
  <c r="M62" i="2"/>
  <c r="P62" i="2"/>
  <c r="S62" i="2"/>
  <c r="V62" i="2"/>
  <c r="Y62" i="2"/>
  <c r="AB62" i="2"/>
  <c r="G63" i="2"/>
  <c r="J63" i="2"/>
  <c r="M63" i="2"/>
  <c r="P63" i="2"/>
  <c r="S63" i="2"/>
  <c r="V63" i="2"/>
  <c r="Y63" i="2"/>
  <c r="AB63" i="2"/>
  <c r="G64" i="2"/>
  <c r="J64" i="2"/>
  <c r="M64" i="2"/>
  <c r="P64" i="2"/>
  <c r="S64" i="2"/>
  <c r="V64" i="2"/>
  <c r="Y64" i="2"/>
  <c r="AB64" i="2"/>
  <c r="G65" i="2"/>
  <c r="J65" i="2"/>
  <c r="M65" i="2"/>
  <c r="P65" i="2"/>
  <c r="S65" i="2"/>
  <c r="V65" i="2"/>
  <c r="Y65" i="2"/>
  <c r="AB65" i="2"/>
  <c r="G66" i="2"/>
  <c r="J66" i="2"/>
  <c r="M66" i="2"/>
  <c r="P66" i="2"/>
  <c r="S66" i="2"/>
  <c r="V66" i="2"/>
  <c r="Y66" i="2"/>
  <c r="AB66" i="2"/>
  <c r="G67" i="2"/>
  <c r="J67" i="2"/>
  <c r="M67" i="2"/>
  <c r="P67" i="2"/>
  <c r="S67" i="2"/>
  <c r="V67" i="2"/>
  <c r="Y67" i="2"/>
  <c r="AB67" i="2"/>
  <c r="G68" i="2"/>
  <c r="J68" i="2"/>
  <c r="M68" i="2"/>
  <c r="P68" i="2"/>
  <c r="S68" i="2"/>
  <c r="V68" i="2"/>
  <c r="Y68" i="2"/>
  <c r="AB68" i="2"/>
  <c r="G69" i="2"/>
  <c r="J69" i="2"/>
  <c r="M69" i="2"/>
  <c r="P69" i="2"/>
  <c r="S69" i="2"/>
  <c r="V69" i="2"/>
  <c r="Y69" i="2"/>
  <c r="AB69" i="2"/>
  <c r="G70" i="2"/>
  <c r="J70" i="2"/>
  <c r="M70" i="2"/>
  <c r="P70" i="2"/>
  <c r="S70" i="2"/>
  <c r="V70" i="2"/>
  <c r="Y70" i="2"/>
  <c r="AB70" i="2"/>
  <c r="G71" i="2"/>
  <c r="J71" i="2"/>
  <c r="M71" i="2"/>
  <c r="P71" i="2"/>
  <c r="S71" i="2"/>
  <c r="V71" i="2"/>
  <c r="Y71" i="2"/>
  <c r="AB71" i="2"/>
  <c r="G72" i="2"/>
  <c r="J72" i="2"/>
  <c r="M72" i="2"/>
  <c r="P72" i="2"/>
  <c r="S72" i="2"/>
  <c r="V72" i="2"/>
  <c r="Y72" i="2"/>
  <c r="AB72" i="2"/>
  <c r="G73" i="2"/>
  <c r="J73" i="2"/>
  <c r="M73" i="2"/>
  <c r="P73" i="2"/>
  <c r="S73" i="2"/>
  <c r="V73" i="2"/>
  <c r="Y73" i="2"/>
  <c r="AB73" i="2"/>
  <c r="G74" i="2"/>
  <c r="J74" i="2"/>
  <c r="M74" i="2"/>
  <c r="P74" i="2"/>
  <c r="S74" i="2"/>
  <c r="V74" i="2"/>
  <c r="Y74" i="2"/>
  <c r="AB74" i="2"/>
  <c r="G75" i="2"/>
  <c r="J75" i="2"/>
  <c r="M75" i="2"/>
  <c r="P75" i="2"/>
  <c r="S75" i="2"/>
  <c r="V75" i="2"/>
  <c r="Y75" i="2"/>
  <c r="AB75" i="2"/>
  <c r="G76" i="2"/>
  <c r="J76" i="2"/>
  <c r="M76" i="2"/>
  <c r="P76" i="2"/>
  <c r="S76" i="2"/>
  <c r="V76" i="2"/>
  <c r="Y76" i="2"/>
  <c r="AB76" i="2"/>
  <c r="G77" i="2"/>
  <c r="J77" i="2"/>
  <c r="M77" i="2"/>
  <c r="P77" i="2"/>
  <c r="S77" i="2"/>
  <c r="V77" i="2"/>
  <c r="Y77" i="2"/>
  <c r="AB77" i="2"/>
  <c r="G78" i="2"/>
  <c r="J78" i="2"/>
  <c r="M78" i="2"/>
  <c r="P78" i="2"/>
  <c r="S78" i="2"/>
  <c r="V78" i="2"/>
  <c r="Y78" i="2"/>
  <c r="AB78" i="2"/>
  <c r="G79" i="2"/>
  <c r="J79" i="2"/>
  <c r="M79" i="2"/>
  <c r="P79" i="2"/>
  <c r="S79" i="2"/>
  <c r="V79" i="2"/>
  <c r="Y79" i="2"/>
  <c r="AB79" i="2"/>
  <c r="G80" i="2"/>
  <c r="J80" i="2"/>
  <c r="M80" i="2"/>
  <c r="P80" i="2"/>
  <c r="S80" i="2"/>
  <c r="V80" i="2"/>
  <c r="Y80" i="2"/>
  <c r="AB80" i="2"/>
  <c r="G81" i="2"/>
  <c r="J81" i="2"/>
  <c r="M81" i="2"/>
  <c r="P81" i="2"/>
  <c r="S81" i="2"/>
  <c r="V81" i="2"/>
  <c r="Y81" i="2"/>
  <c r="AB81" i="2"/>
  <c r="G87" i="2"/>
  <c r="J87" i="2"/>
  <c r="M87" i="2"/>
  <c r="P87" i="2"/>
  <c r="S87" i="2"/>
  <c r="V87" i="2"/>
  <c r="Y87" i="2"/>
  <c r="AB87" i="2"/>
  <c r="G88" i="2"/>
  <c r="J88" i="2"/>
  <c r="M88" i="2"/>
  <c r="P88" i="2"/>
  <c r="S88" i="2"/>
  <c r="V88" i="2"/>
  <c r="Y88" i="2"/>
  <c r="AB88" i="2"/>
  <c r="G89" i="2"/>
  <c r="J89" i="2"/>
  <c r="M89" i="2"/>
  <c r="P89" i="2"/>
  <c r="S89" i="2"/>
  <c r="V89" i="2"/>
  <c r="Y89" i="2"/>
  <c r="AB89" i="2"/>
  <c r="G90" i="2"/>
  <c r="J90" i="2"/>
  <c r="M90" i="2"/>
  <c r="P90" i="2"/>
  <c r="S90" i="2"/>
  <c r="V90" i="2"/>
  <c r="Y90" i="2"/>
  <c r="AB90" i="2"/>
  <c r="G91" i="2"/>
  <c r="J91" i="2"/>
  <c r="M91" i="2"/>
  <c r="P91" i="2"/>
  <c r="S91" i="2"/>
  <c r="V91" i="2"/>
  <c r="Y91" i="2"/>
  <c r="AB91" i="2"/>
  <c r="G92" i="2"/>
  <c r="J92" i="2"/>
  <c r="M92" i="2"/>
  <c r="P92" i="2"/>
  <c r="S92" i="2"/>
  <c r="V92" i="2"/>
  <c r="Y92" i="2"/>
  <c r="AB92" i="2"/>
  <c r="G93" i="2"/>
  <c r="J93" i="2"/>
  <c r="M93" i="2"/>
  <c r="P93" i="2"/>
  <c r="S93" i="2"/>
  <c r="V93" i="2"/>
  <c r="Y93" i="2"/>
  <c r="AB93" i="2"/>
  <c r="G94" i="2"/>
  <c r="J94" i="2"/>
  <c r="M94" i="2"/>
  <c r="P94" i="2"/>
  <c r="S94" i="2"/>
  <c r="V94" i="2"/>
  <c r="Y94" i="2"/>
  <c r="AB94" i="2"/>
  <c r="G95" i="2"/>
  <c r="J95" i="2"/>
  <c r="M95" i="2"/>
  <c r="P95" i="2"/>
  <c r="S95" i="2"/>
  <c r="V95" i="2"/>
  <c r="Y95" i="2"/>
  <c r="AB95" i="2"/>
  <c r="G96" i="2"/>
  <c r="J96" i="2"/>
  <c r="M96" i="2"/>
  <c r="P96" i="2"/>
  <c r="S96" i="2"/>
  <c r="V96" i="2"/>
  <c r="Y96" i="2"/>
  <c r="AB96" i="2"/>
  <c r="G97" i="2"/>
  <c r="J97" i="2"/>
  <c r="M97" i="2"/>
  <c r="P97" i="2"/>
  <c r="S97" i="2"/>
  <c r="V97" i="2"/>
  <c r="Y97" i="2"/>
  <c r="AB97" i="2"/>
  <c r="G98" i="2"/>
  <c r="J98" i="2"/>
  <c r="M98" i="2"/>
  <c r="P98" i="2"/>
  <c r="S98" i="2"/>
  <c r="V98" i="2"/>
  <c r="Y98" i="2"/>
  <c r="AB98" i="2"/>
  <c r="G99" i="2"/>
  <c r="J99" i="2"/>
  <c r="M99" i="2"/>
  <c r="P99" i="2"/>
  <c r="S99" i="2"/>
  <c r="V99" i="2"/>
  <c r="Y99" i="2"/>
  <c r="AB99" i="2"/>
  <c r="G100" i="2"/>
  <c r="J100" i="2"/>
  <c r="M100" i="2"/>
  <c r="P100" i="2"/>
  <c r="S100" i="2"/>
  <c r="V100" i="2"/>
  <c r="Y100" i="2"/>
  <c r="AB100" i="2"/>
  <c r="G101" i="2"/>
  <c r="J101" i="2"/>
  <c r="M101" i="2"/>
  <c r="P101" i="2"/>
  <c r="S101" i="2"/>
  <c r="V101" i="2"/>
  <c r="Y101" i="2"/>
  <c r="AB101" i="2"/>
  <c r="G102" i="2"/>
  <c r="J102" i="2"/>
  <c r="M102" i="2"/>
  <c r="P102" i="2"/>
  <c r="S102" i="2"/>
  <c r="V102" i="2"/>
  <c r="Y102" i="2"/>
  <c r="AB102" i="2"/>
  <c r="G103" i="2"/>
  <c r="J103" i="2"/>
  <c r="M103" i="2"/>
  <c r="P103" i="2"/>
  <c r="S103" i="2"/>
  <c r="V103" i="2"/>
  <c r="Y103" i="2"/>
  <c r="AB103" i="2"/>
  <c r="G104" i="2"/>
  <c r="J104" i="2"/>
  <c r="M104" i="2"/>
  <c r="P104" i="2"/>
  <c r="S104" i="2"/>
  <c r="V104" i="2"/>
  <c r="Y104" i="2"/>
  <c r="AB104" i="2"/>
  <c r="G105" i="2"/>
  <c r="J105" i="2"/>
  <c r="M105" i="2"/>
  <c r="P105" i="2"/>
  <c r="S105" i="2"/>
  <c r="V105" i="2"/>
  <c r="Y105" i="2"/>
  <c r="AB105" i="2"/>
  <c r="G106" i="2"/>
  <c r="J106" i="2"/>
  <c r="M106" i="2"/>
  <c r="P106" i="2"/>
  <c r="S106" i="2"/>
  <c r="V106" i="2"/>
  <c r="Y106" i="2"/>
  <c r="AB106" i="2"/>
  <c r="G112" i="2"/>
  <c r="J112" i="2"/>
  <c r="M112" i="2"/>
  <c r="P112" i="2"/>
  <c r="S112" i="2"/>
  <c r="V112" i="2"/>
  <c r="Y112" i="2"/>
  <c r="AB112" i="2"/>
  <c r="G113" i="2"/>
  <c r="J113" i="2"/>
  <c r="M113" i="2"/>
  <c r="P113" i="2"/>
  <c r="S113" i="2"/>
  <c r="V113" i="2"/>
  <c r="Y113" i="2"/>
  <c r="AB113" i="2"/>
  <c r="G114" i="2"/>
  <c r="J114" i="2"/>
  <c r="M114" i="2"/>
  <c r="P114" i="2"/>
  <c r="S114" i="2"/>
  <c r="V114" i="2"/>
  <c r="Y114" i="2"/>
  <c r="AB114" i="2"/>
  <c r="G115" i="2"/>
  <c r="J115" i="2"/>
  <c r="M115" i="2"/>
  <c r="P115" i="2"/>
  <c r="S115" i="2"/>
  <c r="V115" i="2"/>
  <c r="Y115" i="2"/>
  <c r="AB115" i="2"/>
  <c r="G116" i="2"/>
  <c r="J116" i="2"/>
  <c r="M116" i="2"/>
  <c r="P116" i="2"/>
  <c r="S116" i="2"/>
  <c r="V116" i="2"/>
  <c r="Y116" i="2"/>
  <c r="AB116" i="2"/>
  <c r="G117" i="2"/>
  <c r="J117" i="2"/>
  <c r="M117" i="2"/>
  <c r="P117" i="2"/>
  <c r="S117" i="2"/>
  <c r="V117" i="2"/>
  <c r="Y117" i="2"/>
  <c r="AB117" i="2"/>
  <c r="G118" i="2"/>
  <c r="J118" i="2"/>
  <c r="M118" i="2"/>
  <c r="P118" i="2"/>
  <c r="S118" i="2"/>
  <c r="V118" i="2"/>
  <c r="Y118" i="2"/>
  <c r="AB118" i="2"/>
  <c r="G119" i="2"/>
  <c r="J119" i="2"/>
  <c r="M119" i="2"/>
  <c r="P119" i="2"/>
  <c r="S119" i="2"/>
  <c r="V119" i="2"/>
  <c r="Y119" i="2"/>
  <c r="AB119" i="2"/>
  <c r="G120" i="2"/>
  <c r="J120" i="2"/>
  <c r="M120" i="2"/>
  <c r="P120" i="2"/>
  <c r="S120" i="2"/>
  <c r="V120" i="2"/>
  <c r="Y120" i="2"/>
  <c r="AB120" i="2"/>
  <c r="G121" i="2"/>
  <c r="J121" i="2"/>
  <c r="M121" i="2"/>
  <c r="P121" i="2"/>
  <c r="S121" i="2"/>
  <c r="V121" i="2"/>
  <c r="Y121" i="2"/>
  <c r="AB121" i="2"/>
  <c r="G122" i="2"/>
  <c r="J122" i="2"/>
  <c r="M122" i="2"/>
  <c r="P122" i="2"/>
  <c r="S122" i="2"/>
  <c r="V122" i="2"/>
  <c r="Y122" i="2"/>
  <c r="AB122" i="2"/>
  <c r="G123" i="2"/>
  <c r="J123" i="2"/>
  <c r="M123" i="2"/>
  <c r="P123" i="2"/>
  <c r="S123" i="2"/>
  <c r="V123" i="2"/>
  <c r="Y123" i="2"/>
  <c r="AB123" i="2"/>
  <c r="G124" i="2"/>
  <c r="J124" i="2"/>
  <c r="M124" i="2"/>
  <c r="P124" i="2"/>
  <c r="S124" i="2"/>
  <c r="V124" i="2"/>
  <c r="Y124" i="2"/>
  <c r="AB124" i="2"/>
  <c r="G125" i="2"/>
  <c r="J125" i="2"/>
  <c r="M125" i="2"/>
  <c r="P125" i="2"/>
  <c r="S125" i="2"/>
  <c r="V125" i="2"/>
  <c r="Y125" i="2"/>
  <c r="AB125" i="2"/>
  <c r="G126" i="2"/>
  <c r="J126" i="2"/>
  <c r="M126" i="2"/>
  <c r="P126" i="2"/>
  <c r="S126" i="2"/>
  <c r="V126" i="2"/>
  <c r="Y126" i="2"/>
  <c r="AB126" i="2"/>
  <c r="G127" i="2"/>
  <c r="J127" i="2"/>
  <c r="M127" i="2"/>
  <c r="P127" i="2"/>
  <c r="S127" i="2"/>
  <c r="V127" i="2"/>
  <c r="Y127" i="2"/>
  <c r="AB127" i="2"/>
  <c r="G128" i="2"/>
  <c r="J128" i="2"/>
  <c r="M128" i="2"/>
  <c r="P128" i="2"/>
  <c r="S128" i="2"/>
  <c r="V128" i="2"/>
  <c r="Y128" i="2"/>
  <c r="AB128" i="2"/>
  <c r="G129" i="2"/>
  <c r="J129" i="2"/>
  <c r="M129" i="2"/>
  <c r="P129" i="2"/>
  <c r="S129" i="2"/>
  <c r="V129" i="2"/>
  <c r="Y129" i="2"/>
  <c r="AB129" i="2"/>
  <c r="G130" i="2"/>
  <c r="J130" i="2"/>
  <c r="M130" i="2"/>
  <c r="P130" i="2"/>
  <c r="S130" i="2"/>
  <c r="V130" i="2"/>
  <c r="Y130" i="2"/>
  <c r="AB130" i="2"/>
  <c r="G131" i="2"/>
  <c r="J131" i="2"/>
  <c r="M131" i="2"/>
  <c r="P131" i="2"/>
  <c r="S131" i="2"/>
  <c r="V131" i="2"/>
  <c r="Y131" i="2"/>
  <c r="AB131" i="2"/>
  <c r="N132" i="2"/>
  <c r="G133" i="2"/>
  <c r="J133" i="2"/>
  <c r="M133" i="2"/>
  <c r="P133" i="2"/>
  <c r="S133" i="2"/>
  <c r="V133" i="2"/>
  <c r="Y133" i="2"/>
  <c r="AB133" i="2"/>
  <c r="G134" i="2"/>
  <c r="J134" i="2"/>
  <c r="M134" i="2"/>
  <c r="P134" i="2"/>
  <c r="S134" i="2"/>
  <c r="V134" i="2"/>
  <c r="Y134" i="2"/>
  <c r="AB134" i="2"/>
  <c r="G135" i="2"/>
  <c r="J135" i="2"/>
  <c r="M135" i="2"/>
  <c r="P135" i="2"/>
  <c r="S135" i="2"/>
  <c r="V135" i="2"/>
  <c r="Y135" i="2"/>
  <c r="AB135" i="2"/>
  <c r="G136" i="2"/>
  <c r="J136" i="2"/>
  <c r="M136" i="2"/>
  <c r="P136" i="2"/>
  <c r="S136" i="2"/>
  <c r="V136" i="2"/>
  <c r="Y136" i="2"/>
  <c r="AB136" i="2"/>
  <c r="G137" i="2"/>
  <c r="J137" i="2"/>
  <c r="M137" i="2"/>
  <c r="P137" i="2"/>
  <c r="S137" i="2"/>
  <c r="V137" i="2"/>
  <c r="Y137" i="2"/>
  <c r="AB137" i="2"/>
  <c r="G138" i="2"/>
  <c r="J138" i="2"/>
  <c r="M138" i="2"/>
  <c r="P138" i="2"/>
  <c r="S138" i="2"/>
  <c r="V138" i="2"/>
  <c r="Y138" i="2"/>
  <c r="AB138" i="2"/>
  <c r="G139" i="2"/>
  <c r="J139" i="2"/>
  <c r="M139" i="2"/>
  <c r="P139" i="2"/>
  <c r="S139" i="2"/>
  <c r="V139" i="2"/>
  <c r="Y139" i="2"/>
  <c r="AB139" i="2"/>
  <c r="G140" i="2"/>
  <c r="J140" i="2"/>
  <c r="M140" i="2"/>
  <c r="P140" i="2"/>
  <c r="S140" i="2"/>
  <c r="V140" i="2"/>
  <c r="Y140" i="2"/>
  <c r="AB140" i="2"/>
  <c r="G141" i="2"/>
  <c r="J141" i="2"/>
  <c r="M141" i="2"/>
  <c r="P141" i="2"/>
  <c r="S141" i="2"/>
  <c r="V141" i="2"/>
  <c r="Y141" i="2"/>
  <c r="AB141" i="2"/>
  <c r="G142" i="2"/>
  <c r="J142" i="2"/>
  <c r="M142" i="2"/>
  <c r="P142" i="2"/>
  <c r="S142" i="2"/>
  <c r="V142" i="2"/>
  <c r="Y142" i="2"/>
  <c r="AB142" i="2"/>
  <c r="G143" i="2"/>
  <c r="J143" i="2"/>
  <c r="M143" i="2"/>
  <c r="P143" i="2"/>
  <c r="S143" i="2"/>
  <c r="V143" i="2"/>
  <c r="Y143" i="2"/>
  <c r="AB143" i="2"/>
  <c r="G144" i="2"/>
  <c r="J144" i="2"/>
  <c r="M144" i="2"/>
  <c r="P144" i="2"/>
  <c r="S144" i="2"/>
  <c r="V144" i="2"/>
  <c r="Y144" i="2"/>
  <c r="AB144" i="2"/>
  <c r="G145" i="2"/>
  <c r="J145" i="2"/>
  <c r="M145" i="2"/>
  <c r="P145" i="2"/>
  <c r="S145" i="2"/>
  <c r="V145" i="2"/>
  <c r="Y145" i="2"/>
  <c r="AB145" i="2"/>
  <c r="G146" i="2"/>
  <c r="J146" i="2"/>
  <c r="M146" i="2"/>
  <c r="P146" i="2"/>
  <c r="S146" i="2"/>
  <c r="V146" i="2"/>
  <c r="Y146" i="2"/>
  <c r="AB146" i="2"/>
  <c r="G147" i="2"/>
  <c r="J147" i="2"/>
  <c r="M147" i="2"/>
  <c r="P147" i="2"/>
  <c r="S147" i="2"/>
  <c r="V147" i="2"/>
  <c r="Y147" i="2"/>
  <c r="AB147" i="2"/>
  <c r="G148" i="2"/>
  <c r="J148" i="2"/>
  <c r="M148" i="2"/>
  <c r="P148" i="2"/>
  <c r="S148" i="2"/>
  <c r="V148" i="2"/>
  <c r="Y148" i="2"/>
  <c r="AB148" i="2"/>
  <c r="G149" i="2"/>
  <c r="J149" i="2"/>
  <c r="M149" i="2"/>
  <c r="P149" i="2"/>
  <c r="S149" i="2"/>
  <c r="V149" i="2"/>
  <c r="Y149" i="2"/>
  <c r="AB149" i="2"/>
  <c r="G150" i="2"/>
  <c r="J150" i="2"/>
  <c r="M150" i="2"/>
  <c r="P150" i="2"/>
  <c r="S150" i="2"/>
  <c r="V150" i="2"/>
  <c r="Y150" i="2"/>
  <c r="AB150" i="2"/>
  <c r="G151" i="2"/>
  <c r="J151" i="2"/>
  <c r="M151" i="2"/>
  <c r="P151" i="2"/>
  <c r="S151" i="2"/>
  <c r="V151" i="2"/>
  <c r="Y151" i="2"/>
  <c r="AB151" i="2"/>
  <c r="G152" i="2"/>
  <c r="J152" i="2"/>
  <c r="M152" i="2"/>
  <c r="P152" i="2"/>
  <c r="S152" i="2"/>
  <c r="V152" i="2"/>
  <c r="Y152" i="2"/>
  <c r="AB152" i="2"/>
  <c r="G158" i="2"/>
  <c r="J158" i="2"/>
  <c r="M158" i="2"/>
  <c r="P158" i="2"/>
  <c r="S158" i="2"/>
  <c r="V158" i="2"/>
  <c r="Y158" i="2"/>
  <c r="AB158" i="2"/>
  <c r="G159" i="2"/>
  <c r="J159" i="2"/>
  <c r="M159" i="2"/>
  <c r="P159" i="2"/>
  <c r="S159" i="2"/>
  <c r="V159" i="2"/>
  <c r="Y159" i="2"/>
  <c r="AB159" i="2"/>
  <c r="G160" i="2"/>
  <c r="J160" i="2"/>
  <c r="M160" i="2"/>
  <c r="P160" i="2"/>
  <c r="S160" i="2"/>
  <c r="V160" i="2"/>
  <c r="Y160" i="2"/>
  <c r="AB160" i="2"/>
  <c r="G161" i="2"/>
  <c r="J161" i="2"/>
  <c r="M161" i="2"/>
  <c r="P161" i="2"/>
  <c r="S161" i="2"/>
  <c r="V161" i="2"/>
  <c r="Y161" i="2"/>
  <c r="AB161" i="2"/>
  <c r="G162" i="2"/>
  <c r="J162" i="2"/>
  <c r="M162" i="2"/>
  <c r="P162" i="2"/>
  <c r="S162" i="2"/>
  <c r="V162" i="2"/>
  <c r="Y162" i="2"/>
  <c r="AB162" i="2"/>
  <c r="G163" i="2"/>
  <c r="J163" i="2"/>
  <c r="M163" i="2"/>
  <c r="P163" i="2"/>
  <c r="S163" i="2"/>
  <c r="V163" i="2"/>
  <c r="Y163" i="2"/>
  <c r="AB163" i="2"/>
  <c r="G164" i="2"/>
  <c r="J164" i="2"/>
  <c r="M164" i="2"/>
  <c r="P164" i="2"/>
  <c r="S164" i="2"/>
  <c r="V164" i="2"/>
  <c r="Y164" i="2"/>
  <c r="AB164" i="2"/>
  <c r="G165" i="2"/>
  <c r="J165" i="2"/>
  <c r="M165" i="2"/>
  <c r="P165" i="2"/>
  <c r="S165" i="2"/>
  <c r="V165" i="2"/>
  <c r="Y165" i="2"/>
  <c r="AB165" i="2"/>
  <c r="G166" i="2"/>
  <c r="J166" i="2"/>
  <c r="M166" i="2"/>
  <c r="P166" i="2"/>
  <c r="S166" i="2"/>
  <c r="V166" i="2"/>
  <c r="Y166" i="2"/>
  <c r="AB166" i="2"/>
  <c r="G167" i="2"/>
  <c r="J167" i="2"/>
  <c r="M167" i="2"/>
  <c r="P167" i="2"/>
  <c r="S167" i="2"/>
  <c r="V167" i="2"/>
  <c r="Y167" i="2"/>
  <c r="AB167" i="2"/>
  <c r="G168" i="2"/>
  <c r="J168" i="2"/>
  <c r="M168" i="2"/>
  <c r="P168" i="2"/>
  <c r="S168" i="2"/>
  <c r="V168" i="2"/>
  <c r="Y168" i="2"/>
  <c r="AB168" i="2"/>
  <c r="G169" i="2"/>
  <c r="J169" i="2"/>
  <c r="M169" i="2"/>
  <c r="P169" i="2"/>
  <c r="S169" i="2"/>
  <c r="V169" i="2"/>
  <c r="Y169" i="2"/>
  <c r="AB169" i="2"/>
  <c r="G170" i="2"/>
  <c r="J170" i="2"/>
  <c r="M170" i="2"/>
  <c r="P170" i="2"/>
  <c r="S170" i="2"/>
  <c r="V170" i="2"/>
  <c r="Y170" i="2"/>
  <c r="AB170" i="2"/>
  <c r="G171" i="2"/>
  <c r="J171" i="2"/>
  <c r="M171" i="2"/>
  <c r="P171" i="2"/>
  <c r="S171" i="2"/>
  <c r="V171" i="2"/>
  <c r="Y171" i="2"/>
  <c r="AB171" i="2"/>
  <c r="G172" i="2"/>
  <c r="J172" i="2"/>
  <c r="M172" i="2"/>
  <c r="P172" i="2"/>
  <c r="S172" i="2"/>
  <c r="V172" i="2"/>
  <c r="Y172" i="2"/>
  <c r="AB172" i="2"/>
  <c r="G173" i="2"/>
  <c r="J173" i="2"/>
  <c r="M173" i="2"/>
  <c r="P173" i="2"/>
  <c r="S173" i="2"/>
  <c r="V173" i="2"/>
  <c r="Y173" i="2"/>
  <c r="AB173" i="2"/>
  <c r="G174" i="2"/>
  <c r="J174" i="2"/>
  <c r="M174" i="2"/>
  <c r="P174" i="2"/>
  <c r="S174" i="2"/>
  <c r="V174" i="2"/>
  <c r="Y174" i="2"/>
  <c r="AB174" i="2"/>
  <c r="G175" i="2"/>
  <c r="J175" i="2"/>
  <c r="M175" i="2"/>
  <c r="P175" i="2"/>
  <c r="S175" i="2"/>
  <c r="V175" i="2"/>
  <c r="Y175" i="2"/>
  <c r="AB175" i="2"/>
  <c r="G176" i="2"/>
  <c r="J176" i="2"/>
  <c r="M176" i="2"/>
  <c r="P176" i="2"/>
  <c r="S176" i="2"/>
  <c r="V176" i="2"/>
  <c r="Y176" i="2"/>
  <c r="AB176" i="2"/>
  <c r="G177" i="2"/>
  <c r="J177" i="2"/>
  <c r="M177" i="2"/>
  <c r="P177" i="2"/>
  <c r="S177" i="2"/>
  <c r="V177" i="2"/>
  <c r="Y177" i="2"/>
  <c r="AB177" i="2"/>
  <c r="G179" i="2"/>
  <c r="J179" i="2"/>
  <c r="M179" i="2"/>
  <c r="P179" i="2"/>
  <c r="S179" i="2"/>
  <c r="V179" i="2"/>
  <c r="Y179" i="2"/>
  <c r="AB179" i="2"/>
  <c r="G180" i="2"/>
  <c r="J180" i="2"/>
  <c r="M180" i="2"/>
  <c r="P180" i="2"/>
  <c r="S180" i="2"/>
  <c r="V180" i="2"/>
  <c r="Y180" i="2"/>
  <c r="AB180" i="2"/>
  <c r="G181" i="2"/>
  <c r="J181" i="2"/>
  <c r="M181" i="2"/>
  <c r="P181" i="2"/>
  <c r="S181" i="2"/>
  <c r="V181" i="2"/>
  <c r="Y181" i="2"/>
  <c r="AB181" i="2"/>
  <c r="G182" i="2"/>
  <c r="J182" i="2"/>
  <c r="M182" i="2"/>
  <c r="P182" i="2"/>
  <c r="S182" i="2"/>
  <c r="V182" i="2"/>
  <c r="Y182" i="2"/>
  <c r="AB182" i="2"/>
  <c r="G183" i="2"/>
  <c r="J183" i="2"/>
  <c r="M183" i="2"/>
  <c r="P183" i="2"/>
  <c r="S183" i="2"/>
  <c r="V183" i="2"/>
  <c r="Y183" i="2"/>
  <c r="AB183" i="2"/>
  <c r="G184" i="2"/>
  <c r="J184" i="2"/>
  <c r="M184" i="2"/>
  <c r="P184" i="2"/>
  <c r="S184" i="2"/>
  <c r="V184" i="2"/>
  <c r="Y184" i="2"/>
  <c r="AB184" i="2"/>
  <c r="G185" i="2"/>
  <c r="J185" i="2"/>
  <c r="M185" i="2"/>
  <c r="P185" i="2"/>
  <c r="S185" i="2"/>
  <c r="V185" i="2"/>
  <c r="Y185" i="2"/>
  <c r="AB185" i="2"/>
  <c r="G186" i="2"/>
  <c r="J186" i="2"/>
  <c r="M186" i="2"/>
  <c r="P186" i="2"/>
  <c r="S186" i="2"/>
  <c r="V186" i="2"/>
  <c r="Y186" i="2"/>
  <c r="AB186" i="2"/>
  <c r="G187" i="2"/>
  <c r="J187" i="2"/>
  <c r="M187" i="2"/>
  <c r="P187" i="2"/>
  <c r="S187" i="2"/>
  <c r="V187" i="2"/>
  <c r="Y187" i="2"/>
  <c r="AB187" i="2"/>
  <c r="G188" i="2"/>
  <c r="J188" i="2"/>
  <c r="M188" i="2"/>
  <c r="P188" i="2"/>
  <c r="S188" i="2"/>
  <c r="V188" i="2"/>
  <c r="Y188" i="2"/>
  <c r="AB188" i="2"/>
  <c r="G189" i="2"/>
  <c r="J189" i="2"/>
  <c r="M189" i="2"/>
  <c r="P189" i="2"/>
  <c r="S189" i="2"/>
  <c r="V189" i="2"/>
  <c r="Y189" i="2"/>
  <c r="AB189" i="2"/>
  <c r="G190" i="2"/>
  <c r="J190" i="2"/>
  <c r="M190" i="2"/>
  <c r="P190" i="2"/>
  <c r="S190" i="2"/>
  <c r="V190" i="2"/>
  <c r="Y190" i="2"/>
  <c r="AB190" i="2"/>
  <c r="G191" i="2"/>
  <c r="J191" i="2"/>
  <c r="M191" i="2"/>
  <c r="P191" i="2"/>
  <c r="S191" i="2"/>
  <c r="V191" i="2"/>
  <c r="Y191" i="2"/>
  <c r="AB191" i="2"/>
  <c r="G192" i="2"/>
  <c r="J192" i="2"/>
  <c r="M192" i="2"/>
  <c r="P192" i="2"/>
  <c r="S192" i="2"/>
  <c r="V192" i="2"/>
  <c r="Y192" i="2"/>
  <c r="AB192" i="2"/>
  <c r="G193" i="2"/>
  <c r="J193" i="2"/>
  <c r="M193" i="2"/>
  <c r="P193" i="2"/>
  <c r="S193" i="2"/>
  <c r="V193" i="2"/>
  <c r="Y193" i="2"/>
  <c r="AB193" i="2"/>
  <c r="G194" i="2"/>
  <c r="J194" i="2"/>
  <c r="M194" i="2"/>
  <c r="P194" i="2"/>
  <c r="S194" i="2"/>
  <c r="V194" i="2"/>
  <c r="Y194" i="2"/>
  <c r="AB194" i="2"/>
  <c r="G195" i="2"/>
  <c r="J195" i="2"/>
  <c r="M195" i="2"/>
  <c r="P195" i="2"/>
  <c r="S195" i="2"/>
  <c r="V195" i="2"/>
  <c r="Y195" i="2"/>
  <c r="AB195" i="2"/>
  <c r="G196" i="2"/>
  <c r="J196" i="2"/>
  <c r="M196" i="2"/>
  <c r="P196" i="2"/>
  <c r="S196" i="2"/>
  <c r="V196" i="2"/>
  <c r="Y196" i="2"/>
  <c r="AB196" i="2"/>
  <c r="G197" i="2"/>
  <c r="J197" i="2"/>
  <c r="M197" i="2"/>
  <c r="P197" i="2"/>
  <c r="S197" i="2"/>
  <c r="V197" i="2"/>
  <c r="Y197" i="2"/>
  <c r="AB197" i="2"/>
  <c r="G198" i="2"/>
  <c r="J198" i="2"/>
  <c r="M198" i="2"/>
  <c r="P198" i="2"/>
  <c r="S198" i="2"/>
  <c r="V198" i="2"/>
  <c r="Y198" i="2"/>
  <c r="AB198" i="2"/>
  <c r="G204" i="2"/>
  <c r="J204" i="2"/>
  <c r="M204" i="2"/>
  <c r="P204" i="2"/>
  <c r="S204" i="2"/>
  <c r="V204" i="2"/>
  <c r="Y204" i="2"/>
  <c r="AB204" i="2"/>
  <c r="G205" i="2"/>
  <c r="J205" i="2"/>
  <c r="M205" i="2"/>
  <c r="P205" i="2"/>
  <c r="S205" i="2"/>
  <c r="V205" i="2"/>
  <c r="Y205" i="2"/>
  <c r="AB205" i="2"/>
  <c r="G206" i="2"/>
  <c r="J206" i="2"/>
  <c r="M206" i="2"/>
  <c r="P206" i="2"/>
  <c r="S206" i="2"/>
  <c r="V206" i="2"/>
  <c r="Y206" i="2"/>
  <c r="AB206" i="2"/>
  <c r="G207" i="2"/>
  <c r="J207" i="2"/>
  <c r="M207" i="2"/>
  <c r="P207" i="2"/>
  <c r="S207" i="2"/>
  <c r="V207" i="2"/>
  <c r="Y207" i="2"/>
  <c r="AB207" i="2"/>
  <c r="G208" i="2"/>
  <c r="J208" i="2"/>
  <c r="M208" i="2"/>
  <c r="P208" i="2"/>
  <c r="S208" i="2"/>
  <c r="V208" i="2"/>
  <c r="Y208" i="2"/>
  <c r="AB208" i="2"/>
  <c r="G209" i="2"/>
  <c r="J209" i="2"/>
  <c r="M209" i="2"/>
  <c r="P209" i="2"/>
  <c r="S209" i="2"/>
  <c r="V209" i="2"/>
  <c r="Y209" i="2"/>
  <c r="AB209" i="2"/>
  <c r="G210" i="2"/>
  <c r="J210" i="2"/>
  <c r="M210" i="2"/>
  <c r="P210" i="2"/>
  <c r="S210" i="2"/>
  <c r="V210" i="2"/>
  <c r="Y210" i="2"/>
  <c r="AB210" i="2"/>
  <c r="G211" i="2"/>
  <c r="J211" i="2"/>
  <c r="M211" i="2"/>
  <c r="P211" i="2"/>
  <c r="S211" i="2"/>
  <c r="V211" i="2"/>
  <c r="Y211" i="2"/>
  <c r="AB211" i="2"/>
  <c r="G212" i="2"/>
  <c r="J212" i="2"/>
  <c r="M212" i="2"/>
  <c r="P212" i="2"/>
  <c r="S212" i="2"/>
  <c r="V212" i="2"/>
  <c r="Y212" i="2"/>
  <c r="AB212" i="2"/>
  <c r="G213" i="2"/>
  <c r="J213" i="2"/>
  <c r="M213" i="2"/>
  <c r="P213" i="2"/>
  <c r="S213" i="2"/>
  <c r="V213" i="2"/>
  <c r="Y213" i="2"/>
  <c r="AB213" i="2"/>
  <c r="G214" i="2"/>
  <c r="J214" i="2"/>
  <c r="M214" i="2"/>
  <c r="P214" i="2"/>
  <c r="S214" i="2"/>
  <c r="V214" i="2"/>
  <c r="Y214" i="2"/>
  <c r="AB214" i="2"/>
  <c r="G215" i="2"/>
  <c r="J215" i="2"/>
  <c r="M215" i="2"/>
  <c r="P215" i="2"/>
  <c r="S215" i="2"/>
  <c r="V215" i="2"/>
  <c r="Y215" i="2"/>
  <c r="AB215" i="2"/>
  <c r="G216" i="2"/>
  <c r="J216" i="2"/>
  <c r="M216" i="2"/>
  <c r="P216" i="2"/>
  <c r="S216" i="2"/>
  <c r="V216" i="2"/>
  <c r="Y216" i="2"/>
  <c r="AB216" i="2"/>
  <c r="G217" i="2"/>
  <c r="J217" i="2"/>
  <c r="M217" i="2"/>
  <c r="P217" i="2"/>
  <c r="S217" i="2"/>
  <c r="V217" i="2"/>
  <c r="Y217" i="2"/>
  <c r="AB217" i="2"/>
  <c r="G218" i="2"/>
  <c r="J218" i="2"/>
  <c r="M218" i="2"/>
  <c r="P218" i="2"/>
  <c r="S218" i="2"/>
  <c r="V218" i="2"/>
  <c r="Y218" i="2"/>
  <c r="AB218" i="2"/>
  <c r="G219" i="2"/>
  <c r="J219" i="2"/>
  <c r="M219" i="2"/>
  <c r="P219" i="2"/>
  <c r="S219" i="2"/>
  <c r="V219" i="2"/>
  <c r="Y219" i="2"/>
  <c r="AB219" i="2"/>
  <c r="G220" i="2"/>
  <c r="J220" i="2"/>
  <c r="M220" i="2"/>
  <c r="P220" i="2"/>
  <c r="S220" i="2"/>
  <c r="V220" i="2"/>
  <c r="Y220" i="2"/>
  <c r="AB220" i="2"/>
  <c r="G221" i="2"/>
  <c r="J221" i="2"/>
  <c r="M221" i="2"/>
  <c r="P221" i="2"/>
  <c r="S221" i="2"/>
  <c r="V221" i="2"/>
  <c r="Y221" i="2"/>
  <c r="AB221" i="2"/>
  <c r="G222" i="2"/>
  <c r="J222" i="2"/>
  <c r="M222" i="2"/>
  <c r="P222" i="2"/>
  <c r="S222" i="2"/>
  <c r="V222" i="2"/>
  <c r="Y222" i="2"/>
  <c r="AB222" i="2"/>
  <c r="G223" i="2"/>
  <c r="J223" i="2"/>
  <c r="M223" i="2"/>
  <c r="P223" i="2"/>
  <c r="S223" i="2"/>
  <c r="V223" i="2"/>
  <c r="Y223" i="2"/>
  <c r="AB223" i="2"/>
  <c r="G229" i="2"/>
  <c r="J229" i="2"/>
  <c r="M229" i="2"/>
  <c r="P229" i="2"/>
  <c r="S229" i="2"/>
  <c r="V229" i="2"/>
  <c r="Y229" i="2"/>
  <c r="AB229" i="2"/>
  <c r="G230" i="2"/>
  <c r="J230" i="2"/>
  <c r="M230" i="2"/>
  <c r="P230" i="2"/>
  <c r="S230" i="2"/>
  <c r="V230" i="2"/>
  <c r="Y230" i="2"/>
  <c r="AB230" i="2"/>
  <c r="G231" i="2"/>
  <c r="J231" i="2"/>
  <c r="M231" i="2"/>
  <c r="P231" i="2"/>
  <c r="S231" i="2"/>
  <c r="V231" i="2"/>
  <c r="Y231" i="2"/>
  <c r="AB231" i="2"/>
  <c r="G232" i="2"/>
  <c r="J232" i="2"/>
  <c r="M232" i="2"/>
  <c r="P232" i="2"/>
  <c r="S232" i="2"/>
  <c r="V232" i="2"/>
  <c r="Y232" i="2"/>
  <c r="AB232" i="2"/>
  <c r="G233" i="2"/>
  <c r="J233" i="2"/>
  <c r="M233" i="2"/>
  <c r="P233" i="2"/>
  <c r="S233" i="2"/>
  <c r="V233" i="2"/>
  <c r="Y233" i="2"/>
  <c r="AB233" i="2"/>
  <c r="G234" i="2"/>
  <c r="J234" i="2"/>
  <c r="M234" i="2"/>
  <c r="P234" i="2"/>
  <c r="S234" i="2"/>
  <c r="V234" i="2"/>
  <c r="Y234" i="2"/>
  <c r="AB234" i="2"/>
  <c r="G235" i="2"/>
  <c r="J235" i="2"/>
  <c r="M235" i="2"/>
  <c r="P235" i="2"/>
  <c r="S235" i="2"/>
  <c r="V235" i="2"/>
  <c r="Y235" i="2"/>
  <c r="AB235" i="2"/>
  <c r="G236" i="2"/>
  <c r="J236" i="2"/>
  <c r="M236" i="2"/>
  <c r="P236" i="2"/>
  <c r="S236" i="2"/>
  <c r="V236" i="2"/>
  <c r="Y236" i="2"/>
  <c r="AB236" i="2"/>
  <c r="G237" i="2"/>
  <c r="J237" i="2"/>
  <c r="M237" i="2"/>
  <c r="P237" i="2"/>
  <c r="S237" i="2"/>
  <c r="V237" i="2"/>
  <c r="Y237" i="2"/>
  <c r="AB237" i="2"/>
  <c r="G238" i="2"/>
  <c r="J238" i="2"/>
  <c r="M238" i="2"/>
  <c r="P238" i="2"/>
  <c r="S238" i="2"/>
  <c r="V238" i="2"/>
  <c r="Y238" i="2"/>
  <c r="AB238" i="2"/>
  <c r="G239" i="2"/>
  <c r="J239" i="2"/>
  <c r="M239" i="2"/>
  <c r="P239" i="2"/>
  <c r="S239" i="2"/>
  <c r="V239" i="2"/>
  <c r="Y239" i="2"/>
  <c r="AB239" i="2"/>
  <c r="G240" i="2"/>
  <c r="J240" i="2"/>
  <c r="M240" i="2"/>
  <c r="P240" i="2"/>
  <c r="S240" i="2"/>
  <c r="V240" i="2"/>
  <c r="Y240" i="2"/>
  <c r="AB240" i="2"/>
  <c r="G241" i="2"/>
  <c r="J241" i="2"/>
  <c r="M241" i="2"/>
  <c r="P241" i="2"/>
  <c r="S241" i="2"/>
  <c r="V241" i="2"/>
  <c r="Y241" i="2"/>
  <c r="AB241" i="2"/>
  <c r="G242" i="2"/>
  <c r="J242" i="2"/>
  <c r="M242" i="2"/>
  <c r="P242" i="2"/>
  <c r="S242" i="2"/>
  <c r="V242" i="2"/>
  <c r="Y242" i="2"/>
  <c r="AB242" i="2"/>
  <c r="G243" i="2"/>
  <c r="J243" i="2"/>
  <c r="M243" i="2"/>
  <c r="P243" i="2"/>
  <c r="S243" i="2"/>
  <c r="V243" i="2"/>
  <c r="Y243" i="2"/>
  <c r="AB243" i="2"/>
  <c r="G244" i="2"/>
  <c r="J244" i="2"/>
  <c r="M244" i="2"/>
  <c r="P244" i="2"/>
  <c r="S244" i="2"/>
  <c r="V244" i="2"/>
  <c r="Y244" i="2"/>
  <c r="AB244" i="2"/>
  <c r="G245" i="2"/>
  <c r="J245" i="2"/>
  <c r="M245" i="2"/>
  <c r="P245" i="2"/>
  <c r="S245" i="2"/>
  <c r="V245" i="2"/>
  <c r="Y245" i="2"/>
  <c r="AB245" i="2"/>
  <c r="G246" i="2"/>
  <c r="J246" i="2"/>
  <c r="M246" i="2"/>
  <c r="P246" i="2"/>
  <c r="S246" i="2"/>
  <c r="V246" i="2"/>
  <c r="Y246" i="2"/>
  <c r="AB246" i="2"/>
  <c r="G247" i="2"/>
  <c r="J247" i="2"/>
  <c r="M247" i="2"/>
  <c r="P247" i="2"/>
  <c r="S247" i="2"/>
  <c r="V247" i="2"/>
  <c r="Y247" i="2"/>
  <c r="AB247" i="2"/>
  <c r="G248" i="2"/>
  <c r="J248" i="2"/>
  <c r="M248" i="2"/>
  <c r="P248" i="2"/>
  <c r="S248" i="2"/>
  <c r="V248" i="2"/>
  <c r="Y248" i="2"/>
  <c r="AB248" i="2"/>
  <c r="G19" i="1" l="1"/>
  <c r="G13" i="1"/>
  <c r="G17" i="1"/>
  <c r="E23" i="16"/>
  <c r="G15" i="1"/>
  <c r="G16" i="1"/>
  <c r="F18" i="16" s="1"/>
  <c r="I31" i="16"/>
  <c r="I17" i="1"/>
  <c r="C21" i="1"/>
  <c r="B21" i="16" s="1"/>
  <c r="I20" i="1"/>
  <c r="H22" i="16" s="1"/>
  <c r="B22" i="16"/>
  <c r="B19" i="16"/>
  <c r="I11" i="1"/>
  <c r="H19" i="16" s="1"/>
  <c r="N178" i="2"/>
  <c r="AC143" i="2"/>
  <c r="AC137" i="2"/>
  <c r="AC189" i="2"/>
  <c r="AC151" i="2"/>
  <c r="AC149" i="2"/>
  <c r="AC193" i="2"/>
  <c r="AC192" i="2"/>
  <c r="AC190" i="2"/>
  <c r="AC177" i="2"/>
  <c r="AC101" i="2"/>
  <c r="AC95" i="2"/>
  <c r="AC77" i="2"/>
  <c r="AC52" i="2"/>
  <c r="Q57" i="2"/>
  <c r="AC245" i="2"/>
  <c r="AC217" i="2"/>
  <c r="AC163" i="2"/>
  <c r="AC147" i="2"/>
  <c r="AC117" i="2"/>
  <c r="AC113" i="2"/>
  <c r="AC105" i="2"/>
  <c r="AC89" i="2"/>
  <c r="AC81" i="2"/>
  <c r="AC80" i="2"/>
  <c r="AC78" i="2"/>
  <c r="AC248" i="2"/>
  <c r="AC246" i="2"/>
  <c r="Q249" i="2"/>
  <c r="E249" i="2"/>
  <c r="AC213" i="2"/>
  <c r="T224" i="2"/>
  <c r="H224" i="2"/>
  <c r="AC197" i="2"/>
  <c r="AC195" i="2"/>
  <c r="AC181" i="2"/>
  <c r="AC135" i="2"/>
  <c r="AC133" i="2"/>
  <c r="AC125" i="2"/>
  <c r="AC121" i="2"/>
  <c r="AC120" i="2"/>
  <c r="AC118" i="2"/>
  <c r="AC69" i="2"/>
  <c r="AC65" i="2"/>
  <c r="AC64" i="2"/>
  <c r="AC62" i="2"/>
  <c r="N82" i="2"/>
  <c r="AC53" i="2"/>
  <c r="AC47" i="2"/>
  <c r="AC38" i="2"/>
  <c r="W107" i="2"/>
  <c r="AC241" i="2"/>
  <c r="AC237" i="2"/>
  <c r="AC233" i="2"/>
  <c r="AC232" i="2"/>
  <c r="AC230" i="2"/>
  <c r="AC221" i="2"/>
  <c r="AC220" i="2"/>
  <c r="AC218" i="2"/>
  <c r="AC179" i="2"/>
  <c r="K199" i="2"/>
  <c r="AC168" i="2"/>
  <c r="AC164" i="2"/>
  <c r="AC123" i="2"/>
  <c r="AC106" i="2"/>
  <c r="AC67" i="2"/>
  <c r="AC48" i="2"/>
  <c r="AC43" i="2"/>
  <c r="K107" i="2"/>
  <c r="AC235" i="2"/>
  <c r="AC223" i="2"/>
  <c r="AC209" i="2"/>
  <c r="AC205" i="2"/>
  <c r="AC204" i="2"/>
  <c r="W199" i="2"/>
  <c r="AC185" i="2"/>
  <c r="AC173" i="2"/>
  <c r="AC171" i="2"/>
  <c r="AC145" i="2"/>
  <c r="AC144" i="2"/>
  <c r="AC129" i="2"/>
  <c r="AC97" i="2"/>
  <c r="AC93" i="2"/>
  <c r="AC92" i="2"/>
  <c r="AC90" i="2"/>
  <c r="AC73" i="2"/>
  <c r="N249" i="2"/>
  <c r="AC229" i="2"/>
  <c r="W224" i="2"/>
  <c r="AC247" i="2"/>
  <c r="AC244" i="2"/>
  <c r="AC242" i="2"/>
  <c r="AC231" i="2"/>
  <c r="K249" i="2"/>
  <c r="AC219" i="2"/>
  <c r="AC216" i="2"/>
  <c r="AC214" i="2"/>
  <c r="AC191" i="2"/>
  <c r="AC188" i="2"/>
  <c r="AC186" i="2"/>
  <c r="Q199" i="2"/>
  <c r="E199" i="2"/>
  <c r="T199" i="2"/>
  <c r="H199" i="2"/>
  <c r="T178" i="2"/>
  <c r="H178" i="2"/>
  <c r="AC167" i="2"/>
  <c r="AC165" i="2"/>
  <c r="AC158" i="2"/>
  <c r="W153" i="2"/>
  <c r="AC138" i="2"/>
  <c r="AC130" i="2"/>
  <c r="T132" i="2"/>
  <c r="H132" i="2"/>
  <c r="AC119" i="2"/>
  <c r="AC116" i="2"/>
  <c r="AC114" i="2"/>
  <c r="AC104" i="2"/>
  <c r="AC102" i="2"/>
  <c r="Q107" i="2"/>
  <c r="E107" i="2"/>
  <c r="AC91" i="2"/>
  <c r="AC88" i="2"/>
  <c r="N107" i="2"/>
  <c r="Z82" i="2"/>
  <c r="AC79" i="2"/>
  <c r="AC76" i="2"/>
  <c r="AC74" i="2"/>
  <c r="AC63" i="2"/>
  <c r="K82" i="2"/>
  <c r="AC56" i="2"/>
  <c r="AC54" i="2"/>
  <c r="AC51" i="2"/>
  <c r="AC49" i="2"/>
  <c r="T57" i="2"/>
  <c r="H57" i="2"/>
  <c r="K153" i="2"/>
  <c r="AC243" i="2"/>
  <c r="AC240" i="2"/>
  <c r="AC238" i="2"/>
  <c r="T249" i="2"/>
  <c r="H249" i="2"/>
  <c r="AC215" i="2"/>
  <c r="AC212" i="2"/>
  <c r="AC210" i="2"/>
  <c r="AC198" i="2"/>
  <c r="AC187" i="2"/>
  <c r="AC184" i="2"/>
  <c r="AC182" i="2"/>
  <c r="N199" i="2"/>
  <c r="AC176" i="2"/>
  <c r="AC174" i="2"/>
  <c r="AC161" i="2"/>
  <c r="AC159" i="2"/>
  <c r="K178" i="2"/>
  <c r="AC152" i="2"/>
  <c r="AC141" i="2"/>
  <c r="AC139" i="2"/>
  <c r="AC136" i="2"/>
  <c r="Q153" i="2"/>
  <c r="E153" i="2"/>
  <c r="AC131" i="2"/>
  <c r="AC128" i="2"/>
  <c r="AC126" i="2"/>
  <c r="AC115" i="2"/>
  <c r="AC112" i="2"/>
  <c r="AC103" i="2"/>
  <c r="AC100" i="2"/>
  <c r="AC98" i="2"/>
  <c r="AC87" i="2"/>
  <c r="AC75" i="2"/>
  <c r="AC72" i="2"/>
  <c r="AC70" i="2"/>
  <c r="AC55" i="2"/>
  <c r="AC50" i="2"/>
  <c r="K57" i="2"/>
  <c r="AC46" i="2"/>
  <c r="AC44" i="2"/>
  <c r="AC41" i="2"/>
  <c r="Z57" i="2"/>
  <c r="N57" i="2"/>
  <c r="E57" i="2"/>
  <c r="K224" i="2"/>
  <c r="AC239" i="2"/>
  <c r="AC236" i="2"/>
  <c r="AC234" i="2"/>
  <c r="AC222" i="2"/>
  <c r="AC211" i="2"/>
  <c r="AC208" i="2"/>
  <c r="AC206" i="2"/>
  <c r="N224" i="2"/>
  <c r="Q224" i="2"/>
  <c r="E224" i="2"/>
  <c r="AC196" i="2"/>
  <c r="AC194" i="2"/>
  <c r="AC183" i="2"/>
  <c r="AC180" i="2"/>
  <c r="Z178" i="2"/>
  <c r="AC175" i="2"/>
  <c r="AC172" i="2"/>
  <c r="AC169" i="2"/>
  <c r="Q178" i="2"/>
  <c r="E178" i="2"/>
  <c r="AC146" i="2"/>
  <c r="Z132" i="2"/>
  <c r="AC127" i="2"/>
  <c r="AC124" i="2"/>
  <c r="AC122" i="2"/>
  <c r="AC99" i="2"/>
  <c r="AC96" i="2"/>
  <c r="AC94" i="2"/>
  <c r="T107" i="2"/>
  <c r="H107" i="2"/>
  <c r="T82" i="2"/>
  <c r="H82" i="2"/>
  <c r="AC71" i="2"/>
  <c r="AC68" i="2"/>
  <c r="AC66" i="2"/>
  <c r="Q82" i="2"/>
  <c r="E82" i="2"/>
  <c r="AC45" i="2"/>
  <c r="AC42" i="2"/>
  <c r="AC40" i="2"/>
  <c r="C31" i="2"/>
  <c r="D29" i="2" s="1"/>
  <c r="K30" i="16"/>
  <c r="I30" i="16"/>
  <c r="P14" i="15"/>
  <c r="K28" i="16" s="1"/>
  <c r="I28" i="16"/>
  <c r="P13" i="15"/>
  <c r="I16" i="1"/>
  <c r="H18" i="16" s="1"/>
  <c r="AC37" i="2"/>
  <c r="Z249" i="2"/>
  <c r="Z252" i="2" s="1"/>
  <c r="W178" i="2"/>
  <c r="AC162" i="2"/>
  <c r="AC150" i="2"/>
  <c r="AC142" i="2"/>
  <c r="Z153" i="2"/>
  <c r="AC134" i="2"/>
  <c r="N153" i="2"/>
  <c r="W249" i="2"/>
  <c r="W252" i="2" s="1"/>
  <c r="Z224" i="2"/>
  <c r="AC207" i="2"/>
  <c r="AC166" i="2"/>
  <c r="AC160" i="2"/>
  <c r="AC148" i="2"/>
  <c r="AC140" i="2"/>
  <c r="Q132" i="2"/>
  <c r="E132" i="2"/>
  <c r="Z199" i="2"/>
  <c r="AC170" i="2"/>
  <c r="T153" i="2"/>
  <c r="H153" i="2"/>
  <c r="W132" i="2"/>
  <c r="K132" i="2"/>
  <c r="Z107" i="2"/>
  <c r="AC39" i="2"/>
  <c r="C16" i="1"/>
  <c r="W82" i="2"/>
  <c r="W57" i="2"/>
  <c r="N17" i="2" l="1"/>
  <c r="K252" i="2"/>
  <c r="N252" i="2"/>
  <c r="Q252" i="2"/>
  <c r="H252" i="2"/>
  <c r="N15" i="2"/>
  <c r="T252" i="2"/>
  <c r="I21" i="1"/>
  <c r="H21" i="16" s="1"/>
  <c r="N18" i="2"/>
  <c r="N14" i="2"/>
  <c r="N13" i="2"/>
  <c r="B18" i="16"/>
  <c r="C23" i="1"/>
  <c r="B23" i="16" s="1"/>
  <c r="N20" i="2"/>
  <c r="N19" i="2"/>
  <c r="N16" i="2"/>
  <c r="AC58" i="2"/>
  <c r="N12" i="2"/>
  <c r="D32" i="2"/>
  <c r="D28" i="2"/>
  <c r="AC82" i="2"/>
  <c r="D12" i="15" s="1"/>
  <c r="D26" i="2"/>
  <c r="D22" i="2"/>
  <c r="D18" i="2"/>
  <c r="D16" i="2"/>
  <c r="D25" i="2"/>
  <c r="D21" i="2"/>
  <c r="D17" i="2"/>
  <c r="D13" i="2"/>
  <c r="D24" i="2"/>
  <c r="D20" i="2"/>
  <c r="D12" i="2"/>
  <c r="D27" i="2"/>
  <c r="D23" i="2"/>
  <c r="D19" i="2"/>
  <c r="D15" i="2"/>
  <c r="AC199" i="2"/>
  <c r="AC249" i="2"/>
  <c r="M12" i="15" s="1"/>
  <c r="AC107" i="2"/>
  <c r="E12" i="15" s="1"/>
  <c r="AC132" i="2"/>
  <c r="F12" i="15" s="1"/>
  <c r="E252" i="2"/>
  <c r="AC57" i="2"/>
  <c r="AC153" i="2"/>
  <c r="G12" i="15" s="1"/>
  <c r="AC178" i="2"/>
  <c r="I12" i="15" s="1"/>
  <c r="AC224" i="2"/>
  <c r="L12" i="15" s="1"/>
  <c r="J17" i="15" l="1"/>
  <c r="J29" i="15" s="1"/>
  <c r="J28" i="15" s="1"/>
  <c r="J12" i="15"/>
  <c r="AC252" i="2"/>
  <c r="I23" i="1"/>
  <c r="G23" i="1" s="1"/>
  <c r="F23" i="16" s="1"/>
  <c r="D21" i="1"/>
  <c r="C21" i="16" s="1"/>
  <c r="C27" i="16"/>
  <c r="H27" i="16"/>
  <c r="M17" i="15"/>
  <c r="J27" i="15"/>
  <c r="F17" i="15"/>
  <c r="F29" i="15" s="1"/>
  <c r="D27" i="16"/>
  <c r="E17" i="15"/>
  <c r="C12" i="15"/>
  <c r="B27" i="16" s="1"/>
  <c r="G17" i="15"/>
  <c r="G29" i="15" s="1"/>
  <c r="D19" i="1"/>
  <c r="D17" i="1"/>
  <c r="D16" i="1"/>
  <c r="C18" i="16" s="1"/>
  <c r="D15" i="1"/>
  <c r="D11" i="1"/>
  <c r="C19" i="16" s="1"/>
  <c r="D13" i="1"/>
  <c r="H23" i="16" l="1"/>
  <c r="J17" i="1"/>
  <c r="J19" i="1"/>
  <c r="D23" i="1"/>
  <c r="C23" i="16" s="1"/>
  <c r="J16" i="1"/>
  <c r="I18" i="16" s="1"/>
  <c r="J11" i="1"/>
  <c r="I19" i="16" s="1"/>
  <c r="J21" i="1"/>
  <c r="I21" i="16" s="1"/>
  <c r="J15" i="1"/>
  <c r="J13" i="1"/>
  <c r="J12" i="1"/>
  <c r="I20" i="16" s="1"/>
  <c r="D17" i="15"/>
  <c r="C32" i="16" s="1"/>
  <c r="D32" i="16"/>
  <c r="E29" i="15"/>
  <c r="D43" i="16" s="1"/>
  <c r="G27" i="15"/>
  <c r="G28" i="15"/>
  <c r="C17" i="15"/>
  <c r="C29" i="15" s="1"/>
  <c r="B43" i="16" s="1"/>
  <c r="G27" i="16"/>
  <c r="L17" i="15"/>
  <c r="F28" i="15"/>
  <c r="F27" i="15"/>
  <c r="K12" i="15"/>
  <c r="I17" i="15"/>
  <c r="I29" i="15" s="1"/>
  <c r="H32" i="16"/>
  <c r="M29" i="15"/>
  <c r="H43" i="16" s="1"/>
  <c r="H12" i="15"/>
  <c r="D29" i="15" l="1"/>
  <c r="C43" i="16" s="1"/>
  <c r="C27" i="15"/>
  <c r="B41" i="16" s="1"/>
  <c r="C28" i="15"/>
  <c r="B42" i="16" s="1"/>
  <c r="F27" i="16"/>
  <c r="K17" i="15"/>
  <c r="M27" i="15"/>
  <c r="H41" i="16" s="1"/>
  <c r="B32" i="16"/>
  <c r="E27" i="15"/>
  <c r="D41" i="16" s="1"/>
  <c r="E28" i="15"/>
  <c r="D42" i="16" s="1"/>
  <c r="E27" i="16"/>
  <c r="H17" i="15"/>
  <c r="N12" i="15"/>
  <c r="I27" i="15"/>
  <c r="I28" i="15"/>
  <c r="G32" i="16"/>
  <c r="L29" i="15"/>
  <c r="G43" i="16" s="1"/>
  <c r="D28" i="15" l="1"/>
  <c r="C42" i="16" s="1"/>
  <c r="D27" i="15"/>
  <c r="C41" i="16" s="1"/>
  <c r="H29" i="15"/>
  <c r="E43" i="16" s="1"/>
  <c r="E32" i="16"/>
  <c r="L27" i="15"/>
  <c r="G41" i="16" s="1"/>
  <c r="I27" i="16"/>
  <c r="P12" i="15"/>
  <c r="N17" i="15"/>
  <c r="F32" i="16"/>
  <c r="K29" i="15"/>
  <c r="F43" i="16" s="1"/>
  <c r="P17" i="15" l="1"/>
  <c r="K27" i="16"/>
  <c r="I32" i="16"/>
  <c r="N29" i="15"/>
  <c r="I43" i="16" s="1"/>
  <c r="K27" i="15"/>
  <c r="F41" i="16" s="1"/>
  <c r="H27" i="15"/>
  <c r="E41" i="16" s="1"/>
  <c r="H28" i="15"/>
  <c r="E42" i="16" s="1"/>
  <c r="N27" i="15" l="1"/>
  <c r="I41" i="16" s="1"/>
  <c r="K32" i="16"/>
  <c r="P29" i="15"/>
  <c r="P27" i="15" l="1"/>
  <c r="K41" i="16" s="1"/>
  <c r="K43" i="16"/>
</calcChain>
</file>

<file path=xl/sharedStrings.xml><?xml version="1.0" encoding="utf-8"?>
<sst xmlns="http://schemas.openxmlformats.org/spreadsheetml/2006/main" count="7377" uniqueCount="276">
  <si>
    <t>Compétences et services externes</t>
  </si>
  <si>
    <t>Communication</t>
  </si>
  <si>
    <t xml:space="preserve">TOTAL </t>
  </si>
  <si>
    <t>Com</t>
  </si>
  <si>
    <t>Total</t>
  </si>
  <si>
    <t>Statut</t>
  </si>
  <si>
    <t>Type de partenaire</t>
  </si>
  <si>
    <t>Description</t>
  </si>
  <si>
    <t xml:space="preserve">Groupe d'activité (WP) 1: </t>
  </si>
  <si>
    <t xml:space="preserve">Groupe d'activité (WP) 2: </t>
  </si>
  <si>
    <t xml:space="preserve">Groupe d'activité (WP) 3: </t>
  </si>
  <si>
    <t xml:space="preserve">Groupe d'activité (WP) 4: </t>
  </si>
  <si>
    <t xml:space="preserve">Groupe d'activité (WP) 5: </t>
  </si>
  <si>
    <t xml:space="preserve">Groupe d'activité (WP) 6: </t>
  </si>
  <si>
    <t xml:space="preserve">Groupe d'activité (WP) 7: </t>
  </si>
  <si>
    <t xml:space="preserve">Groupe d'activité (WP) 8: </t>
  </si>
  <si>
    <t>Fonction</t>
  </si>
  <si>
    <t>Mode d'affectation</t>
  </si>
  <si>
    <t>Nb d'heures</t>
  </si>
  <si>
    <t>Cout horaire</t>
  </si>
  <si>
    <t>Sous total</t>
  </si>
  <si>
    <t>Frais généraux 
(frais administratifs, de bureau, de fonctionnement)</t>
  </si>
  <si>
    <t>Nb d'unités</t>
  </si>
  <si>
    <t>Cout unitaire</t>
  </si>
  <si>
    <t>Frais de déplacement hébergement</t>
  </si>
  <si>
    <t>Equipement communaitaires</t>
  </si>
  <si>
    <t>WP 1</t>
  </si>
  <si>
    <t>WP 2</t>
  </si>
  <si>
    <t>WP 3</t>
  </si>
  <si>
    <t>WP 4</t>
  </si>
  <si>
    <t>WP 5</t>
  </si>
  <si>
    <t>WP 6</t>
  </si>
  <si>
    <t>WP 7</t>
  </si>
  <si>
    <t>WP 8</t>
  </si>
  <si>
    <t>Infrastructures et travaux communautaires</t>
  </si>
  <si>
    <t>TOTAL WP</t>
  </si>
  <si>
    <r>
      <t>Frais de personnel</t>
    </r>
    <r>
      <rPr>
        <b/>
        <sz val="10"/>
        <color rgb="FFFF0000"/>
        <rFont val="Arial"/>
        <family val="2"/>
      </rPr>
      <t xml:space="preserve"> (3)</t>
    </r>
  </si>
  <si>
    <t>Public</t>
  </si>
  <si>
    <t>Remarques</t>
  </si>
  <si>
    <t>HT</t>
  </si>
  <si>
    <r>
      <t>HT / TTC</t>
    </r>
    <r>
      <rPr>
        <i/>
        <sz val="10"/>
        <color rgb="FFFF0000"/>
        <rFont val="Arial"/>
        <family val="2"/>
      </rPr>
      <t xml:space="preserve"> (4)</t>
    </r>
  </si>
  <si>
    <r>
      <t xml:space="preserve">Mise en concurrence </t>
    </r>
    <r>
      <rPr>
        <i/>
        <sz val="10"/>
        <color rgb="FFFF0000"/>
        <rFont val="Arial"/>
        <family val="2"/>
      </rPr>
      <t>(5)</t>
    </r>
  </si>
  <si>
    <t>TTC / HT</t>
  </si>
  <si>
    <t xml:space="preserve">NON </t>
  </si>
  <si>
    <t>PUBLIC</t>
  </si>
  <si>
    <t xml:space="preserve">COMMUNAUTAIRE </t>
  </si>
  <si>
    <t xml:space="preserve">TTC </t>
  </si>
  <si>
    <t>Risques Naturels</t>
  </si>
  <si>
    <t>PRIVE</t>
  </si>
  <si>
    <t>Nom du Part Communautaire 4</t>
  </si>
  <si>
    <t>Sigle du Part Communautaire 4</t>
  </si>
  <si>
    <t>Part Com 1</t>
  </si>
  <si>
    <t>Part Pays Tiers 4</t>
  </si>
  <si>
    <t>Mettre le nom du partenaire communautaire 4</t>
  </si>
  <si>
    <t>INTERREG CARIBBEAN BUDGET ANNEX</t>
  </si>
  <si>
    <t>Mandatory document that must be complete and as accurate as possible</t>
  </si>
  <si>
    <t>Document optimized for MS Excel 2013</t>
  </si>
  <si>
    <t xml:space="preserve">In case of difficulty and for any modification of the document contact interreg.caraibes@cr-guadeloupe.fr/0590 47 06 00 </t>
  </si>
  <si>
    <t xml:space="preserve">Instruction  manual
</t>
  </si>
  <si>
    <t>Fill only the tabs linked to leaders, community and extra-community partners</t>
  </si>
  <si>
    <t>The tabs", "Consolidated resources" and "Consolidated expenses" will be filled automatically.</t>
  </si>
  <si>
    <t>In the Summary tab, fill only the green part</t>
  </si>
  <si>
    <t xml:space="preserve">Tabs Menu   </t>
  </si>
  <si>
    <t xml:space="preserve">click to reach them </t>
  </si>
  <si>
    <t>Wording</t>
  </si>
  <si>
    <t>Objectives</t>
  </si>
  <si>
    <t>Global synthesis</t>
  </si>
  <si>
    <t>Global Symmary</t>
  </si>
  <si>
    <t>Consolidated resources</t>
  </si>
  <si>
    <t xml:space="preserve"> Summary of resources presented   </t>
  </si>
  <si>
    <t xml:space="preserve">Consolidated expenditure </t>
  </si>
  <si>
    <t xml:space="preserve">Summary of expenditure presented </t>
  </si>
  <si>
    <t xml:space="preserve">Lead Partner </t>
  </si>
  <si>
    <t xml:space="preserve"> Global synthesis  
Global Synthesis</t>
  </si>
  <si>
    <t>Monday,July 23rd,2018</t>
  </si>
  <si>
    <t>Applicant</t>
  </si>
  <si>
    <t>Title of the operation</t>
  </si>
  <si>
    <t>Public or Private</t>
  </si>
  <si>
    <t>Program</t>
  </si>
  <si>
    <t xml:space="preserve">Funds </t>
  </si>
  <si>
    <t>Axis</t>
  </si>
  <si>
    <t>Main Axis</t>
  </si>
  <si>
    <t>Natural Risks</t>
  </si>
  <si>
    <t>Natural and Cultural environment</t>
  </si>
  <si>
    <t>Public Health</t>
  </si>
  <si>
    <t>Renewable Energies</t>
  </si>
  <si>
    <t>Human Capital</t>
  </si>
  <si>
    <t>RESOURCES</t>
  </si>
  <si>
    <t>Modifier la liste déroulante</t>
  </si>
  <si>
    <t>Cumulative Total</t>
  </si>
  <si>
    <t>Funders</t>
  </si>
  <si>
    <t>Amount</t>
  </si>
  <si>
    <t>Rate</t>
  </si>
  <si>
    <t>Expenditures</t>
  </si>
  <si>
    <t xml:space="preserve">Administrative and office expenses
</t>
  </si>
  <si>
    <t>Equipment</t>
  </si>
  <si>
    <t>Infrastructures and works</t>
  </si>
  <si>
    <t>Total eligible costs</t>
  </si>
  <si>
    <t>Private</t>
  </si>
  <si>
    <t>including ERDF</t>
  </si>
  <si>
    <t xml:space="preserve">Consolidated resources   </t>
  </si>
  <si>
    <t xml:space="preserve">Applicant </t>
  </si>
  <si>
    <t xml:space="preserve">Program </t>
  </si>
  <si>
    <t xml:space="preserve">File number  </t>
  </si>
  <si>
    <t>ERDF</t>
  </si>
  <si>
    <t>EDF</t>
  </si>
  <si>
    <t>Public self-financing</t>
  </si>
  <si>
    <t>Of which contribution in kind</t>
  </si>
  <si>
    <t xml:space="preserve">Other public </t>
  </si>
  <si>
    <t>Sub-total public funding</t>
  </si>
  <si>
    <t>Private self-financing</t>
  </si>
  <si>
    <t>Other private</t>
  </si>
  <si>
    <t>Net revenues</t>
  </si>
  <si>
    <t>Sub-total private financing</t>
  </si>
  <si>
    <t>Cumulative total</t>
  </si>
  <si>
    <t xml:space="preserve">Subtotal </t>
  </si>
  <si>
    <t>Total (For your information)</t>
  </si>
  <si>
    <t>Petitioner</t>
  </si>
  <si>
    <t>File number</t>
  </si>
  <si>
    <t>Administrative and office expenses</t>
  </si>
  <si>
    <t>Travel and accommodation expenses</t>
  </si>
  <si>
    <t>Travel and accommodation expenses
Travel and accomodation expenses</t>
  </si>
  <si>
    <t>Non EU-partners</t>
  </si>
  <si>
    <t>Infrastructure and works</t>
  </si>
  <si>
    <t>Net revenues (1)</t>
  </si>
  <si>
    <t xml:space="preserve"> Eligible  total cost</t>
  </si>
  <si>
    <t>CAPTION</t>
  </si>
  <si>
    <t>Non-EU partners</t>
  </si>
  <si>
    <t>Total Non-EU partners</t>
  </si>
  <si>
    <t xml:space="preserve">Total EU Partners
</t>
  </si>
  <si>
    <t>Overall total</t>
  </si>
  <si>
    <t>EU Partners</t>
  </si>
  <si>
    <t>% EU partners</t>
  </si>
  <si>
    <t>Non-EU partners 4</t>
  </si>
  <si>
    <t>Non-EU partners 5</t>
  </si>
  <si>
    <t xml:space="preserve"> Lead partner's budget </t>
  </si>
  <si>
    <t>Lead partner's name</t>
  </si>
  <si>
    <t>Lead partner's acronym</t>
  </si>
  <si>
    <t>Status</t>
  </si>
  <si>
    <t xml:space="preserve">Funder </t>
  </si>
  <si>
    <t xml:space="preserve">Amount </t>
  </si>
  <si>
    <r>
      <t xml:space="preserve">Other audience 1 </t>
    </r>
    <r>
      <rPr>
        <sz val="10"/>
        <color rgb="FFFF0000"/>
        <rFont val="Arial"/>
        <family val="2"/>
      </rPr>
      <t>(3)</t>
    </r>
  </si>
  <si>
    <r>
      <t xml:space="preserve">Other audience 2  </t>
    </r>
    <r>
      <rPr>
        <sz val="10"/>
        <color rgb="FFFF0000"/>
        <rFont val="Arial"/>
        <family val="2"/>
      </rPr>
      <t>(3)</t>
    </r>
  </si>
  <si>
    <r>
      <t xml:space="preserve">Other audience 3  </t>
    </r>
    <r>
      <rPr>
        <sz val="10"/>
        <color rgb="FFFF0000"/>
        <rFont val="Arial"/>
        <family val="2"/>
      </rPr>
      <t>(3)</t>
    </r>
  </si>
  <si>
    <r>
      <t xml:space="preserve">Other audience 4  </t>
    </r>
    <r>
      <rPr>
        <sz val="10"/>
        <color rgb="FFFF0000"/>
        <rFont val="Arial"/>
        <family val="2"/>
      </rPr>
      <t>(3)</t>
    </r>
  </si>
  <si>
    <r>
      <t xml:space="preserve">Other audience 5 </t>
    </r>
    <r>
      <rPr>
        <sz val="10"/>
        <color rgb="FFFF0000"/>
        <rFont val="Arial"/>
        <family val="2"/>
      </rPr>
      <t xml:space="preserve"> (3)</t>
    </r>
  </si>
  <si>
    <t>Sub-total public</t>
  </si>
  <si>
    <r>
      <t>Other private 1</t>
    </r>
    <r>
      <rPr>
        <i/>
        <sz val="10"/>
        <color rgb="FFFF0000"/>
        <rFont val="Arial"/>
        <family val="2"/>
      </rPr>
      <t xml:space="preserve"> (3)</t>
    </r>
  </si>
  <si>
    <r>
      <t>Other private 2</t>
    </r>
    <r>
      <rPr>
        <i/>
        <sz val="10"/>
        <color rgb="FFFF0000"/>
        <rFont val="Arial"/>
        <family val="2"/>
      </rPr>
      <t xml:space="preserve"> (3)</t>
    </r>
  </si>
  <si>
    <r>
      <t>Other private 3</t>
    </r>
    <r>
      <rPr>
        <i/>
        <sz val="10"/>
        <color rgb="FFFF0000"/>
        <rFont val="Arial"/>
        <family val="2"/>
      </rPr>
      <t xml:space="preserve"> (3)</t>
    </r>
  </si>
  <si>
    <r>
      <t>Other private 4</t>
    </r>
    <r>
      <rPr>
        <i/>
        <sz val="10"/>
        <color rgb="FFFF0000"/>
        <rFont val="Arial"/>
        <family val="2"/>
      </rPr>
      <t xml:space="preserve"> (3)</t>
    </r>
  </si>
  <si>
    <r>
      <t>Other private 5</t>
    </r>
    <r>
      <rPr>
        <i/>
        <sz val="10"/>
        <color rgb="FFFF0000"/>
        <rFont val="Arial"/>
        <family val="2"/>
      </rPr>
      <t xml:space="preserve"> (3)</t>
    </r>
  </si>
  <si>
    <r>
      <t>Net revenues</t>
    </r>
    <r>
      <rPr>
        <sz val="10"/>
        <color rgb="FFC00000"/>
        <rFont val="Arial"/>
        <family val="2"/>
      </rPr>
      <t xml:space="preserve"> </t>
    </r>
    <r>
      <rPr>
        <i/>
        <sz val="10"/>
        <color rgb="FFFF0000"/>
        <rFont val="Arial"/>
        <family val="2"/>
      </rPr>
      <t>(1)</t>
    </r>
  </si>
  <si>
    <t xml:space="preserve">
Sub-total private financing
</t>
  </si>
  <si>
    <t>overall total</t>
  </si>
  <si>
    <t>Click in the area to access the section</t>
  </si>
  <si>
    <t>Travel expenses accommodation</t>
  </si>
  <si>
    <t>EU partners equipment</t>
  </si>
  <si>
    <r>
      <t xml:space="preserve">Equipement pays </t>
    </r>
    <r>
      <rPr>
        <u/>
        <sz val="10"/>
        <color rgb="FFFF0000"/>
        <rFont val="Arial"/>
        <family val="2"/>
      </rPr>
      <t xml:space="preserve">tiersmunaitaires? Equipment Non- EU countries </t>
    </r>
  </si>
  <si>
    <r>
      <rPr>
        <i/>
        <sz val="10"/>
        <color rgb="FFFF0000"/>
        <rFont val="Times New Roman"/>
        <family val="1"/>
      </rPr>
      <t>(1)</t>
    </r>
    <r>
      <rPr>
        <i/>
        <sz val="10"/>
        <rFont val="Times New Roman"/>
        <family val="1"/>
      </rPr>
      <t xml:space="preserve"> refer to the net revenue spreadsheet</t>
    </r>
  </si>
  <si>
    <r>
      <t>(2) with  the formula</t>
    </r>
    <r>
      <rPr>
        <i/>
        <sz val="10"/>
        <rFont val="Times New Roman"/>
        <family val="1"/>
      </rPr>
      <t xml:space="preserve"> : Reference rate = (1 / nb) or (nb * currencies) = 1 euro.</t>
    </r>
  </si>
  <si>
    <t>(3) Specify the corresponding entity</t>
  </si>
  <si>
    <r>
      <t xml:space="preserve">(4) Refer to the sheet </t>
    </r>
    <r>
      <rPr>
        <i/>
        <sz val="10"/>
        <rFont val="Times New Roman"/>
        <family val="1"/>
      </rPr>
      <t>"Taking VAT into account"</t>
    </r>
  </si>
  <si>
    <t>(5) Refer to the "Call for competition" sheet</t>
  </si>
  <si>
    <t>At least 3 fields entered</t>
  </si>
  <si>
    <t>1 to 2 fields entered</t>
  </si>
  <si>
    <t>No field entered</t>
  </si>
  <si>
    <t xml:space="preserve">Activity group (WP) 1: </t>
  </si>
  <si>
    <t xml:space="preserve">Activity group (WP) 2: </t>
  </si>
  <si>
    <t xml:space="preserve">Activity group (WP) 3: </t>
  </si>
  <si>
    <t xml:space="preserve">Activity group (WP) 4: </t>
  </si>
  <si>
    <t xml:space="preserve">Activity group (WP) 5: </t>
  </si>
  <si>
    <t xml:space="preserve">Activity group  (WP) 6: </t>
  </si>
  <si>
    <t xml:space="preserve">Activity group  (WP) 7: </t>
  </si>
  <si>
    <t xml:space="preserve">Activity group  (WP) 8: </t>
  </si>
  <si>
    <t xml:space="preserve">Assignment mode </t>
  </si>
  <si>
    <t>Hours worked</t>
  </si>
  <si>
    <t>Hourly cost</t>
  </si>
  <si>
    <r>
      <t xml:space="preserve">Competitive call </t>
    </r>
    <r>
      <rPr>
        <i/>
        <sz val="10"/>
        <color rgb="FFFF0000"/>
        <rFont val="Arial"/>
        <family val="2"/>
      </rPr>
      <t>(5)</t>
    </r>
  </si>
  <si>
    <t>Comments</t>
  </si>
  <si>
    <t xml:space="preserve">Activity group (WP) 6: </t>
  </si>
  <si>
    <t xml:space="preserve">Activity group (WP) 7: </t>
  </si>
  <si>
    <t xml:space="preserve">Activity group (WP) 8: </t>
  </si>
  <si>
    <r>
      <t xml:space="preserve">Excl.Tax / Incl, taxes </t>
    </r>
    <r>
      <rPr>
        <i/>
        <sz val="10"/>
        <color rgb="FFFF0000"/>
        <rFont val="Arial"/>
        <family val="2"/>
      </rPr>
      <t xml:space="preserve"> (4)</t>
    </r>
  </si>
  <si>
    <t>Subtotal</t>
  </si>
  <si>
    <t>Unit number</t>
  </si>
  <si>
    <t>Unit cost</t>
  </si>
  <si>
    <t>Excl.Tax / Incl, taxes  (4)</t>
  </si>
  <si>
    <r>
      <t xml:space="preserve">Competitive call  </t>
    </r>
    <r>
      <rPr>
        <i/>
        <sz val="10"/>
        <color rgb="FFFF0000"/>
        <rFont val="Arial"/>
        <family val="2"/>
      </rPr>
      <t>(5)</t>
    </r>
  </si>
  <si>
    <t>Abilities and external services</t>
  </si>
  <si>
    <t>PRIVATE</t>
  </si>
  <si>
    <t>Partner type</t>
  </si>
  <si>
    <t xml:space="preserve">Excl. Taxes/ incl. taxes
</t>
  </si>
  <si>
    <t>EU Partner's budget no.1</t>
  </si>
  <si>
    <t>of which contribution in kind</t>
  </si>
  <si>
    <t>Staff cost</t>
  </si>
  <si>
    <r>
      <t>Staff cost</t>
    </r>
    <r>
      <rPr>
        <b/>
        <sz val="10"/>
        <color rgb="FFFF0000"/>
        <rFont val="Arial"/>
        <family val="2"/>
      </rPr>
      <t xml:space="preserve"> (3)</t>
    </r>
  </si>
  <si>
    <t>Overhead expenses (administrative, office, operating costs)</t>
  </si>
  <si>
    <t xml:space="preserve">Overhead expenses 
(administrative, office and operating costs)
</t>
  </si>
  <si>
    <t xml:space="preserve"> infrastructure and works of EU partners 
</t>
  </si>
  <si>
    <r>
      <t xml:space="preserve">Infrastructures et travaux pays </t>
    </r>
    <r>
      <rPr>
        <u/>
        <sz val="10"/>
        <color rgb="FFFF0000"/>
        <rFont val="Arial"/>
        <family val="2"/>
      </rPr>
      <t>tiersmunautaires? Infrastructures and works Non-EU countries</t>
    </r>
  </si>
  <si>
    <t xml:space="preserve">European partners Equipement </t>
  </si>
  <si>
    <t xml:space="preserve"> Equipment                     Non-EU countries</t>
  </si>
  <si>
    <t xml:space="preserve"> Infrastructure and works of EU partners</t>
  </si>
  <si>
    <t>Infrastructures and  works Non-EU countries</t>
  </si>
  <si>
    <t xml:space="preserve"> Put the name of the EU partner 1</t>
  </si>
  <si>
    <t>Fields entered</t>
  </si>
  <si>
    <t>EU Partner's budget no.2</t>
  </si>
  <si>
    <t>Non EU partner's budget 4</t>
  </si>
  <si>
    <t>Non-EU partner's budget 1</t>
  </si>
  <si>
    <t xml:space="preserve"> EU partner's budget  no,5</t>
  </si>
  <si>
    <t>EU partner's budget  no,3</t>
  </si>
  <si>
    <t xml:space="preserve"> EU partner's budget no,4</t>
  </si>
  <si>
    <t>Non-EU partner's budget  3</t>
  </si>
  <si>
    <t>Non-EU partner's budget  2</t>
  </si>
  <si>
    <t>Non-EU partner's budget 5</t>
  </si>
  <si>
    <t>EU Resource</t>
  </si>
  <si>
    <t>Non-EU Resource</t>
  </si>
  <si>
    <t>% Non-EU partners</t>
  </si>
  <si>
    <t xml:space="preserve">P Non-EU partner 1 </t>
  </si>
  <si>
    <t>P Non-EU partner 2</t>
  </si>
  <si>
    <t>P Non-EU partner 3</t>
  </si>
  <si>
    <t>P Non-EU partner 4</t>
  </si>
  <si>
    <t>P Non-EU partner 5</t>
  </si>
  <si>
    <t>Section dedicated to Non-EU partner 1</t>
  </si>
  <si>
    <t>Section dedicated to Non-EU partner 2</t>
  </si>
  <si>
    <t>Section dedicated to Non-EU partner 3</t>
  </si>
  <si>
    <t>Section dedicated to Non-EU partner 4</t>
  </si>
  <si>
    <t>Section dedicated to Non-EU partner 5</t>
  </si>
  <si>
    <t>Section dedicated to the EU Partner  1</t>
  </si>
  <si>
    <t>Section dedicated to the EU Partner  2</t>
  </si>
  <si>
    <t>Section dedicated to the EU Partner  3</t>
  </si>
  <si>
    <t>Section dedicated to the EU Partner  4</t>
  </si>
  <si>
    <t>Section dedicated to the EU Partner  5</t>
  </si>
  <si>
    <t xml:space="preserve">Section dedicated  to the Lead Partner  </t>
  </si>
  <si>
    <t>including EDF</t>
  </si>
  <si>
    <t>Non-EU countries</t>
  </si>
  <si>
    <t>Non-EU countries  4</t>
  </si>
  <si>
    <t>Non-EU countries  5</t>
  </si>
  <si>
    <t>Non-EU countries  1</t>
  </si>
  <si>
    <t>Non-EU countries  2</t>
  </si>
  <si>
    <t>Non-EU countries  3</t>
  </si>
  <si>
    <t xml:space="preserve">EU Total </t>
  </si>
  <si>
    <t>Non-EU total</t>
  </si>
  <si>
    <t>% EU</t>
  </si>
  <si>
    <t>% Non-EU</t>
  </si>
  <si>
    <t>staff costs</t>
  </si>
  <si>
    <t>Total expenses</t>
  </si>
  <si>
    <t xml:space="preserve">
Travel expenses accommodation</t>
  </si>
  <si>
    <t>Net Revenues(1)</t>
  </si>
  <si>
    <t>Revenue included</t>
  </si>
  <si>
    <t>Total resources</t>
  </si>
  <si>
    <t>Non-EU partners  1</t>
  </si>
  <si>
    <t>Non-EU partners  2</t>
  </si>
  <si>
    <t>Non-EU partners  4</t>
  </si>
  <si>
    <t>Non-EU partners  5</t>
  </si>
  <si>
    <t>Non-EU partners  3</t>
  </si>
  <si>
    <t>(1) Refer to the net revenue spreadsheet</t>
  </si>
  <si>
    <t>Staff costs</t>
  </si>
  <si>
    <t xml:space="preserve">
Abilities and external services</t>
  </si>
  <si>
    <t>Consolidated Expenses</t>
  </si>
  <si>
    <t>Budget by partner and by expenses item</t>
  </si>
  <si>
    <t>Non EU member</t>
  </si>
  <si>
    <t xml:space="preserve"> All incl. taxes</t>
  </si>
  <si>
    <t>EU member</t>
  </si>
  <si>
    <t>Excl. Taxes</t>
  </si>
  <si>
    <t>EU countries</t>
  </si>
  <si>
    <t>EU part 1</t>
  </si>
  <si>
    <t>EU part 2</t>
  </si>
  <si>
    <t>EU part 3</t>
  </si>
  <si>
    <t xml:space="preserve">EU part 1 </t>
  </si>
  <si>
    <t>EU part 4</t>
  </si>
  <si>
    <t>EU part 5</t>
  </si>
  <si>
    <t>Modifier la bande déroulante</t>
  </si>
  <si>
    <t>NON: NO  /  OUI:YES</t>
  </si>
  <si>
    <t xml:space="preserve">HT:Excl. Taxes / TTC: incl. taxes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</si>
</sst>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\l\e\ dddd\ dd\ mmmm\ yyyy\ \à\ hh\hmm"/>
    <numFmt numFmtId="165" formatCode="#,##0\ &quot;€&quot;"/>
    <numFmt numFmtId="166" formatCode="_-* #,##0\ &quot;€&quot;_-;\-* #,##0\ &quot;€&quot;_-;_-* &quot;-&quot;??\ &quot;€&quot;_-;_-@_-"/>
  </numFmts>
  <fonts count="64" x14ac:knownFonts="1">
    <font>
      <sz val="10"/>
      <name val="Arial"/>
      <family val="2"/>
    </font>
    <font>
      <sz val="10"/>
      <name val="Arial"/>
    </font>
    <font>
      <b/>
      <sz val="11"/>
      <color indexed="17"/>
      <name val="Arial"/>
      <family val="2"/>
    </font>
    <font>
      <sz val="10"/>
      <color indexed="2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4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20"/>
      <color theme="4" tint="-0.249977111117893"/>
      <name val="Arial"/>
      <family val="2"/>
    </font>
    <font>
      <b/>
      <sz val="12"/>
      <color theme="6" tint="-0.249977111117893"/>
      <name val="Arial"/>
      <family val="2"/>
    </font>
    <font>
      <b/>
      <i/>
      <sz val="10"/>
      <color theme="4" tint="-0.499984740745262"/>
      <name val="Arial"/>
      <family val="2"/>
    </font>
    <font>
      <i/>
      <sz val="10"/>
      <color theme="5"/>
      <name val="Arial"/>
      <family val="2"/>
    </font>
    <font>
      <sz val="10"/>
      <color theme="8" tint="-0.499984740745262"/>
      <name val="Arial"/>
      <family val="2"/>
    </font>
    <font>
      <sz val="16"/>
      <color theme="0"/>
      <name val="Times New Roman"/>
      <family val="1"/>
    </font>
    <font>
      <sz val="10"/>
      <color rgb="FFC00000"/>
      <name val="Arial"/>
      <family val="2"/>
    </font>
    <font>
      <sz val="9"/>
      <color theme="2"/>
      <name val="Arial"/>
      <family val="2"/>
    </font>
    <font>
      <i/>
      <sz val="9"/>
      <name val="Arial"/>
      <family val="2"/>
    </font>
    <font>
      <sz val="9"/>
      <color theme="0" tint="-0.34998626667073579"/>
      <name val="Arial"/>
      <family val="2"/>
    </font>
    <font>
      <sz val="9"/>
      <color theme="0"/>
      <name val="Arial"/>
      <family val="2"/>
    </font>
    <font>
      <b/>
      <sz val="10"/>
      <color theme="9" tint="-0.249977111117893"/>
      <name val="Arial"/>
      <family val="2"/>
    </font>
    <font>
      <sz val="12"/>
      <color theme="0"/>
      <name val="Arial"/>
      <family val="2"/>
    </font>
    <font>
      <sz val="10"/>
      <color theme="9" tint="-0.249977111117893"/>
      <name val="Arial"/>
      <family val="2"/>
    </font>
    <font>
      <i/>
      <sz val="9"/>
      <color theme="2"/>
      <name val="Arial"/>
      <family val="2"/>
    </font>
    <font>
      <sz val="12"/>
      <color theme="9" tint="-0.499984740745262"/>
      <name val="Arial"/>
      <family val="2"/>
    </font>
    <font>
      <sz val="9"/>
      <color theme="9" tint="-0.249977111117893"/>
      <name val="Arial"/>
      <family val="2"/>
    </font>
    <font>
      <i/>
      <sz val="8"/>
      <color theme="9" tint="-0.499984740745262"/>
      <name val="Arial"/>
      <family val="2"/>
    </font>
    <font>
      <i/>
      <sz val="9"/>
      <color theme="4"/>
      <name val="Arial"/>
      <family val="2"/>
    </font>
    <font>
      <b/>
      <i/>
      <sz val="12"/>
      <color theme="0" tint="-0.499984740745262"/>
      <name val="Times New Roman"/>
      <family val="1"/>
    </font>
    <font>
      <b/>
      <sz val="10"/>
      <color theme="0" tint="-0.499984740745262"/>
      <name val="Times New Roman"/>
      <family val="1"/>
    </font>
    <font>
      <i/>
      <sz val="10"/>
      <name val="Times New Roman"/>
      <family val="1"/>
    </font>
    <font>
      <i/>
      <sz val="10"/>
      <color rgb="FFFF000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theme="9" tint="-0.499984740745262"/>
      <name val="Arial"/>
      <family val="2"/>
    </font>
    <font>
      <b/>
      <sz val="16"/>
      <color theme="5" tint="-0.249977111117893"/>
      <name val="Arial"/>
      <family val="2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  <font>
      <i/>
      <sz val="9"/>
      <color theme="1"/>
      <name val="Arial"/>
      <family val="2"/>
    </font>
    <font>
      <b/>
      <sz val="10"/>
      <color theme="8" tint="-0.499984740745262"/>
      <name val="Arial"/>
      <family val="2"/>
    </font>
    <font>
      <sz val="10"/>
      <name val="Arial"/>
      <family val="2"/>
    </font>
    <font>
      <sz val="8"/>
      <color indexed="10"/>
      <name val="Times New Roman"/>
      <family val="1"/>
    </font>
    <font>
      <sz val="10"/>
      <color theme="7" tint="-0.499984740745262"/>
      <name val="Times New Roman"/>
      <family val="1"/>
    </font>
    <font>
      <sz val="8"/>
      <color theme="9" tint="-0.499984740745262"/>
      <name val="Times New Roman"/>
      <family val="1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  <font>
      <b/>
      <sz val="12"/>
      <color theme="4" tint="-0.249977111117893"/>
      <name val="Arial"/>
      <family val="2"/>
    </font>
    <font>
      <u/>
      <sz val="10"/>
      <color rgb="FFFF0000"/>
      <name val="Arial"/>
      <family val="2"/>
    </font>
    <font>
      <u/>
      <sz val="10"/>
      <color theme="4" tint="-0.249977111117893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4" tint="0.59999389629810485"/>
        <bgColor indexed="31"/>
      </patternFill>
    </fill>
    <fill>
      <patternFill patternType="solid">
        <fgColor indexed="22"/>
        <bgColor theme="2" tint="-9.9948118533890809E-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40"/>
      </patternFill>
    </fill>
    <fill>
      <patternFill patternType="solid">
        <fgColor theme="4" tint="-0.249977111117893"/>
        <bgColor indexed="40"/>
      </patternFill>
    </fill>
    <fill>
      <patternFill patternType="solid">
        <fgColor theme="9" tint="-0.499984740745262"/>
        <bgColor indexed="40"/>
      </patternFill>
    </fill>
    <fill>
      <patternFill patternType="solid">
        <fgColor theme="9" tint="-0.499984740745262"/>
        <bgColor indexed="13"/>
      </patternFill>
    </fill>
    <fill>
      <patternFill patternType="solid">
        <fgColor theme="4" tint="0.39997558519241921"/>
        <bgColor indexed="13"/>
      </patternFill>
    </fill>
    <fill>
      <patternFill patternType="solid">
        <fgColor theme="4" tint="-0.249977111117893"/>
        <bgColor indexed="31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40"/>
      </patternFill>
    </fill>
    <fill>
      <patternFill patternType="solid">
        <fgColor theme="9" tint="0.39997558519241921"/>
        <bgColor indexed="40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13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 tint="-0.249977111117893"/>
        <bgColor theme="2" tint="-9.9948118533890809E-2"/>
      </patternFill>
    </fill>
    <fill>
      <patternFill patternType="solid">
        <fgColor theme="5" tint="-0.249977111117893"/>
        <bgColor indexed="13"/>
      </patternFill>
    </fill>
    <fill>
      <patternFill patternType="solid">
        <fgColor theme="0"/>
        <bgColor indexed="31"/>
      </patternFill>
    </fill>
    <fill>
      <patternFill patternType="solid">
        <fgColor theme="4" tint="-0.249977111117893"/>
        <bgColor indexed="23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9" tint="-0.249977111117893"/>
        <bgColor indexed="31"/>
      </patternFill>
    </fill>
    <fill>
      <patternFill patternType="solid">
        <fgColor theme="9" tint="-0.249977111117893"/>
        <bgColor indexed="23"/>
      </patternFill>
    </fill>
    <fill>
      <patternFill patternType="solid">
        <fgColor rgb="FF002060"/>
        <bgColor indexed="26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8" tint="0.39997558519241921"/>
        <bgColor indexed="23"/>
      </patternFill>
    </fill>
    <fill>
      <patternFill patternType="solid">
        <fgColor theme="8" tint="0.59999389629810485"/>
        <bgColor indexed="3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1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ill="0" applyBorder="0" applyAlignment="0" applyProtection="0"/>
    <xf numFmtId="0" fontId="22" fillId="0" borderId="0" applyNumberFormat="0" applyFill="0" applyBorder="0" applyAlignment="0" applyProtection="0"/>
    <xf numFmtId="44" fontId="54" fillId="0" borderId="0" applyFont="0" applyFill="0" applyBorder="0" applyAlignment="0" applyProtection="0"/>
  </cellStyleXfs>
  <cellXfs count="52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4" fillId="0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9" fontId="6" fillId="0" borderId="0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 horizontal="left" vertical="top" wrapText="1"/>
    </xf>
    <xf numFmtId="0" fontId="0" fillId="0" borderId="0" xfId="0" applyBorder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7" xfId="0" applyBorder="1" applyAlignment="1">
      <alignment horizontal="center" vertical="top"/>
    </xf>
    <xf numFmtId="0" fontId="0" fillId="0" borderId="33" xfId="0" applyBorder="1"/>
    <xf numFmtId="0" fontId="0" fillId="0" borderId="46" xfId="0" applyBorder="1"/>
    <xf numFmtId="0" fontId="0" fillId="0" borderId="34" xfId="0" applyBorder="1"/>
    <xf numFmtId="0" fontId="0" fillId="0" borderId="35" xfId="0" applyBorder="1"/>
    <xf numFmtId="0" fontId="0" fillId="0" borderId="0" xfId="0" applyBorder="1"/>
    <xf numFmtId="0" fontId="0" fillId="0" borderId="36" xfId="0" applyBorder="1"/>
    <xf numFmtId="0" fontId="0" fillId="0" borderId="37" xfId="0" applyBorder="1"/>
    <xf numFmtId="0" fontId="0" fillId="0" borderId="47" xfId="0" applyBorder="1"/>
    <xf numFmtId="0" fontId="0" fillId="0" borderId="38" xfId="0" applyBorder="1"/>
    <xf numFmtId="0" fontId="0" fillId="0" borderId="31" xfId="0" applyBorder="1"/>
    <xf numFmtId="0" fontId="0" fillId="0" borderId="48" xfId="0" applyBorder="1"/>
    <xf numFmtId="0" fontId="0" fillId="0" borderId="32" xfId="0" applyBorder="1"/>
    <xf numFmtId="0" fontId="23" fillId="0" borderId="0" xfId="0" applyFont="1" applyAlignment="1">
      <alignment horizontal="center"/>
    </xf>
    <xf numFmtId="0" fontId="22" fillId="0" borderId="50" xfId="2" applyBorder="1"/>
    <xf numFmtId="0" fontId="22" fillId="0" borderId="0" xfId="2" applyBorder="1"/>
    <xf numFmtId="0" fontId="22" fillId="0" borderId="36" xfId="2" applyBorder="1"/>
    <xf numFmtId="0" fontId="24" fillId="0" borderId="4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21" borderId="0" xfId="0" applyFill="1"/>
    <xf numFmtId="0" fontId="23" fillId="21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9" fillId="11" borderId="39" xfId="0" applyFont="1" applyFill="1" applyBorder="1" applyAlignment="1">
      <alignment horizontal="center" vertical="center"/>
    </xf>
    <xf numFmtId="0" fontId="19" fillId="23" borderId="39" xfId="0" applyFont="1" applyFill="1" applyBorder="1" applyAlignment="1">
      <alignment horizontal="center" vertical="center"/>
    </xf>
    <xf numFmtId="0" fontId="19" fillId="10" borderId="39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vertical="top"/>
    </xf>
    <xf numFmtId="0" fontId="4" fillId="13" borderId="42" xfId="0" applyFont="1" applyFill="1" applyBorder="1" applyAlignment="1">
      <alignment horizontal="left" vertical="center" wrapText="1"/>
    </xf>
    <xf numFmtId="0" fontId="6" fillId="15" borderId="42" xfId="0" applyFont="1" applyFill="1" applyBorder="1" applyAlignment="1">
      <alignment horizontal="right" vertical="center" wrapText="1"/>
    </xf>
    <xf numFmtId="0" fontId="4" fillId="32" borderId="39" xfId="0" applyFont="1" applyFill="1" applyBorder="1" applyAlignment="1">
      <alignment horizontal="left" vertical="center" wrapText="1"/>
    </xf>
    <xf numFmtId="0" fontId="6" fillId="34" borderId="39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top"/>
    </xf>
    <xf numFmtId="0" fontId="16" fillId="5" borderId="39" xfId="0" applyFont="1" applyFill="1" applyBorder="1" applyAlignment="1">
      <alignment horizontal="center" vertical="center" wrapText="1"/>
    </xf>
    <xf numFmtId="4" fontId="20" fillId="6" borderId="39" xfId="0" applyNumberFormat="1" applyFont="1" applyFill="1" applyBorder="1" applyAlignment="1">
      <alignment horizontal="right" vertical="center" wrapText="1"/>
    </xf>
    <xf numFmtId="10" fontId="37" fillId="7" borderId="39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top"/>
    </xf>
    <xf numFmtId="4" fontId="20" fillId="15" borderId="39" xfId="0" applyNumberFormat="1" applyFont="1" applyFill="1" applyBorder="1" applyAlignment="1">
      <alignment horizontal="right" vertical="center"/>
    </xf>
    <xf numFmtId="10" fontId="20" fillId="15" borderId="39" xfId="0" applyNumberFormat="1" applyFont="1" applyFill="1" applyBorder="1" applyAlignment="1">
      <alignment horizontal="right" vertical="center"/>
    </xf>
    <xf numFmtId="4" fontId="31" fillId="15" borderId="39" xfId="0" applyNumberFormat="1" applyFont="1" applyFill="1" applyBorder="1" applyAlignment="1">
      <alignment horizontal="right" vertical="center"/>
    </xf>
    <xf numFmtId="10" fontId="37" fillId="35" borderId="39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top" wrapText="1"/>
    </xf>
    <xf numFmtId="4" fontId="9" fillId="13" borderId="39" xfId="0" applyNumberFormat="1" applyFont="1" applyFill="1" applyBorder="1" applyAlignment="1">
      <alignment horizontal="right" vertical="center" wrapText="1"/>
    </xf>
    <xf numFmtId="10" fontId="9" fillId="13" borderId="3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top"/>
    </xf>
    <xf numFmtId="4" fontId="20" fillId="34" borderId="39" xfId="0" applyNumberFormat="1" applyFont="1" applyFill="1" applyBorder="1" applyAlignment="1">
      <alignment horizontal="right" vertical="center" wrapText="1"/>
    </xf>
    <xf numFmtId="10" fontId="20" fillId="34" borderId="39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top"/>
    </xf>
    <xf numFmtId="4" fontId="31" fillId="34" borderId="39" xfId="0" applyNumberFormat="1" applyFont="1" applyFill="1" applyBorder="1" applyAlignment="1">
      <alignment horizontal="right" vertical="center"/>
    </xf>
    <xf numFmtId="4" fontId="9" fillId="32" borderId="39" xfId="0" applyNumberFormat="1" applyFont="1" applyFill="1" applyBorder="1" applyAlignment="1">
      <alignment horizontal="right" vertical="center" wrapText="1"/>
    </xf>
    <xf numFmtId="10" fontId="9" fillId="32" borderId="39" xfId="0" applyNumberFormat="1" applyFont="1" applyFill="1" applyBorder="1" applyAlignment="1">
      <alignment horizontal="right" vertical="center"/>
    </xf>
    <xf numFmtId="0" fontId="9" fillId="31" borderId="0" xfId="0" applyFont="1" applyFill="1" applyAlignment="1">
      <alignment horizontal="center" vertical="top"/>
    </xf>
    <xf numFmtId="0" fontId="9" fillId="31" borderId="0" xfId="0" applyFont="1" applyFill="1" applyAlignment="1">
      <alignment horizontal="right" vertical="top"/>
    </xf>
    <xf numFmtId="0" fontId="20" fillId="0" borderId="0" xfId="0" applyFont="1" applyBorder="1" applyAlignment="1">
      <alignment horizontal="right" vertical="top"/>
    </xf>
    <xf numFmtId="2" fontId="17" fillId="10" borderId="39" xfId="0" applyNumberFormat="1" applyFont="1" applyFill="1" applyBorder="1" applyAlignment="1">
      <alignment horizontal="right" vertical="center"/>
    </xf>
    <xf numFmtId="10" fontId="9" fillId="10" borderId="39" xfId="1" applyNumberFormat="1" applyFont="1" applyFill="1" applyBorder="1" applyAlignment="1">
      <alignment horizontal="right" vertical="center"/>
    </xf>
    <xf numFmtId="10" fontId="20" fillId="36" borderId="39" xfId="1" applyNumberFormat="1" applyFont="1" applyFill="1" applyBorder="1" applyAlignment="1">
      <alignment horizontal="right" vertical="center"/>
    </xf>
    <xf numFmtId="9" fontId="20" fillId="0" borderId="0" xfId="0" applyNumberFormat="1" applyFont="1" applyAlignment="1">
      <alignment horizontal="right" vertical="top"/>
    </xf>
    <xf numFmtId="0" fontId="31" fillId="0" borderId="0" xfId="0" applyFont="1" applyAlignment="1">
      <alignment horizontal="right" vertical="top"/>
    </xf>
    <xf numFmtId="0" fontId="31" fillId="0" borderId="0" xfId="0" applyFont="1" applyFill="1" applyBorder="1" applyAlignment="1">
      <alignment horizontal="center" vertical="top"/>
    </xf>
    <xf numFmtId="10" fontId="20" fillId="6" borderId="39" xfId="0" applyNumberFormat="1" applyFont="1" applyFill="1" applyBorder="1" applyAlignment="1">
      <alignment horizontal="right" vertical="center"/>
    </xf>
    <xf numFmtId="10" fontId="30" fillId="7" borderId="39" xfId="0" applyNumberFormat="1" applyFont="1" applyFill="1" applyBorder="1" applyAlignment="1">
      <alignment horizontal="right" vertical="center"/>
    </xf>
    <xf numFmtId="10" fontId="30" fillId="35" borderId="39" xfId="0" applyNumberFormat="1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top" wrapText="1"/>
    </xf>
    <xf numFmtId="4" fontId="17" fillId="36" borderId="39" xfId="0" applyNumberFormat="1" applyFont="1" applyFill="1" applyBorder="1" applyAlignment="1">
      <alignment horizontal="right" vertical="center" wrapText="1"/>
    </xf>
    <xf numFmtId="4" fontId="17" fillId="12" borderId="39" xfId="0" applyNumberFormat="1" applyFont="1" applyFill="1" applyBorder="1" applyAlignment="1">
      <alignment horizontal="right" vertical="center" wrapText="1"/>
    </xf>
    <xf numFmtId="0" fontId="4" fillId="0" borderId="62" xfId="0" applyFont="1" applyFill="1" applyBorder="1" applyAlignment="1">
      <alignment vertical="center" wrapText="1"/>
    </xf>
    <xf numFmtId="0" fontId="0" fillId="0" borderId="63" xfId="0" applyBorder="1" applyAlignment="1">
      <alignment vertical="top"/>
    </xf>
    <xf numFmtId="0" fontId="15" fillId="0" borderId="0" xfId="0" applyFont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44" fillId="8" borderId="62" xfId="0" applyFont="1" applyFill="1" applyBorder="1" applyAlignment="1">
      <alignment vertical="top"/>
    </xf>
    <xf numFmtId="0" fontId="46" fillId="8" borderId="0" xfId="0" applyFont="1" applyFill="1" applyBorder="1" applyAlignment="1">
      <alignment vertical="top"/>
    </xf>
    <xf numFmtId="0" fontId="46" fillId="8" borderId="0" xfId="0" applyFont="1" applyFill="1" applyBorder="1" applyAlignment="1">
      <alignment horizontal="center" vertical="top"/>
    </xf>
    <xf numFmtId="0" fontId="46" fillId="8" borderId="63" xfId="0" applyFont="1" applyFill="1" applyBorder="1" applyAlignment="1">
      <alignment vertical="top"/>
    </xf>
    <xf numFmtId="0" fontId="46" fillId="8" borderId="62" xfId="0" applyFont="1" applyFill="1" applyBorder="1" applyAlignment="1">
      <alignment vertical="top"/>
    </xf>
    <xf numFmtId="0" fontId="47" fillId="8" borderId="0" xfId="0" applyFont="1" applyFill="1" applyBorder="1" applyAlignment="1">
      <alignment vertical="top"/>
    </xf>
    <xf numFmtId="0" fontId="47" fillId="8" borderId="63" xfId="0" applyFont="1" applyFill="1" applyBorder="1" applyAlignment="1">
      <alignment vertical="top"/>
    </xf>
    <xf numFmtId="0" fontId="46" fillId="8" borderId="64" xfId="0" applyFont="1" applyFill="1" applyBorder="1" applyAlignment="1">
      <alignment vertical="top"/>
    </xf>
    <xf numFmtId="0" fontId="46" fillId="8" borderId="53" xfId="0" applyFont="1" applyFill="1" applyBorder="1" applyAlignment="1">
      <alignment vertical="top"/>
    </xf>
    <xf numFmtId="0" fontId="46" fillId="8" borderId="65" xfId="0" applyFont="1" applyFill="1" applyBorder="1" applyAlignment="1">
      <alignment vertical="top"/>
    </xf>
    <xf numFmtId="0" fontId="0" fillId="34" borderId="39" xfId="0" applyFont="1" applyFill="1" applyBorder="1" applyAlignment="1">
      <alignment horizontal="center" vertical="center" wrapText="1"/>
    </xf>
    <xf numFmtId="0" fontId="0" fillId="6" borderId="42" xfId="0" applyFont="1" applyFill="1" applyBorder="1" applyAlignment="1">
      <alignment horizontal="center" vertical="center" wrapText="1"/>
    </xf>
    <xf numFmtId="0" fontId="0" fillId="15" borderId="42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9" fillId="38" borderId="3" xfId="0" applyFont="1" applyFill="1" applyBorder="1" applyAlignment="1">
      <alignment horizontal="center" vertical="top"/>
    </xf>
    <xf numFmtId="0" fontId="33" fillId="40" borderId="3" xfId="0" applyFont="1" applyFill="1" applyBorder="1" applyAlignment="1">
      <alignment horizontal="center" vertical="center" wrapText="1"/>
    </xf>
    <xf numFmtId="0" fontId="19" fillId="41" borderId="3" xfId="0" applyFont="1" applyFill="1" applyBorder="1" applyAlignment="1">
      <alignment horizontal="center" vertical="top"/>
    </xf>
    <xf numFmtId="0" fontId="0" fillId="0" borderId="70" xfId="0" applyFont="1" applyFill="1" applyBorder="1" applyAlignment="1">
      <alignment horizontal="left" vertical="top"/>
    </xf>
    <xf numFmtId="0" fontId="6" fillId="0" borderId="70" xfId="0" applyFont="1" applyFill="1" applyBorder="1" applyAlignment="1">
      <alignment horizontal="right" vertical="top"/>
    </xf>
    <xf numFmtId="0" fontId="0" fillId="0" borderId="70" xfId="0" applyFont="1" applyFill="1" applyBorder="1" applyAlignment="1">
      <alignment horizontal="right" vertical="top"/>
    </xf>
    <xf numFmtId="9" fontId="6" fillId="0" borderId="70" xfId="0" applyNumberFormat="1" applyFont="1" applyFill="1" applyBorder="1" applyAlignment="1">
      <alignment horizontal="right" vertical="top"/>
    </xf>
    <xf numFmtId="4" fontId="18" fillId="17" borderId="71" xfId="0" applyNumberFormat="1" applyFont="1" applyFill="1" applyBorder="1" applyAlignment="1">
      <alignment horizontal="center" vertical="center"/>
    </xf>
    <xf numFmtId="4" fontId="18" fillId="17" borderId="72" xfId="0" applyNumberFormat="1" applyFont="1" applyFill="1" applyBorder="1" applyAlignment="1">
      <alignment horizontal="center" vertical="center"/>
    </xf>
    <xf numFmtId="4" fontId="18" fillId="17" borderId="73" xfId="0" applyNumberFormat="1" applyFont="1" applyFill="1" applyBorder="1" applyAlignment="1">
      <alignment horizontal="center" vertical="center"/>
    </xf>
    <xf numFmtId="4" fontId="18" fillId="17" borderId="74" xfId="0" applyNumberFormat="1" applyFont="1" applyFill="1" applyBorder="1" applyAlignment="1">
      <alignment horizontal="center" vertical="center"/>
    </xf>
    <xf numFmtId="4" fontId="18" fillId="17" borderId="75" xfId="0" applyNumberFormat="1" applyFont="1" applyFill="1" applyBorder="1" applyAlignment="1">
      <alignment horizontal="center" vertical="center"/>
    </xf>
    <xf numFmtId="4" fontId="18" fillId="17" borderId="76" xfId="0" applyNumberFormat="1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right" vertical="top"/>
    </xf>
    <xf numFmtId="0" fontId="0" fillId="0" borderId="73" xfId="0" applyBorder="1" applyAlignment="1">
      <alignment vertical="top"/>
    </xf>
    <xf numFmtId="0" fontId="16" fillId="42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9" fontId="27" fillId="0" borderId="3" xfId="1" applyFont="1" applyFill="1" applyBorder="1" applyAlignment="1">
      <alignment horizontal="right" vertical="top"/>
    </xf>
    <xf numFmtId="9" fontId="48" fillId="0" borderId="3" xfId="1" applyFont="1" applyFill="1" applyBorder="1" applyAlignment="1">
      <alignment horizontal="right" vertical="top"/>
    </xf>
    <xf numFmtId="9" fontId="48" fillId="0" borderId="20" xfId="1" applyFont="1" applyFill="1" applyBorder="1" applyAlignment="1">
      <alignment horizontal="right" vertical="top"/>
    </xf>
    <xf numFmtId="9" fontId="48" fillId="0" borderId="39" xfId="1" applyFont="1" applyFill="1" applyBorder="1" applyAlignment="1">
      <alignment horizontal="right" vertical="top"/>
    </xf>
    <xf numFmtId="9" fontId="27" fillId="0" borderId="71" xfId="1" applyFont="1" applyFill="1" applyBorder="1" applyAlignment="1">
      <alignment horizontal="right" vertical="top"/>
    </xf>
    <xf numFmtId="0" fontId="0" fillId="0" borderId="77" xfId="0" applyFont="1" applyFill="1" applyBorder="1" applyAlignment="1">
      <alignment horizontal="right" vertical="top"/>
    </xf>
    <xf numFmtId="9" fontId="6" fillId="0" borderId="77" xfId="0" applyNumberFormat="1" applyFont="1" applyFill="1" applyBorder="1" applyAlignment="1">
      <alignment horizontal="right" vertical="top"/>
    </xf>
    <xf numFmtId="9" fontId="27" fillId="0" borderId="78" xfId="1" applyFont="1" applyFill="1" applyBorder="1" applyAlignment="1">
      <alignment horizontal="right" vertical="top"/>
    </xf>
    <xf numFmtId="9" fontId="27" fillId="0" borderId="79" xfId="1" applyFont="1" applyFill="1" applyBorder="1" applyAlignment="1">
      <alignment horizontal="right" vertical="top"/>
    </xf>
    <xf numFmtId="9" fontId="27" fillId="0" borderId="80" xfId="1" applyFont="1" applyFill="1" applyBorder="1" applyAlignment="1">
      <alignment horizontal="right" vertical="top"/>
    </xf>
    <xf numFmtId="0" fontId="4" fillId="20" borderId="95" xfId="0" applyFont="1" applyFill="1" applyBorder="1" applyAlignment="1">
      <alignment horizontal="center" vertical="center"/>
    </xf>
    <xf numFmtId="0" fontId="12" fillId="19" borderId="94" xfId="0" applyFont="1" applyFill="1" applyBorder="1" applyAlignment="1">
      <alignment vertical="top"/>
    </xf>
    <xf numFmtId="0" fontId="0" fillId="2" borderId="108" xfId="0" applyFont="1" applyFill="1" applyBorder="1" applyAlignment="1">
      <alignment horizontal="left" vertical="center" wrapText="1"/>
    </xf>
    <xf numFmtId="0" fontId="0" fillId="2" borderId="109" xfId="0" applyFont="1" applyFill="1" applyBorder="1" applyAlignment="1">
      <alignment horizontal="left" vertical="center" wrapText="1"/>
    </xf>
    <xf numFmtId="0" fontId="0" fillId="2" borderId="1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top"/>
    </xf>
    <xf numFmtId="44" fontId="12" fillId="16" borderId="94" xfId="3" applyFont="1" applyFill="1" applyBorder="1" applyAlignment="1">
      <alignment vertical="top"/>
    </xf>
    <xf numFmtId="166" fontId="27" fillId="0" borderId="3" xfId="3" applyNumberFormat="1" applyFont="1" applyFill="1" applyBorder="1" applyAlignment="1">
      <alignment horizontal="right" vertical="top" wrapText="1"/>
    </xf>
    <xf numFmtId="166" fontId="0" fillId="39" borderId="3" xfId="3" applyNumberFormat="1" applyFont="1" applyFill="1" applyBorder="1" applyAlignment="1">
      <alignment horizontal="right" vertical="top" wrapText="1"/>
    </xf>
    <xf numFmtId="166" fontId="19" fillId="14" borderId="3" xfId="3" applyNumberFormat="1" applyFont="1" applyFill="1" applyBorder="1" applyAlignment="1">
      <alignment horizontal="right" vertical="top" wrapText="1"/>
    </xf>
    <xf numFmtId="166" fontId="19" fillId="38" borderId="3" xfId="3" applyNumberFormat="1" applyFont="1" applyFill="1" applyBorder="1" applyAlignment="1">
      <alignment horizontal="right" vertical="top"/>
    </xf>
    <xf numFmtId="166" fontId="0" fillId="0" borderId="3" xfId="3" applyNumberFormat="1" applyFont="1" applyFill="1" applyBorder="1" applyAlignment="1">
      <alignment horizontal="right" vertical="top" wrapText="1"/>
    </xf>
    <xf numFmtId="166" fontId="18" fillId="41" borderId="3" xfId="3" applyNumberFormat="1" applyFont="1" applyFill="1" applyBorder="1" applyAlignment="1">
      <alignment horizontal="right" vertical="top"/>
    </xf>
    <xf numFmtId="166" fontId="0" fillId="19" borderId="3" xfId="3" applyNumberFormat="1" applyFont="1" applyFill="1" applyBorder="1" applyAlignment="1">
      <alignment horizontal="right" vertical="top" wrapText="1"/>
    </xf>
    <xf numFmtId="166" fontId="16" fillId="42" borderId="3" xfId="3" applyNumberFormat="1" applyFont="1" applyFill="1" applyBorder="1" applyAlignment="1">
      <alignment horizontal="right" vertical="center"/>
    </xf>
    <xf numFmtId="166" fontId="16" fillId="42" borderId="69" xfId="3" applyNumberFormat="1" applyFont="1" applyFill="1" applyBorder="1" applyAlignment="1">
      <alignment horizontal="right" vertical="center"/>
    </xf>
    <xf numFmtId="166" fontId="58" fillId="0" borderId="3" xfId="3" applyNumberFormat="1" applyFont="1" applyFill="1" applyBorder="1" applyAlignment="1">
      <alignment horizontal="right" vertical="top" wrapText="1"/>
    </xf>
    <xf numFmtId="166" fontId="58" fillId="38" borderId="3" xfId="3" applyNumberFormat="1" applyFont="1" applyFill="1" applyBorder="1" applyAlignment="1">
      <alignment horizontal="right" vertical="top"/>
    </xf>
    <xf numFmtId="166" fontId="59" fillId="7" borderId="39" xfId="3" applyNumberFormat="1" applyFont="1" applyFill="1" applyBorder="1" applyAlignment="1">
      <alignment horizontal="right" vertical="center"/>
    </xf>
    <xf numFmtId="0" fontId="27" fillId="0" borderId="3" xfId="0" applyNumberFormat="1" applyFont="1" applyFill="1" applyBorder="1" applyAlignment="1">
      <alignment horizontal="left" vertical="top" wrapText="1"/>
    </xf>
    <xf numFmtId="166" fontId="19" fillId="41" borderId="3" xfId="3" applyNumberFormat="1" applyFont="1" applyFill="1" applyBorder="1" applyAlignment="1">
      <alignment horizontal="center" vertical="top"/>
    </xf>
    <xf numFmtId="4" fontId="31" fillId="6" borderId="39" xfId="0" applyNumberFormat="1" applyFont="1" applyFill="1" applyBorder="1" applyAlignment="1">
      <alignment horizontal="right" vertical="center" wrapText="1"/>
    </xf>
    <xf numFmtId="0" fontId="13" fillId="0" borderId="35" xfId="0" applyFont="1" applyBorder="1"/>
    <xf numFmtId="0" fontId="0" fillId="56" borderId="39" xfId="0" applyFill="1" applyBorder="1" applyAlignment="1" applyProtection="1">
      <alignment vertical="top"/>
      <protection locked="0"/>
    </xf>
    <xf numFmtId="0" fontId="60" fillId="0" borderId="48" xfId="0" applyFont="1" applyBorder="1" applyAlignment="1">
      <alignment horizontal="center"/>
    </xf>
    <xf numFmtId="0" fontId="0" fillId="21" borderId="0" xfId="0" applyFill="1" applyProtection="1">
      <protection hidden="1"/>
    </xf>
    <xf numFmtId="0" fontId="0" fillId="0" borderId="0" xfId="0" applyAlignment="1" applyProtection="1">
      <alignment vertical="top"/>
      <protection hidden="1"/>
    </xf>
    <xf numFmtId="0" fontId="23" fillId="21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10" borderId="3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9" fontId="1" fillId="47" borderId="42" xfId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0" fillId="8" borderId="39" xfId="0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center" vertical="top"/>
      <protection hidden="1"/>
    </xf>
    <xf numFmtId="0" fontId="31" fillId="15" borderId="39" xfId="0" applyFont="1" applyFill="1" applyBorder="1" applyAlignment="1" applyProtection="1">
      <alignment horizontal="right" vertical="center" wrapText="1"/>
      <protection hidden="1"/>
    </xf>
    <xf numFmtId="9" fontId="1" fillId="53" borderId="39" xfId="1" applyFill="1" applyBorder="1" applyAlignment="1" applyProtection="1">
      <alignment horizontal="right" vertical="center" wrapText="1"/>
      <protection hidden="1"/>
    </xf>
    <xf numFmtId="0" fontId="4" fillId="51" borderId="39" xfId="0" applyFont="1" applyFill="1" applyBorder="1" applyAlignment="1" applyProtection="1">
      <alignment horizontal="left" vertical="center" wrapText="1"/>
      <protection hidden="1"/>
    </xf>
    <xf numFmtId="44" fontId="4" fillId="51" borderId="42" xfId="3" applyFont="1" applyFill="1" applyBorder="1" applyAlignment="1" applyProtection="1">
      <alignment horizontal="right" vertical="center" wrapText="1"/>
      <protection hidden="1"/>
    </xf>
    <xf numFmtId="9" fontId="1" fillId="51" borderId="42" xfId="1" applyFill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vertical="top"/>
      <protection hidden="1"/>
    </xf>
    <xf numFmtId="9" fontId="1" fillId="18" borderId="39" xfId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center" vertical="top"/>
      <protection hidden="1"/>
    </xf>
    <xf numFmtId="0" fontId="31" fillId="34" borderId="39" xfId="0" applyFont="1" applyFill="1" applyBorder="1" applyAlignment="1" applyProtection="1">
      <alignment horizontal="right" vertical="center" wrapText="1"/>
      <protection hidden="1"/>
    </xf>
    <xf numFmtId="9" fontId="31" fillId="18" borderId="39" xfId="1" applyFont="1" applyFill="1" applyBorder="1" applyAlignment="1" applyProtection="1">
      <alignment horizontal="right" vertical="center" wrapText="1"/>
      <protection hidden="1"/>
    </xf>
    <xf numFmtId="0" fontId="44" fillId="8" borderId="112" xfId="0" applyFont="1" applyFill="1" applyBorder="1" applyAlignment="1" applyProtection="1">
      <alignment vertical="top"/>
      <protection hidden="1"/>
    </xf>
    <xf numFmtId="0" fontId="46" fillId="8" borderId="113" xfId="0" applyFont="1" applyFill="1" applyBorder="1" applyAlignment="1" applyProtection="1">
      <alignment vertical="top"/>
      <protection hidden="1"/>
    </xf>
    <xf numFmtId="0" fontId="46" fillId="8" borderId="113" xfId="0" applyFont="1" applyFill="1" applyBorder="1" applyAlignment="1" applyProtection="1">
      <alignment horizontal="center" vertical="top"/>
      <protection hidden="1"/>
    </xf>
    <xf numFmtId="0" fontId="46" fillId="8" borderId="114" xfId="0" applyFont="1" applyFill="1" applyBorder="1" applyAlignment="1" applyProtection="1">
      <alignment vertical="top"/>
      <protection hidden="1"/>
    </xf>
    <xf numFmtId="0" fontId="44" fillId="8" borderId="62" xfId="0" applyFont="1" applyFill="1" applyBorder="1" applyAlignment="1" applyProtection="1">
      <alignment vertical="top"/>
      <protection hidden="1"/>
    </xf>
    <xf numFmtId="0" fontId="46" fillId="8" borderId="0" xfId="0" applyFont="1" applyFill="1" applyBorder="1" applyAlignment="1" applyProtection="1">
      <alignment vertical="top"/>
      <protection hidden="1"/>
    </xf>
    <xf numFmtId="0" fontId="46" fillId="8" borderId="0" xfId="0" applyFont="1" applyFill="1" applyBorder="1" applyAlignment="1" applyProtection="1">
      <alignment horizontal="center" vertical="top"/>
      <protection hidden="1"/>
    </xf>
    <xf numFmtId="0" fontId="46" fillId="8" borderId="63" xfId="0" applyFont="1" applyFill="1" applyBorder="1" applyAlignment="1" applyProtection="1">
      <alignment vertical="top"/>
      <protection hidden="1"/>
    </xf>
    <xf numFmtId="0" fontId="45" fillId="8" borderId="62" xfId="0" applyFont="1" applyFill="1" applyBorder="1" applyAlignment="1" applyProtection="1">
      <alignment vertical="top"/>
      <protection hidden="1"/>
    </xf>
    <xf numFmtId="0" fontId="47" fillId="8" borderId="0" xfId="0" applyFont="1" applyFill="1" applyBorder="1" applyAlignment="1" applyProtection="1">
      <alignment vertical="top"/>
      <protection hidden="1"/>
    </xf>
    <xf numFmtId="0" fontId="47" fillId="8" borderId="63" xfId="0" applyFont="1" applyFill="1" applyBorder="1" applyAlignment="1" applyProtection="1">
      <alignment vertical="top"/>
      <protection hidden="1"/>
    </xf>
    <xf numFmtId="0" fontId="4" fillId="32" borderId="39" xfId="0" applyFont="1" applyFill="1" applyBorder="1" applyAlignment="1" applyProtection="1">
      <alignment horizontal="left" vertical="center" wrapText="1"/>
      <protection hidden="1"/>
    </xf>
    <xf numFmtId="44" fontId="4" fillId="32" borderId="39" xfId="3" applyFont="1" applyFill="1" applyBorder="1" applyAlignment="1" applyProtection="1">
      <alignment horizontal="right" vertical="center" wrapText="1"/>
      <protection hidden="1"/>
    </xf>
    <xf numFmtId="9" fontId="1" fillId="32" borderId="39" xfId="1" applyFill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4" borderId="0" xfId="0" applyFont="1" applyFill="1" applyBorder="1" applyAlignment="1" applyProtection="1">
      <alignment horizontal="right" vertical="top" wrapText="1"/>
      <protection hidden="1"/>
    </xf>
    <xf numFmtId="0" fontId="16" fillId="10" borderId="96" xfId="0" applyFont="1" applyFill="1" applyBorder="1" applyAlignment="1" applyProtection="1">
      <alignment horizontal="center" vertical="center"/>
      <protection hidden="1"/>
    </xf>
    <xf numFmtId="44" fontId="16" fillId="10" borderId="97" xfId="3" applyFont="1" applyFill="1" applyBorder="1" applyAlignment="1" applyProtection="1">
      <alignment vertical="center" wrapText="1"/>
      <protection hidden="1"/>
    </xf>
    <xf numFmtId="44" fontId="16" fillId="10" borderId="98" xfId="3" applyFont="1" applyFill="1" applyBorder="1" applyAlignment="1" applyProtection="1">
      <alignment vertical="center" wrapText="1"/>
      <protection hidden="1"/>
    </xf>
    <xf numFmtId="0" fontId="57" fillId="8" borderId="0" xfId="0" applyFont="1" applyFill="1" applyBorder="1" applyAlignment="1" applyProtection="1">
      <alignment horizontal="right" vertical="top"/>
      <protection hidden="1"/>
    </xf>
    <xf numFmtId="0" fontId="56" fillId="8" borderId="0" xfId="0" applyFont="1" applyFill="1" applyBorder="1" applyAlignment="1" applyProtection="1">
      <alignment vertical="top"/>
      <protection hidden="1"/>
    </xf>
    <xf numFmtId="0" fontId="55" fillId="8" borderId="63" xfId="0" applyFont="1" applyFill="1" applyBorder="1" applyAlignment="1" applyProtection="1">
      <alignment horizontal="right" vertical="top"/>
      <protection hidden="1"/>
    </xf>
    <xf numFmtId="0" fontId="31" fillId="13" borderId="99" xfId="0" applyFont="1" applyFill="1" applyBorder="1" applyAlignment="1" applyProtection="1">
      <alignment horizontal="right" vertical="center" wrapText="1"/>
      <protection hidden="1"/>
    </xf>
    <xf numFmtId="44" fontId="52" fillId="9" borderId="100" xfId="3" applyFont="1" applyFill="1" applyBorder="1" applyAlignment="1" applyProtection="1">
      <alignment horizontal="center" vertical="center" wrapText="1"/>
      <protection hidden="1"/>
    </xf>
    <xf numFmtId="9" fontId="31" fillId="9" borderId="101" xfId="1" applyFont="1" applyFill="1" applyBorder="1" applyAlignment="1" applyProtection="1">
      <alignment horizontal="center" vertical="center" wrapText="1"/>
      <protection hidden="1"/>
    </xf>
    <xf numFmtId="0" fontId="46" fillId="8" borderId="64" xfId="0" applyFont="1" applyFill="1" applyBorder="1" applyAlignment="1" applyProtection="1">
      <alignment vertical="top"/>
      <protection hidden="1"/>
    </xf>
    <xf numFmtId="0" fontId="46" fillId="8" borderId="53" xfId="0" applyFont="1" applyFill="1" applyBorder="1" applyAlignment="1" applyProtection="1">
      <alignment vertical="top"/>
      <protection hidden="1"/>
    </xf>
    <xf numFmtId="0" fontId="46" fillId="8" borderId="65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0" fillId="0" borderId="7" xfId="0" applyBorder="1" applyAlignment="1" applyProtection="1">
      <alignment horizontal="center" vertical="top"/>
      <protection hidden="1"/>
    </xf>
    <xf numFmtId="0" fontId="0" fillId="46" borderId="11" xfId="0" applyFont="1" applyFill="1" applyBorder="1" applyAlignment="1" applyProtection="1">
      <alignment horizontal="center" vertical="top"/>
      <protection hidden="1"/>
    </xf>
    <xf numFmtId="0" fontId="0" fillId="46" borderId="82" xfId="0" applyFont="1" applyFill="1" applyBorder="1" applyAlignment="1" applyProtection="1">
      <alignment horizontal="center" vertical="top"/>
      <protection hidden="1"/>
    </xf>
    <xf numFmtId="0" fontId="0" fillId="44" borderId="12" xfId="0" applyFont="1" applyFill="1" applyBorder="1" applyAlignment="1" applyProtection="1">
      <alignment horizontal="center" vertical="top"/>
      <protection hidden="1"/>
    </xf>
    <xf numFmtId="0" fontId="0" fillId="44" borderId="13" xfId="0" applyFont="1" applyFill="1" applyBorder="1" applyAlignment="1" applyProtection="1">
      <alignment horizontal="center" vertical="top"/>
      <protection hidden="1"/>
    </xf>
    <xf numFmtId="0" fontId="0" fillId="46" borderId="14" xfId="0" applyFont="1" applyFill="1" applyBorder="1" applyAlignment="1" applyProtection="1">
      <alignment horizontal="center" vertical="top"/>
      <protection hidden="1"/>
    </xf>
    <xf numFmtId="165" fontId="12" fillId="33" borderId="18" xfId="0" applyNumberFormat="1" applyFont="1" applyFill="1" applyBorder="1" applyAlignment="1" applyProtection="1">
      <alignment vertical="top"/>
      <protection hidden="1"/>
    </xf>
    <xf numFmtId="166" fontId="12" fillId="16" borderId="8" xfId="3" applyNumberFormat="1" applyFont="1" applyFill="1" applyBorder="1" applyAlignment="1" applyProtection="1">
      <alignment vertical="top"/>
      <protection hidden="1"/>
    </xf>
    <xf numFmtId="0" fontId="12" fillId="48" borderId="86" xfId="0" applyFont="1" applyFill="1" applyBorder="1" applyAlignment="1" applyProtection="1">
      <alignment vertical="top"/>
      <protection hidden="1"/>
    </xf>
    <xf numFmtId="165" fontId="12" fillId="33" borderId="21" xfId="0" applyNumberFormat="1" applyFont="1" applyFill="1" applyBorder="1" applyAlignment="1" applyProtection="1">
      <alignment vertical="top"/>
      <protection hidden="1"/>
    </xf>
    <xf numFmtId="166" fontId="12" fillId="16" borderId="83" xfId="3" applyNumberFormat="1" applyFont="1" applyFill="1" applyBorder="1" applyAlignment="1" applyProtection="1">
      <alignment vertical="top"/>
      <protection hidden="1"/>
    </xf>
    <xf numFmtId="0" fontId="12" fillId="48" borderId="87" xfId="0" applyFont="1" applyFill="1" applyBorder="1" applyAlignment="1" applyProtection="1">
      <alignment vertical="top"/>
      <protection hidden="1"/>
    </xf>
    <xf numFmtId="165" fontId="12" fillId="33" borderId="26" xfId="0" applyNumberFormat="1" applyFont="1" applyFill="1" applyBorder="1" applyAlignment="1" applyProtection="1">
      <alignment vertical="top"/>
      <protection hidden="1"/>
    </xf>
    <xf numFmtId="166" fontId="12" fillId="16" borderId="84" xfId="3" applyNumberFormat="1" applyFont="1" applyFill="1" applyBorder="1" applyAlignment="1" applyProtection="1">
      <alignment vertical="top"/>
      <protection hidden="1"/>
    </xf>
    <xf numFmtId="166" fontId="4" fillId="43" borderId="9" xfId="3" applyNumberFormat="1" applyFont="1" applyFill="1" applyBorder="1" applyAlignment="1" applyProtection="1">
      <alignment vertical="center"/>
      <protection hidden="1"/>
    </xf>
    <xf numFmtId="0" fontId="4" fillId="49" borderId="88" xfId="0" applyFont="1" applyFill="1" applyBorder="1" applyAlignment="1" applyProtection="1">
      <alignment vertical="center"/>
      <protection hidden="1"/>
    </xf>
    <xf numFmtId="0" fontId="12" fillId="0" borderId="85" xfId="0" applyFont="1" applyFill="1" applyBorder="1" applyAlignment="1" applyProtection="1">
      <alignment vertical="top" wrapText="1"/>
      <protection hidden="1"/>
    </xf>
    <xf numFmtId="0" fontId="4" fillId="0" borderId="0" xfId="0" applyFont="1" applyFill="1" applyBorder="1" applyAlignment="1" applyProtection="1">
      <alignment horizontal="right"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top"/>
      <protection hidden="1"/>
    </xf>
    <xf numFmtId="0" fontId="4" fillId="43" borderId="92" xfId="0" applyFont="1" applyFill="1" applyBorder="1" applyAlignment="1" applyProtection="1">
      <alignment horizontal="center" vertical="center"/>
      <protection hidden="1"/>
    </xf>
    <xf numFmtId="0" fontId="4" fillId="20" borderId="93" xfId="0" applyFont="1" applyFill="1" applyBorder="1" applyAlignment="1" applyProtection="1">
      <alignment horizontal="center" vertical="center"/>
      <protection hidden="1"/>
    </xf>
    <xf numFmtId="44" fontId="12" fillId="16" borderId="94" xfId="3" applyFont="1" applyFill="1" applyBorder="1" applyAlignment="1" applyProtection="1">
      <alignment vertical="top"/>
      <protection hidden="1"/>
    </xf>
    <xf numFmtId="0" fontId="4" fillId="20" borderId="95" xfId="0" applyFont="1" applyFill="1" applyBorder="1" applyAlignment="1" applyProtection="1">
      <alignment horizontal="center" vertical="center"/>
      <protection hidden="1"/>
    </xf>
    <xf numFmtId="0" fontId="12" fillId="19" borderId="94" xfId="0" applyFont="1" applyFill="1" applyBorder="1" applyAlignment="1" applyProtection="1">
      <alignment vertical="top"/>
      <protection hidden="1"/>
    </xf>
    <xf numFmtId="0" fontId="4" fillId="0" borderId="35" xfId="0" applyFont="1" applyBorder="1"/>
    <xf numFmtId="0" fontId="0" fillId="0" borderId="0" xfId="0" applyProtection="1">
      <protection hidden="1"/>
    </xf>
    <xf numFmtId="0" fontId="28" fillId="26" borderId="0" xfId="0" applyFont="1" applyFill="1" applyAlignment="1" applyProtection="1">
      <alignment vertical="top"/>
      <protection hidden="1"/>
    </xf>
    <xf numFmtId="0" fontId="0" fillId="26" borderId="0" xfId="0" applyFill="1" applyAlignment="1" applyProtection="1">
      <alignment vertical="top"/>
      <protection hidden="1"/>
    </xf>
    <xf numFmtId="0" fontId="0" fillId="26" borderId="0" xfId="0" applyFill="1" applyProtection="1">
      <protection hidden="1"/>
    </xf>
    <xf numFmtId="0" fontId="19" fillId="0" borderId="0" xfId="0" applyFont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top"/>
      <protection hidden="1"/>
    </xf>
    <xf numFmtId="4" fontId="20" fillId="54" borderId="39" xfId="0" applyNumberFormat="1" applyFont="1" applyFill="1" applyBorder="1" applyAlignment="1" applyProtection="1">
      <alignment horizontal="right" vertical="top"/>
      <protection hidden="1"/>
    </xf>
    <xf numFmtId="10" fontId="20" fillId="54" borderId="39" xfId="1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Fill="1" applyBorder="1" applyAlignment="1" applyProtection="1">
      <alignment horizontal="right" vertical="top"/>
      <protection hidden="1"/>
    </xf>
    <xf numFmtId="0" fontId="20" fillId="0" borderId="0" xfId="0" applyFont="1" applyAlignment="1" applyProtection="1">
      <alignment horizontal="right" vertical="top"/>
      <protection hidden="1"/>
    </xf>
    <xf numFmtId="0" fontId="41" fillId="0" borderId="0" xfId="0" applyFont="1" applyAlignment="1" applyProtection="1">
      <alignment horizontal="right" vertical="top"/>
      <protection hidden="1"/>
    </xf>
    <xf numFmtId="4" fontId="31" fillId="54" borderId="39" xfId="0" applyNumberFormat="1" applyFont="1" applyFill="1" applyBorder="1" applyAlignment="1" applyProtection="1">
      <alignment horizontal="right" vertical="top"/>
      <protection hidden="1"/>
    </xf>
    <xf numFmtId="10" fontId="31" fillId="54" borderId="39" xfId="1" applyNumberFormat="1" applyFont="1" applyFill="1" applyBorder="1" applyAlignment="1" applyProtection="1">
      <alignment horizontal="right" vertical="top"/>
      <protection hidden="1"/>
    </xf>
    <xf numFmtId="0" fontId="31" fillId="0" borderId="0" xfId="0" applyFont="1" applyAlignment="1" applyProtection="1">
      <alignment horizontal="right" vertical="top"/>
      <protection hidden="1"/>
    </xf>
    <xf numFmtId="10" fontId="33" fillId="20" borderId="39" xfId="1" applyNumberFormat="1" applyFont="1" applyFill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right" vertical="top"/>
      <protection hidden="1"/>
    </xf>
    <xf numFmtId="4" fontId="51" fillId="54" borderId="39" xfId="0" applyNumberFormat="1" applyFont="1" applyFill="1" applyBorder="1" applyAlignment="1" applyProtection="1">
      <alignment horizontal="right" vertical="top"/>
      <protection hidden="1"/>
    </xf>
    <xf numFmtId="4" fontId="33" fillId="10" borderId="39" xfId="0" applyNumberFormat="1" applyFont="1" applyFill="1" applyBorder="1" applyAlignment="1" applyProtection="1">
      <alignment horizontal="right" vertical="center"/>
      <protection hidden="1"/>
    </xf>
    <xf numFmtId="10" fontId="33" fillId="10" borderId="39" xfId="1" applyNumberFormat="1" applyFont="1" applyFill="1" applyBorder="1" applyAlignment="1" applyProtection="1">
      <alignment horizontal="right" vertical="center"/>
      <protection hidden="1"/>
    </xf>
    <xf numFmtId="0" fontId="33" fillId="0" borderId="0" xfId="0" applyFont="1" applyAlignment="1" applyProtection="1">
      <alignment horizontal="right" vertical="top"/>
      <protection hidden="1"/>
    </xf>
    <xf numFmtId="0" fontId="28" fillId="30" borderId="0" xfId="0" applyFont="1" applyFill="1" applyAlignment="1" applyProtection="1">
      <alignment vertical="top"/>
      <protection hidden="1"/>
    </xf>
    <xf numFmtId="0" fontId="0" fillId="30" borderId="0" xfId="0" applyFill="1" applyAlignment="1" applyProtection="1">
      <alignment vertical="top"/>
      <protection hidden="1"/>
    </xf>
    <xf numFmtId="0" fontId="0" fillId="30" borderId="0" xfId="0" applyFill="1" applyProtection="1">
      <protection hidden="1"/>
    </xf>
    <xf numFmtId="0" fontId="0" fillId="0" borderId="33" xfId="0" applyBorder="1" applyProtection="1">
      <protection hidden="1"/>
    </xf>
    <xf numFmtId="0" fontId="40" fillId="0" borderId="46" xfId="0" applyFont="1" applyBorder="1" applyAlignment="1" applyProtection="1">
      <alignment horizontal="center" vertical="center" wrapText="1"/>
      <protection hidden="1"/>
    </xf>
    <xf numFmtId="0" fontId="40" fillId="0" borderId="34" xfId="0" applyFont="1" applyBorder="1" applyAlignment="1" applyProtection="1">
      <alignment horizontal="center" vertical="center" wrapText="1"/>
      <protection hidden="1"/>
    </xf>
    <xf numFmtId="0" fontId="36" fillId="0" borderId="49" xfId="0" applyFont="1" applyBorder="1" applyAlignment="1" applyProtection="1">
      <alignment horizontal="left" vertical="top"/>
      <protection hidden="1"/>
    </xf>
    <xf numFmtId="0" fontId="20" fillId="0" borderId="50" xfId="0" applyFont="1" applyBorder="1" applyProtection="1">
      <protection hidden="1"/>
    </xf>
    <xf numFmtId="0" fontId="20" fillId="0" borderId="51" xfId="0" applyFont="1" applyBorder="1" applyProtection="1">
      <protection hidden="1"/>
    </xf>
    <xf numFmtId="0" fontId="36" fillId="0" borderId="35" xfId="0" applyFont="1" applyBorder="1" applyAlignment="1" applyProtection="1">
      <alignment horizontal="left" vertical="top"/>
      <protection hidden="1"/>
    </xf>
    <xf numFmtId="0" fontId="20" fillId="0" borderId="0" xfId="0" applyFont="1" applyBorder="1" applyProtection="1">
      <protection hidden="1"/>
    </xf>
    <xf numFmtId="0" fontId="20" fillId="0" borderId="36" xfId="0" applyFont="1" applyBorder="1" applyProtection="1">
      <protection hidden="1"/>
    </xf>
    <xf numFmtId="0" fontId="36" fillId="0" borderId="52" xfId="0" applyFont="1" applyBorder="1" applyAlignment="1" applyProtection="1">
      <alignment horizontal="left" vertical="top"/>
      <protection hidden="1"/>
    </xf>
    <xf numFmtId="0" fontId="20" fillId="0" borderId="53" xfId="0" applyFont="1" applyBorder="1" applyProtection="1">
      <protection hidden="1"/>
    </xf>
    <xf numFmtId="0" fontId="20" fillId="0" borderId="54" xfId="0" applyFont="1" applyBorder="1" applyProtection="1">
      <protection hidden="1"/>
    </xf>
    <xf numFmtId="0" fontId="34" fillId="31" borderId="52" xfId="0" applyFont="1" applyFill="1" applyBorder="1" applyAlignment="1" applyProtection="1">
      <alignment horizontal="center" vertical="top"/>
      <protection hidden="1"/>
    </xf>
    <xf numFmtId="0" fontId="20" fillId="31" borderId="53" xfId="0" applyFont="1" applyFill="1" applyBorder="1" applyProtection="1">
      <protection hidden="1"/>
    </xf>
    <xf numFmtId="0" fontId="20" fillId="31" borderId="54" xfId="0" applyFont="1" applyFill="1" applyBorder="1" applyProtection="1">
      <protection hidden="1"/>
    </xf>
    <xf numFmtId="0" fontId="34" fillId="0" borderId="35" xfId="0" applyFont="1" applyBorder="1" applyAlignment="1" applyProtection="1">
      <alignment horizontal="center" vertical="top"/>
      <protection hidden="1"/>
    </xf>
    <xf numFmtId="0" fontId="20" fillId="20" borderId="0" xfId="0" applyFont="1" applyFill="1" applyBorder="1" applyProtection="1">
      <protection hidden="1"/>
    </xf>
    <xf numFmtId="0" fontId="20" fillId="20" borderId="36" xfId="0" applyFont="1" applyFill="1" applyBorder="1" applyProtection="1">
      <protection hidden="1"/>
    </xf>
    <xf numFmtId="0" fontId="20" fillId="20" borderId="53" xfId="0" applyFont="1" applyFill="1" applyBorder="1" applyProtection="1">
      <protection hidden="1"/>
    </xf>
    <xf numFmtId="0" fontId="20" fillId="20" borderId="54" xfId="0" applyFont="1" applyFill="1" applyBorder="1" applyProtection="1">
      <protection hidden="1"/>
    </xf>
    <xf numFmtId="0" fontId="34" fillId="31" borderId="55" xfId="0" applyFont="1" applyFill="1" applyBorder="1" applyAlignment="1" applyProtection="1">
      <alignment horizontal="center" vertical="top"/>
      <protection hidden="1"/>
    </xf>
    <xf numFmtId="0" fontId="20" fillId="31" borderId="41" xfId="0" applyFont="1" applyFill="1" applyBorder="1" applyProtection="1">
      <protection hidden="1"/>
    </xf>
    <xf numFmtId="0" fontId="20" fillId="20" borderId="41" xfId="0" applyFont="1" applyFill="1" applyBorder="1" applyProtection="1">
      <protection hidden="1"/>
    </xf>
    <xf numFmtId="0" fontId="20" fillId="20" borderId="56" xfId="0" applyFont="1" applyFill="1" applyBorder="1" applyProtection="1">
      <protection hidden="1"/>
    </xf>
    <xf numFmtId="0" fontId="34" fillId="0" borderId="52" xfId="0" applyFont="1" applyBorder="1" applyAlignment="1" applyProtection="1">
      <alignment horizontal="center" vertical="top"/>
      <protection hidden="1"/>
    </xf>
    <xf numFmtId="0" fontId="39" fillId="31" borderId="35" xfId="0" applyFont="1" applyFill="1" applyBorder="1" applyAlignment="1" applyProtection="1">
      <alignment horizontal="right" vertical="top"/>
      <protection hidden="1"/>
    </xf>
    <xf numFmtId="9" fontId="20" fillId="31" borderId="0" xfId="1" applyFont="1" applyFill="1" applyBorder="1" applyAlignment="1" applyProtection="1">
      <alignment horizontal="right"/>
      <protection hidden="1"/>
    </xf>
    <xf numFmtId="9" fontId="20" fillId="31" borderId="36" xfId="1" applyFont="1" applyFill="1" applyBorder="1" applyAlignment="1" applyProtection="1">
      <alignment horizontal="right"/>
      <protection hidden="1"/>
    </xf>
    <xf numFmtId="0" fontId="39" fillId="31" borderId="52" xfId="0" applyFont="1" applyFill="1" applyBorder="1" applyAlignment="1" applyProtection="1">
      <alignment horizontal="right" vertical="top"/>
      <protection hidden="1"/>
    </xf>
    <xf numFmtId="9" fontId="20" fillId="31" borderId="53" xfId="1" applyFont="1" applyFill="1" applyBorder="1" applyAlignment="1" applyProtection="1">
      <alignment horizontal="right"/>
      <protection hidden="1"/>
    </xf>
    <xf numFmtId="9" fontId="32" fillId="20" borderId="53" xfId="1" applyFont="1" applyFill="1" applyBorder="1" applyAlignment="1" applyProtection="1">
      <alignment horizontal="right"/>
      <protection hidden="1"/>
    </xf>
    <xf numFmtId="9" fontId="32" fillId="20" borderId="54" xfId="1" applyFont="1" applyFill="1" applyBorder="1" applyAlignment="1" applyProtection="1">
      <alignment horizontal="right"/>
      <protection hidden="1"/>
    </xf>
    <xf numFmtId="0" fontId="16" fillId="29" borderId="37" xfId="0" applyFont="1" applyFill="1" applyBorder="1" applyAlignment="1" applyProtection="1">
      <alignment horizontal="center" vertical="top"/>
      <protection hidden="1"/>
    </xf>
    <xf numFmtId="0" fontId="33" fillId="29" borderId="47" xfId="0" applyFont="1" applyFill="1" applyBorder="1" applyProtection="1">
      <protection hidden="1"/>
    </xf>
    <xf numFmtId="4" fontId="33" fillId="29" borderId="47" xfId="0" applyNumberFormat="1" applyFont="1" applyFill="1" applyBorder="1" applyProtection="1">
      <protection hidden="1"/>
    </xf>
    <xf numFmtId="3" fontId="33" fillId="29" borderId="38" xfId="0" applyNumberFormat="1" applyFont="1" applyFill="1" applyBorder="1" applyProtection="1">
      <protection hidden="1"/>
    </xf>
    <xf numFmtId="0" fontId="15" fillId="56" borderId="0" xfId="0" applyFont="1" applyFill="1" applyAlignment="1" applyProtection="1">
      <alignment horizontal="right" vertical="top"/>
      <protection locked="0"/>
    </xf>
    <xf numFmtId="0" fontId="0" fillId="56" borderId="0" xfId="0" applyFill="1" applyAlignment="1" applyProtection="1">
      <alignment horizontal="right"/>
      <protection locked="0"/>
    </xf>
    <xf numFmtId="0" fontId="0" fillId="56" borderId="0" xfId="0" applyFill="1" applyAlignment="1" applyProtection="1">
      <alignment vertical="top"/>
      <protection locked="0"/>
    </xf>
    <xf numFmtId="0" fontId="0" fillId="56" borderId="0" xfId="0" applyFill="1" applyProtection="1">
      <protection locked="0"/>
    </xf>
    <xf numFmtId="0" fontId="0" fillId="56" borderId="0" xfId="0" applyFill="1" applyAlignment="1" applyProtection="1">
      <alignment horizontal="right" vertical="top"/>
      <protection locked="0"/>
    </xf>
    <xf numFmtId="0" fontId="0" fillId="56" borderId="0" xfId="0" applyFill="1" applyAlignment="1" applyProtection="1">
      <protection locked="0"/>
    </xf>
    <xf numFmtId="44" fontId="0" fillId="37" borderId="42" xfId="3" applyFont="1" applyFill="1" applyBorder="1" applyAlignment="1" applyProtection="1">
      <alignment horizontal="right" vertical="center" wrapText="1"/>
      <protection locked="0"/>
    </xf>
    <xf numFmtId="44" fontId="31" fillId="37" borderId="42" xfId="3" applyFont="1" applyFill="1" applyBorder="1" applyAlignment="1" applyProtection="1">
      <alignment horizontal="right" vertical="center" wrapText="1"/>
      <protection locked="0"/>
    </xf>
    <xf numFmtId="44" fontId="0" fillId="19" borderId="39" xfId="3" applyFont="1" applyFill="1" applyBorder="1" applyAlignment="1" applyProtection="1">
      <alignment horizontal="right" vertical="center" wrapText="1"/>
      <protection locked="0"/>
    </xf>
    <xf numFmtId="44" fontId="31" fillId="19" borderId="39" xfId="3" applyFont="1" applyFill="1" applyBorder="1" applyAlignment="1" applyProtection="1">
      <alignment horizontal="right" vertical="center" wrapText="1"/>
      <protection locked="0"/>
    </xf>
    <xf numFmtId="0" fontId="12" fillId="0" borderId="15" xfId="0" applyFont="1" applyFill="1" applyBorder="1" applyAlignment="1" applyProtection="1">
      <alignment vertical="top" wrapText="1"/>
      <protection locked="0"/>
    </xf>
    <xf numFmtId="0" fontId="12" fillId="0" borderId="19" xfId="0" applyFont="1" applyFill="1" applyBorder="1" applyAlignment="1" applyProtection="1">
      <alignment vertical="top" wrapText="1"/>
      <protection locked="0"/>
    </xf>
    <xf numFmtId="0" fontId="12" fillId="0" borderId="23" xfId="0" applyFont="1" applyFill="1" applyBorder="1" applyAlignment="1" applyProtection="1">
      <alignment vertical="top" wrapText="1"/>
      <protection locked="0"/>
    </xf>
    <xf numFmtId="0" fontId="12" fillId="0" borderId="16" xfId="0" applyFont="1" applyFill="1" applyBorder="1" applyAlignment="1" applyProtection="1">
      <alignment vertical="top" wrapText="1"/>
      <protection locked="0"/>
    </xf>
    <xf numFmtId="0" fontId="12" fillId="0" borderId="20" xfId="0" applyFont="1" applyFill="1" applyBorder="1" applyAlignment="1" applyProtection="1">
      <alignment vertical="top" wrapText="1"/>
      <protection locked="0"/>
    </xf>
    <xf numFmtId="0" fontId="12" fillId="0" borderId="24" xfId="0" applyFont="1" applyFill="1" applyBorder="1" applyAlignment="1" applyProtection="1">
      <alignment vertical="top" wrapText="1"/>
      <protection locked="0"/>
    </xf>
    <xf numFmtId="0" fontId="12" fillId="0" borderId="15" xfId="0" applyFont="1" applyFill="1" applyBorder="1" applyAlignment="1" applyProtection="1">
      <alignment vertical="top"/>
      <protection locked="0"/>
    </xf>
    <xf numFmtId="0" fontId="12" fillId="0" borderId="19" xfId="0" applyFont="1" applyFill="1" applyBorder="1" applyAlignment="1" applyProtection="1">
      <alignment vertical="top"/>
      <protection locked="0"/>
    </xf>
    <xf numFmtId="0" fontId="12" fillId="0" borderId="23" xfId="0" applyFont="1" applyFill="1" applyBorder="1" applyAlignment="1" applyProtection="1">
      <alignment vertical="top"/>
      <protection locked="0"/>
    </xf>
    <xf numFmtId="165" fontId="12" fillId="0" borderId="17" xfId="0" applyNumberFormat="1" applyFont="1" applyFill="1" applyBorder="1" applyAlignment="1" applyProtection="1">
      <alignment vertical="top"/>
      <protection locked="0"/>
    </xf>
    <xf numFmtId="165" fontId="12" fillId="0" borderId="3" xfId="0" applyNumberFormat="1" applyFont="1" applyFill="1" applyBorder="1" applyAlignment="1" applyProtection="1">
      <alignment vertical="top"/>
      <protection locked="0"/>
    </xf>
    <xf numFmtId="165" fontId="12" fillId="0" borderId="25" xfId="0" applyNumberFormat="1" applyFont="1" applyFill="1" applyBorder="1" applyAlignment="1" applyProtection="1">
      <alignment vertical="top"/>
      <protection locked="0"/>
    </xf>
    <xf numFmtId="0" fontId="12" fillId="0" borderId="89" xfId="0" applyFont="1" applyFill="1" applyBorder="1" applyAlignment="1" applyProtection="1">
      <alignment vertical="top" wrapText="1"/>
      <protection locked="0"/>
    </xf>
    <xf numFmtId="0" fontId="12" fillId="0" borderId="90" xfId="0" applyFont="1" applyFill="1" applyBorder="1" applyAlignment="1" applyProtection="1">
      <alignment vertical="top" wrapText="1"/>
      <protection locked="0"/>
    </xf>
    <xf numFmtId="0" fontId="12" fillId="0" borderId="91" xfId="0" applyFont="1" applyFill="1" applyBorder="1" applyAlignment="1" applyProtection="1">
      <alignment vertical="top" wrapText="1"/>
      <protection locked="0"/>
    </xf>
    <xf numFmtId="0" fontId="12" fillId="0" borderId="85" xfId="0" applyFont="1" applyFill="1" applyBorder="1" applyAlignment="1" applyProtection="1">
      <alignment vertical="top" wrapText="1"/>
      <protection locked="0"/>
    </xf>
    <xf numFmtId="0" fontId="0" fillId="0" borderId="111" xfId="0" applyFont="1" applyFill="1" applyBorder="1" applyAlignment="1" applyProtection="1">
      <alignment horizontal="center" vertical="top"/>
      <protection locked="0"/>
    </xf>
    <xf numFmtId="0" fontId="0" fillId="0" borderId="105" xfId="0" applyFont="1" applyFill="1" applyBorder="1" applyAlignment="1" applyProtection="1">
      <alignment horizontal="center" vertical="top"/>
      <protection locked="0"/>
    </xf>
    <xf numFmtId="0" fontId="4" fillId="49" borderId="88" xfId="0" applyFont="1" applyFill="1" applyBorder="1" applyAlignment="1" applyProtection="1">
      <alignment vertical="center"/>
      <protection locked="0"/>
    </xf>
    <xf numFmtId="0" fontId="12" fillId="19" borderId="94" xfId="0" applyFont="1" applyFill="1" applyBorder="1" applyAlignment="1" applyProtection="1">
      <alignment vertical="top"/>
      <protection locked="0"/>
    </xf>
    <xf numFmtId="0" fontId="12" fillId="48" borderId="86" xfId="0" applyFont="1" applyFill="1" applyBorder="1" applyAlignment="1" applyProtection="1">
      <alignment vertical="top"/>
      <protection locked="0"/>
    </xf>
    <xf numFmtId="0" fontId="12" fillId="48" borderId="87" xfId="0" applyFont="1" applyFill="1" applyBorder="1" applyAlignment="1" applyProtection="1">
      <alignment vertical="top"/>
      <protection locked="0"/>
    </xf>
    <xf numFmtId="0" fontId="0" fillId="55" borderId="0" xfId="0" applyFill="1" applyProtection="1">
      <protection hidden="1"/>
    </xf>
    <xf numFmtId="0" fontId="23" fillId="55" borderId="0" xfId="0" applyFont="1" applyFill="1" applyAlignment="1" applyProtection="1">
      <alignment horizontal="center" vertical="center"/>
      <protection hidden="1"/>
    </xf>
    <xf numFmtId="0" fontId="4" fillId="0" borderId="35" xfId="0" applyFont="1" applyBorder="1" applyAlignment="1"/>
    <xf numFmtId="0" fontId="0" fillId="0" borderId="0" xfId="0" applyAlignment="1"/>
    <xf numFmtId="0" fontId="19" fillId="10" borderId="3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61" fillId="0" borderId="46" xfId="0" applyFont="1" applyBorder="1" applyAlignment="1">
      <alignment horizontal="center" wrapText="1"/>
    </xf>
    <xf numFmtId="0" fontId="23" fillId="21" borderId="0" xfId="0" applyFont="1" applyFill="1" applyAlignment="1" applyProtection="1">
      <alignment horizontal="center" vertical="center" wrapText="1"/>
      <protection hidden="1"/>
    </xf>
    <xf numFmtId="0" fontId="58" fillId="0" borderId="0" xfId="0" applyFont="1" applyProtection="1">
      <protection hidden="1"/>
    </xf>
    <xf numFmtId="0" fontId="19" fillId="38" borderId="3" xfId="0" applyFont="1" applyFill="1" applyBorder="1" applyAlignment="1">
      <alignment horizontal="center" vertical="top" wrapText="1"/>
    </xf>
    <xf numFmtId="0" fontId="0" fillId="2" borderId="108" xfId="0" applyFill="1" applyBorder="1" applyAlignment="1" applyProtection="1">
      <alignment horizontal="left" vertical="center" wrapText="1"/>
      <protection hidden="1"/>
    </xf>
    <xf numFmtId="0" fontId="0" fillId="2" borderId="109" xfId="0" applyFill="1" applyBorder="1" applyAlignment="1" applyProtection="1">
      <alignment horizontal="left" vertical="center" wrapText="1"/>
      <protection hidden="1"/>
    </xf>
    <xf numFmtId="0" fontId="0" fillId="2" borderId="110" xfId="0" applyFill="1" applyBorder="1" applyAlignment="1" applyProtection="1">
      <alignment horizontal="left" vertical="center" wrapText="1"/>
      <protection hidden="1"/>
    </xf>
    <xf numFmtId="0" fontId="0" fillId="6" borderId="39" xfId="0" applyFill="1" applyBorder="1" applyAlignment="1" applyProtection="1">
      <alignment horizontal="center" vertical="center" wrapText="1"/>
      <protection hidden="1"/>
    </xf>
    <xf numFmtId="0" fontId="0" fillId="15" borderId="39" xfId="0" applyFill="1" applyBorder="1" applyAlignment="1" applyProtection="1">
      <alignment horizontal="center" vertical="center" wrapText="1"/>
      <protection hidden="1"/>
    </xf>
    <xf numFmtId="0" fontId="0" fillId="34" borderId="39" xfId="0" applyFill="1" applyBorder="1" applyAlignment="1" applyProtection="1">
      <alignment horizontal="center" vertical="center" wrapText="1"/>
      <protection hidden="1"/>
    </xf>
    <xf numFmtId="0" fontId="0" fillId="32" borderId="39" xfId="0" applyFill="1" applyBorder="1" applyAlignment="1" applyProtection="1">
      <alignment horizontal="center" vertical="center" wrapText="1"/>
      <protection hidden="1"/>
    </xf>
    <xf numFmtId="0" fontId="0" fillId="46" borderId="82" xfId="0" applyFill="1" applyBorder="1" applyAlignment="1" applyProtection="1">
      <alignment horizontal="center" vertical="top"/>
      <protection hidden="1"/>
    </xf>
    <xf numFmtId="0" fontId="0" fillId="44" borderId="12" xfId="0" applyFill="1" applyBorder="1" applyAlignment="1" applyProtection="1">
      <alignment horizontal="center" vertical="top"/>
      <protection hidden="1"/>
    </xf>
    <xf numFmtId="0" fontId="0" fillId="44" borderId="13" xfId="0" applyFill="1" applyBorder="1" applyAlignment="1" applyProtection="1">
      <alignment horizontal="center" vertical="top"/>
      <protection hidden="1"/>
    </xf>
    <xf numFmtId="0" fontId="0" fillId="46" borderId="11" xfId="0" applyFill="1" applyBorder="1" applyAlignment="1" applyProtection="1">
      <alignment horizontal="center" vertical="top"/>
      <protection hidden="1"/>
    </xf>
    <xf numFmtId="0" fontId="0" fillId="8" borderId="0" xfId="0" applyFill="1" applyAlignment="1" applyProtection="1">
      <alignment vertical="top"/>
      <protection hidden="1"/>
    </xf>
    <xf numFmtId="0" fontId="0" fillId="0" borderId="112" xfId="0" applyBorder="1"/>
    <xf numFmtId="0" fontId="0" fillId="0" borderId="113" xfId="0" applyBorder="1"/>
    <xf numFmtId="0" fontId="24" fillId="0" borderId="113" xfId="0" applyFont="1" applyBorder="1" applyAlignment="1">
      <alignment horizontal="center"/>
    </xf>
    <xf numFmtId="0" fontId="26" fillId="8" borderId="113" xfId="0" applyFont="1" applyFill="1" applyBorder="1"/>
    <xf numFmtId="0" fontId="0" fillId="8" borderId="113" xfId="0" applyFill="1" applyBorder="1"/>
    <xf numFmtId="0" fontId="0" fillId="0" borderId="114" xfId="0" applyBorder="1"/>
    <xf numFmtId="0" fontId="25" fillId="0" borderId="134" xfId="0" applyFont="1" applyBorder="1" applyAlignment="1">
      <alignment horizontal="center"/>
    </xf>
    <xf numFmtId="0" fontId="22" fillId="0" borderId="134" xfId="2" applyFill="1" applyBorder="1"/>
    <xf numFmtId="0" fontId="0" fillId="0" borderId="135" xfId="0" applyBorder="1"/>
    <xf numFmtId="0" fontId="0" fillId="0" borderId="63" xfId="0" applyBorder="1"/>
    <xf numFmtId="0" fontId="22" fillId="0" borderId="40" xfId="2" applyFill="1" applyBorder="1"/>
    <xf numFmtId="0" fontId="22" fillId="0" borderId="41" xfId="2" applyBorder="1"/>
    <xf numFmtId="0" fontId="22" fillId="0" borderId="42" xfId="2" applyBorder="1"/>
    <xf numFmtId="0" fontId="22" fillId="0" borderId="38" xfId="2" applyBorder="1"/>
    <xf numFmtId="0" fontId="63" fillId="0" borderId="40" xfId="2" applyFont="1" applyFill="1" applyBorder="1"/>
    <xf numFmtId="0" fontId="63" fillId="0" borderId="134" xfId="2" applyFont="1" applyFill="1" applyBorder="1"/>
    <xf numFmtId="0" fontId="63" fillId="0" borderId="0" xfId="2" applyFont="1" applyBorder="1"/>
    <xf numFmtId="0" fontId="63" fillId="0" borderId="50" xfId="2" applyFont="1" applyBorder="1"/>
    <xf numFmtId="0" fontId="63" fillId="0" borderId="135" xfId="2" applyFont="1" applyFill="1" applyBorder="1"/>
    <xf numFmtId="0" fontId="63" fillId="0" borderId="47" xfId="2" applyFont="1" applyBorder="1"/>
    <xf numFmtId="0" fontId="63" fillId="0" borderId="136" xfId="2" applyFont="1" applyBorder="1"/>
    <xf numFmtId="0" fontId="40" fillId="0" borderId="46" xfId="0" applyFont="1" applyBorder="1" applyAlignment="1" applyProtection="1">
      <alignment horizontal="center" wrapText="1"/>
      <protection hidden="1"/>
    </xf>
    <xf numFmtId="0" fontId="58" fillId="0" borderId="0" xfId="0" applyFont="1" applyBorder="1" applyAlignment="1" applyProtection="1">
      <alignment vertical="top"/>
      <protection hidden="1"/>
    </xf>
    <xf numFmtId="0" fontId="58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 applyProtection="1">
      <alignment horizontal="left" vertical="top"/>
      <protection hidden="1"/>
    </xf>
    <xf numFmtId="0" fontId="58" fillId="0" borderId="111" xfId="0" applyFont="1" applyFill="1" applyBorder="1" applyAlignment="1" applyProtection="1">
      <alignment horizontal="center" vertical="top"/>
      <protection locked="0"/>
    </xf>
    <xf numFmtId="0" fontId="58" fillId="2" borderId="110" xfId="0" applyFont="1" applyFill="1" applyBorder="1" applyAlignment="1" applyProtection="1">
      <alignment horizontal="left" vertical="center" wrapText="1"/>
      <protection hidden="1"/>
    </xf>
    <xf numFmtId="0" fontId="58" fillId="0" borderId="89" xfId="0" applyFont="1" applyFill="1" applyBorder="1" applyAlignment="1" applyProtection="1">
      <alignment vertical="top" wrapText="1"/>
      <protection locked="0"/>
    </xf>
    <xf numFmtId="0" fontId="58" fillId="0" borderId="90" xfId="0" applyFont="1" applyFill="1" applyBorder="1" applyAlignment="1" applyProtection="1">
      <alignment vertical="top" wrapText="1"/>
      <protection locked="0"/>
    </xf>
    <xf numFmtId="0" fontId="18" fillId="25" borderId="40" xfId="0" applyFont="1" applyFill="1" applyBorder="1" applyAlignment="1" applyProtection="1">
      <alignment horizontal="center" vertical="center"/>
      <protection hidden="1"/>
    </xf>
    <xf numFmtId="0" fontId="18" fillId="25" borderId="42" xfId="0" applyFont="1" applyFill="1" applyBorder="1" applyAlignment="1" applyProtection="1">
      <alignment horizontal="center" vertical="center"/>
      <protection hidden="1"/>
    </xf>
    <xf numFmtId="0" fontId="18" fillId="29" borderId="40" xfId="0" applyFont="1" applyFill="1" applyBorder="1" applyAlignment="1" applyProtection="1">
      <alignment horizontal="center" vertical="center"/>
      <protection hidden="1"/>
    </xf>
    <xf numFmtId="0" fontId="18" fillId="29" borderId="42" xfId="0" applyFont="1" applyFill="1" applyBorder="1" applyAlignment="1" applyProtection="1">
      <alignment horizontal="center" vertical="center"/>
      <protection hidden="1"/>
    </xf>
    <xf numFmtId="0" fontId="18" fillId="22" borderId="40" xfId="0" applyFont="1" applyFill="1" applyBorder="1" applyAlignment="1" applyProtection="1">
      <alignment horizontal="center" vertical="center"/>
      <protection hidden="1"/>
    </xf>
    <xf numFmtId="0" fontId="18" fillId="22" borderId="42" xfId="0" applyFont="1" applyFill="1" applyBorder="1" applyAlignment="1" applyProtection="1">
      <alignment horizontal="center" vertical="center"/>
      <protection hidden="1"/>
    </xf>
    <xf numFmtId="164" fontId="27" fillId="21" borderId="0" xfId="0" applyNumberFormat="1" applyFont="1" applyFill="1" applyAlignment="1" applyProtection="1">
      <protection hidden="1"/>
    </xf>
    <xf numFmtId="0" fontId="0" fillId="56" borderId="40" xfId="0" applyFill="1" applyBorder="1" applyAlignment="1" applyProtection="1">
      <alignment vertical="top"/>
      <protection locked="0"/>
    </xf>
    <xf numFmtId="0" fontId="0" fillId="56" borderId="42" xfId="0" applyFill="1" applyBorder="1" applyAlignment="1" applyProtection="1">
      <alignment vertical="top"/>
      <protection locked="0"/>
    </xf>
    <xf numFmtId="0" fontId="0" fillId="56" borderId="0" xfId="0" applyFill="1" applyBorder="1" applyAlignment="1" applyProtection="1">
      <alignment vertical="top"/>
      <protection locked="0"/>
    </xf>
    <xf numFmtId="0" fontId="0" fillId="56" borderId="41" xfId="0" applyFill="1" applyBorder="1" applyAlignment="1" applyProtection="1">
      <protection locked="0"/>
    </xf>
    <xf numFmtId="0" fontId="0" fillId="56" borderId="42" xfId="0" applyFill="1" applyBorder="1" applyAlignment="1" applyProtection="1">
      <protection locked="0"/>
    </xf>
    <xf numFmtId="0" fontId="0" fillId="56" borderId="40" xfId="0" applyFill="1" applyBorder="1" applyAlignment="1" applyProtection="1">
      <alignment horizontal="center"/>
      <protection locked="0"/>
    </xf>
    <xf numFmtId="0" fontId="0" fillId="56" borderId="41" xfId="0" applyFill="1" applyBorder="1" applyAlignment="1" applyProtection="1">
      <alignment horizontal="center"/>
      <protection locked="0"/>
    </xf>
    <xf numFmtId="0" fontId="0" fillId="56" borderId="42" xfId="0" applyFill="1" applyBorder="1" applyAlignment="1" applyProtection="1">
      <alignment horizontal="center"/>
      <protection locked="0"/>
    </xf>
    <xf numFmtId="0" fontId="35" fillId="9" borderId="57" xfId="0" applyFont="1" applyFill="1" applyBorder="1" applyAlignment="1">
      <alignment horizontal="center" vertical="center" textRotation="90"/>
    </xf>
    <xf numFmtId="0" fontId="35" fillId="9" borderId="58" xfId="0" applyFont="1" applyFill="1" applyBorder="1" applyAlignment="1">
      <alignment horizontal="center" vertical="center" textRotation="90"/>
    </xf>
    <xf numFmtId="0" fontId="0" fillId="27" borderId="58" xfId="0" applyFill="1" applyBorder="1" applyAlignment="1">
      <alignment horizontal="center" vertical="center" textRotation="90"/>
    </xf>
    <xf numFmtId="0" fontId="0" fillId="27" borderId="59" xfId="0" applyFill="1" applyBorder="1" applyAlignment="1">
      <alignment horizontal="center" vertical="center" textRotation="90"/>
    </xf>
    <xf numFmtId="0" fontId="35" fillId="24" borderId="57" xfId="0" applyFont="1" applyFill="1" applyBorder="1" applyAlignment="1">
      <alignment horizontal="center" vertical="center" textRotation="90"/>
    </xf>
    <xf numFmtId="0" fontId="0" fillId="31" borderId="58" xfId="0" applyFill="1" applyBorder="1" applyAlignment="1">
      <alignment horizontal="center" vertical="center" textRotation="90"/>
    </xf>
    <xf numFmtId="0" fontId="0" fillId="31" borderId="59" xfId="0" applyFill="1" applyBorder="1" applyAlignment="1">
      <alignment horizontal="center" vertical="center" textRotation="90"/>
    </xf>
    <xf numFmtId="0" fontId="38" fillId="8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4" fillId="50" borderId="40" xfId="0" applyFont="1" applyFill="1" applyBorder="1" applyAlignment="1">
      <alignment horizontal="center" vertical="top"/>
    </xf>
    <xf numFmtId="0" fontId="4" fillId="50" borderId="41" xfId="0" applyFont="1" applyFill="1" applyBorder="1" applyAlignment="1">
      <alignment horizontal="center" vertical="top"/>
    </xf>
    <xf numFmtId="0" fontId="4" fillId="50" borderId="42" xfId="0" applyFont="1" applyFill="1" applyBorder="1" applyAlignment="1">
      <alignment horizontal="center" vertical="top"/>
    </xf>
    <xf numFmtId="0" fontId="4" fillId="50" borderId="41" xfId="0" applyFont="1" applyFill="1" applyBorder="1" applyAlignment="1">
      <alignment horizontal="center"/>
    </xf>
    <xf numFmtId="0" fontId="4" fillId="50" borderId="42" xfId="0" applyFont="1" applyFill="1" applyBorder="1" applyAlignment="1">
      <alignment horizontal="center"/>
    </xf>
    <xf numFmtId="0" fontId="19" fillId="10" borderId="40" xfId="0" applyFont="1" applyFill="1" applyBorder="1" applyAlignment="1">
      <alignment horizontal="center" vertical="center"/>
    </xf>
    <xf numFmtId="0" fontId="0" fillId="0" borderId="42" xfId="0" applyFont="1" applyBorder="1" applyAlignment="1"/>
    <xf numFmtId="0" fontId="19" fillId="23" borderId="4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9" fillId="11" borderId="40" xfId="0" applyFont="1" applyFill="1" applyBorder="1" applyAlignment="1">
      <alignment horizontal="center" vertical="center"/>
    </xf>
    <xf numFmtId="0" fontId="4" fillId="50" borderId="40" xfId="0" applyFont="1" applyFill="1" applyBorder="1" applyAlignment="1" applyProtection="1">
      <alignment horizontal="center" vertical="top"/>
    </xf>
    <xf numFmtId="0" fontId="4" fillId="50" borderId="41" xfId="0" applyFont="1" applyFill="1" applyBorder="1" applyAlignment="1" applyProtection="1">
      <alignment horizontal="center"/>
    </xf>
    <xf numFmtId="0" fontId="4" fillId="50" borderId="42" xfId="0" applyFont="1" applyFill="1" applyBorder="1" applyAlignment="1" applyProtection="1">
      <alignment horizontal="center"/>
    </xf>
    <xf numFmtId="0" fontId="4" fillId="50" borderId="41" xfId="0" applyFont="1" applyFill="1" applyBorder="1" applyAlignment="1" applyProtection="1">
      <alignment horizontal="center" vertical="top"/>
    </xf>
    <xf numFmtId="0" fontId="4" fillId="50" borderId="42" xfId="0" applyFont="1" applyFill="1" applyBorder="1" applyAlignment="1" applyProtection="1">
      <alignment horizontal="center" vertical="top"/>
    </xf>
    <xf numFmtId="0" fontId="42" fillId="8" borderId="66" xfId="0" applyFont="1" applyFill="1" applyBorder="1" applyAlignment="1">
      <alignment horizontal="center" vertical="top"/>
    </xf>
    <xf numFmtId="0" fontId="43" fillId="0" borderId="67" xfId="0" applyFont="1" applyBorder="1" applyAlignment="1">
      <alignment vertical="top"/>
    </xf>
    <xf numFmtId="0" fontId="43" fillId="0" borderId="68" xfId="0" applyFont="1" applyBorder="1" applyAlignment="1">
      <alignment vertical="top"/>
    </xf>
    <xf numFmtId="0" fontId="33" fillId="40" borderId="20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3" fillId="14" borderId="3" xfId="0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9" fillId="10" borderId="115" xfId="0" applyFont="1" applyFill="1" applyBorder="1" applyAlignment="1">
      <alignment horizontal="center" vertical="center" wrapText="1"/>
    </xf>
    <xf numFmtId="0" fontId="19" fillId="10" borderId="69" xfId="0" applyFont="1" applyFill="1" applyBorder="1" applyAlignment="1">
      <alignment horizontal="center" vertical="center" wrapText="1"/>
    </xf>
    <xf numFmtId="0" fontId="53" fillId="0" borderId="102" xfId="0" applyFont="1" applyBorder="1" applyAlignment="1" applyProtection="1">
      <alignment horizontal="center" vertical="center" wrapText="1"/>
      <protection locked="0"/>
    </xf>
    <xf numFmtId="0" fontId="53" fillId="0" borderId="102" xfId="0" applyFont="1" applyBorder="1" applyAlignment="1" applyProtection="1">
      <alignment horizontal="center" vertical="center"/>
      <protection locked="0"/>
    </xf>
    <xf numFmtId="0" fontId="53" fillId="0" borderId="103" xfId="0" applyFont="1" applyBorder="1" applyAlignment="1" applyProtection="1">
      <alignment horizontal="center" vertical="center"/>
      <protection locked="0"/>
    </xf>
    <xf numFmtId="0" fontId="4" fillId="43" borderId="4" xfId="0" applyFont="1" applyFill="1" applyBorder="1" applyAlignment="1" applyProtection="1">
      <alignment horizontal="center" vertical="top"/>
      <protection hidden="1"/>
    </xf>
    <xf numFmtId="0" fontId="4" fillId="43" borderId="2" xfId="0" applyFont="1" applyFill="1" applyBorder="1" applyAlignment="1" applyProtection="1">
      <alignment horizontal="center" vertical="top"/>
      <protection hidden="1"/>
    </xf>
    <xf numFmtId="0" fontId="4" fillId="43" borderId="1" xfId="0" applyFont="1" applyFill="1" applyBorder="1" applyAlignment="1" applyProtection="1">
      <alignment horizontal="center" vertical="top"/>
      <protection hidden="1"/>
    </xf>
    <xf numFmtId="166" fontId="4" fillId="43" borderId="1" xfId="3" applyNumberFormat="1" applyFont="1" applyFill="1" applyBorder="1" applyAlignment="1" applyProtection="1">
      <alignment horizontal="center" vertical="top"/>
      <protection hidden="1"/>
    </xf>
    <xf numFmtId="0" fontId="4" fillId="45" borderId="2" xfId="0" applyFont="1" applyFill="1" applyBorder="1" applyAlignment="1" applyProtection="1">
      <alignment horizontal="center" vertical="center" wrapText="1"/>
      <protection hidden="1"/>
    </xf>
    <xf numFmtId="0" fontId="0" fillId="28" borderId="5" xfId="0" applyFill="1" applyBorder="1" applyAlignment="1" applyProtection="1">
      <alignment horizontal="center" vertical="center" wrapText="1"/>
      <protection hidden="1"/>
    </xf>
    <xf numFmtId="0" fontId="0" fillId="28" borderId="28" xfId="0" applyFill="1" applyBorder="1" applyAlignment="1" applyProtection="1">
      <alignment horizontal="center" vertical="center" wrapText="1"/>
      <protection hidden="1"/>
    </xf>
    <xf numFmtId="0" fontId="4" fillId="43" borderId="10" xfId="0" applyFont="1" applyFill="1" applyBorder="1" applyAlignment="1" applyProtection="1">
      <alignment horizontal="center" vertical="top"/>
      <protection hidden="1"/>
    </xf>
    <xf numFmtId="0" fontId="42" fillId="8" borderId="60" xfId="0" applyFont="1" applyFill="1" applyBorder="1" applyAlignment="1" applyProtection="1">
      <alignment horizontal="center" vertical="top"/>
      <protection hidden="1"/>
    </xf>
    <xf numFmtId="0" fontId="0" fillId="0" borderId="50" xfId="0" applyBorder="1" applyAlignment="1" applyProtection="1">
      <alignment vertical="top"/>
      <protection hidden="1"/>
    </xf>
    <xf numFmtId="0" fontId="0" fillId="0" borderId="61" xfId="0" applyBorder="1" applyAlignment="1" applyProtection="1">
      <alignment vertical="top"/>
      <protection hidden="1"/>
    </xf>
    <xf numFmtId="0" fontId="22" fillId="8" borderId="40" xfId="2" applyFill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166" fontId="4" fillId="52" borderId="27" xfId="3" applyNumberFormat="1" applyFont="1" applyFill="1" applyBorder="1" applyAlignment="1" applyProtection="1">
      <alignment horizontal="center" vertical="top"/>
      <protection hidden="1"/>
    </xf>
    <xf numFmtId="166" fontId="4" fillId="52" borderId="23" xfId="3" applyNumberFormat="1" applyFont="1" applyFill="1" applyBorder="1" applyAlignment="1" applyProtection="1">
      <alignment horizontal="center" vertical="top"/>
      <protection hidden="1"/>
    </xf>
    <xf numFmtId="0" fontId="4" fillId="43" borderId="43" xfId="0" applyFont="1" applyFill="1" applyBorder="1" applyAlignment="1" applyProtection="1">
      <alignment horizontal="center" vertical="center"/>
      <protection hidden="1"/>
    </xf>
    <xf numFmtId="0" fontId="4" fillId="43" borderId="44" xfId="0" applyFont="1" applyFill="1" applyBorder="1" applyAlignment="1" applyProtection="1">
      <alignment horizontal="center" vertical="center"/>
      <protection hidden="1"/>
    </xf>
    <xf numFmtId="0" fontId="4" fillId="43" borderId="45" xfId="0" applyFont="1" applyFill="1" applyBorder="1" applyAlignment="1" applyProtection="1">
      <alignment horizontal="center" vertical="center"/>
      <protection hidden="1"/>
    </xf>
    <xf numFmtId="0" fontId="49" fillId="8" borderId="81" xfId="0" applyFont="1" applyFill="1" applyBorder="1" applyAlignment="1" applyProtection="1">
      <alignment vertical="top"/>
      <protection locked="0"/>
    </xf>
    <xf numFmtId="0" fontId="4" fillId="0" borderId="81" xfId="0" applyFont="1" applyBorder="1" applyAlignment="1" applyProtection="1">
      <alignment vertical="top"/>
      <protection locked="0"/>
    </xf>
    <xf numFmtId="0" fontId="22" fillId="8" borderId="40" xfId="2" applyFill="1" applyBorder="1" applyAlignment="1" applyProtection="1">
      <alignment horizontal="center" vertical="top" wrapText="1"/>
      <protection locked="0"/>
    </xf>
    <xf numFmtId="0" fontId="4" fillId="43" borderId="4" xfId="0" applyFont="1" applyFill="1" applyBorder="1" applyAlignment="1" applyProtection="1">
      <alignment horizontal="center" vertical="center"/>
      <protection hidden="1"/>
    </xf>
    <xf numFmtId="0" fontId="4" fillId="43" borderId="8" xfId="0" applyFont="1" applyFill="1" applyBorder="1" applyAlignment="1" applyProtection="1">
      <alignment horizontal="center" vertical="center"/>
      <protection hidden="1"/>
    </xf>
    <xf numFmtId="0" fontId="4" fillId="43" borderId="2" xfId="0" applyFont="1" applyFill="1" applyBorder="1" applyAlignment="1" applyProtection="1">
      <alignment horizontal="center" vertical="center"/>
      <protection hidden="1"/>
    </xf>
    <xf numFmtId="0" fontId="4" fillId="43" borderId="29" xfId="0" applyFont="1" applyFill="1" applyBorder="1" applyAlignment="1" applyProtection="1">
      <alignment horizontal="center" vertical="center"/>
      <protection hidden="1"/>
    </xf>
    <xf numFmtId="0" fontId="11" fillId="3" borderId="28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49" fontId="53" fillId="0" borderId="104" xfId="0" applyNumberFormat="1" applyFont="1" applyBorder="1" applyAlignment="1" applyProtection="1">
      <alignment horizontal="center" vertical="center"/>
      <protection locked="0"/>
    </xf>
    <xf numFmtId="49" fontId="53" fillId="0" borderId="105" xfId="0" applyNumberFormat="1" applyFont="1" applyBorder="1" applyAlignment="1" applyProtection="1">
      <alignment horizontal="center" vertical="center"/>
      <protection locked="0"/>
    </xf>
    <xf numFmtId="0" fontId="0" fillId="0" borderId="104" xfId="0" applyFont="1" applyBorder="1" applyAlignment="1" applyProtection="1">
      <alignment horizontal="center" vertical="center"/>
      <protection locked="0"/>
    </xf>
    <xf numFmtId="0" fontId="0" fillId="0" borderId="105" xfId="0" applyFont="1" applyBorder="1" applyAlignment="1" applyProtection="1">
      <alignment horizontal="center" vertical="center"/>
      <protection locked="0"/>
    </xf>
    <xf numFmtId="0" fontId="0" fillId="0" borderId="106" xfId="0" applyFont="1" applyBorder="1" applyAlignment="1" applyProtection="1">
      <alignment horizontal="center" vertical="center"/>
      <protection locked="0"/>
    </xf>
    <xf numFmtId="0" fontId="0" fillId="0" borderId="107" xfId="0" applyFont="1" applyBorder="1" applyAlignment="1" applyProtection="1">
      <alignment horizontal="center" vertical="center"/>
      <protection locked="0"/>
    </xf>
    <xf numFmtId="0" fontId="4" fillId="43" borderId="4" xfId="0" applyFont="1" applyFill="1" applyBorder="1" applyAlignment="1" applyProtection="1">
      <alignment horizontal="center" vertical="top" wrapText="1"/>
      <protection hidden="1"/>
    </xf>
    <xf numFmtId="0" fontId="4" fillId="43" borderId="2" xfId="0" applyFont="1" applyFill="1" applyBorder="1" applyAlignment="1" applyProtection="1">
      <alignment horizontal="center" vertical="top" wrapText="1"/>
      <protection hidden="1"/>
    </xf>
    <xf numFmtId="0" fontId="4" fillId="45" borderId="5" xfId="0" applyFont="1" applyFill="1" applyBorder="1" applyAlignment="1" applyProtection="1">
      <alignment horizontal="center" vertical="center" wrapText="1"/>
      <protection hidden="1"/>
    </xf>
    <xf numFmtId="0" fontId="4" fillId="45" borderId="28" xfId="0" applyFont="1" applyFill="1" applyBorder="1" applyAlignment="1" applyProtection="1">
      <alignment horizontal="center" vertical="center" wrapText="1"/>
      <protection hidden="1"/>
    </xf>
    <xf numFmtId="0" fontId="4" fillId="43" borderId="9" xfId="0" applyFont="1" applyFill="1" applyBorder="1" applyAlignment="1" applyProtection="1">
      <alignment horizontal="center" vertical="top"/>
      <protection hidden="1"/>
    </xf>
    <xf numFmtId="0" fontId="4" fillId="43" borderId="123" xfId="0" applyFont="1" applyFill="1" applyBorder="1" applyAlignment="1" applyProtection="1">
      <alignment horizontal="center" vertical="top"/>
      <protection hidden="1"/>
    </xf>
    <xf numFmtId="0" fontId="4" fillId="43" borderId="124" xfId="0" applyFont="1" applyFill="1" applyBorder="1" applyAlignment="1" applyProtection="1">
      <alignment horizontal="center" vertical="top"/>
      <protection hidden="1"/>
    </xf>
    <xf numFmtId="0" fontId="4" fillId="43" borderId="124" xfId="0" applyFont="1" applyFill="1" applyBorder="1" applyAlignment="1" applyProtection="1">
      <alignment horizontal="center" vertical="top" wrapText="1"/>
      <protection hidden="1"/>
    </xf>
    <xf numFmtId="166" fontId="4" fillId="43" borderId="9" xfId="3" applyNumberFormat="1" applyFont="1" applyFill="1" applyBorder="1" applyAlignment="1" applyProtection="1">
      <alignment horizontal="center" vertical="top"/>
      <protection hidden="1"/>
    </xf>
    <xf numFmtId="166" fontId="4" fillId="43" borderId="123" xfId="3" applyNumberFormat="1" applyFont="1" applyFill="1" applyBorder="1" applyAlignment="1" applyProtection="1">
      <alignment horizontal="center" vertical="top"/>
      <protection hidden="1"/>
    </xf>
    <xf numFmtId="166" fontId="4" fillId="43" borderId="10" xfId="3" applyNumberFormat="1" applyFont="1" applyFill="1" applyBorder="1" applyAlignment="1" applyProtection="1">
      <alignment horizontal="center" vertical="top"/>
      <protection hidden="1"/>
    </xf>
    <xf numFmtId="0" fontId="4" fillId="43" borderId="28" xfId="0" applyFont="1" applyFill="1" applyBorder="1" applyAlignment="1" applyProtection="1">
      <alignment horizontal="center" vertical="top"/>
      <protection hidden="1"/>
    </xf>
    <xf numFmtId="166" fontId="4" fillId="52" borderId="6" xfId="3" applyNumberFormat="1" applyFont="1" applyFill="1" applyBorder="1" applyAlignment="1">
      <alignment horizontal="center" vertical="top"/>
    </xf>
    <xf numFmtId="166" fontId="4" fillId="52" borderId="84" xfId="3" applyNumberFormat="1" applyFont="1" applyFill="1" applyBorder="1" applyAlignment="1">
      <alignment horizontal="center" vertical="top"/>
    </xf>
    <xf numFmtId="0" fontId="4" fillId="43" borderId="43" xfId="0" applyFont="1" applyFill="1" applyBorder="1" applyAlignment="1">
      <alignment horizontal="center" vertical="center"/>
    </xf>
    <xf numFmtId="0" fontId="4" fillId="43" borderId="44" xfId="0" applyFont="1" applyFill="1" applyBorder="1" applyAlignment="1">
      <alignment horizontal="center" vertical="center"/>
    </xf>
    <xf numFmtId="0" fontId="4" fillId="43" borderId="45" xfId="0" applyFont="1" applyFill="1" applyBorder="1" applyAlignment="1">
      <alignment horizontal="center" vertical="center"/>
    </xf>
    <xf numFmtId="166" fontId="4" fillId="52" borderId="27" xfId="3" applyNumberFormat="1" applyFont="1" applyFill="1" applyBorder="1" applyAlignment="1">
      <alignment horizontal="center" vertical="top"/>
    </xf>
    <xf numFmtId="166" fontId="4" fillId="52" borderId="23" xfId="3" applyNumberFormat="1" applyFont="1" applyFill="1" applyBorder="1" applyAlignment="1">
      <alignment horizontal="center" vertical="top"/>
    </xf>
    <xf numFmtId="166" fontId="4" fillId="52" borderId="30" xfId="3" applyNumberFormat="1" applyFont="1" applyFill="1" applyBorder="1" applyAlignment="1">
      <alignment horizontal="center" vertical="top"/>
    </xf>
    <xf numFmtId="0" fontId="53" fillId="0" borderId="120" xfId="0" applyFont="1" applyBorder="1" applyAlignment="1" applyProtection="1">
      <alignment horizontal="center" vertical="center"/>
      <protection locked="0"/>
    </xf>
    <xf numFmtId="0" fontId="53" fillId="0" borderId="121" xfId="0" applyFont="1" applyBorder="1" applyAlignment="1" applyProtection="1">
      <alignment horizontal="center" vertical="center"/>
      <protection locked="0"/>
    </xf>
    <xf numFmtId="0" fontId="53" fillId="0" borderId="122" xfId="0" applyFont="1" applyBorder="1" applyAlignment="1" applyProtection="1">
      <alignment horizontal="center" vertical="center"/>
      <protection locked="0"/>
    </xf>
    <xf numFmtId="49" fontId="53" fillId="0" borderId="83" xfId="0" applyNumberFormat="1" applyFont="1" applyBorder="1" applyAlignment="1" applyProtection="1">
      <alignment horizontal="center" vertical="center"/>
      <protection locked="0"/>
    </xf>
    <xf numFmtId="49" fontId="53" fillId="0" borderId="70" xfId="0" applyNumberFormat="1" applyFont="1" applyBorder="1" applyAlignment="1" applyProtection="1">
      <alignment horizontal="center" vertical="center"/>
      <protection locked="0"/>
    </xf>
    <xf numFmtId="49" fontId="53" fillId="0" borderId="119" xfId="0" applyNumberFormat="1" applyFont="1" applyBorder="1" applyAlignment="1" applyProtection="1">
      <alignment horizontal="center" vertical="center"/>
      <protection locked="0"/>
    </xf>
    <xf numFmtId="0" fontId="0" fillId="0" borderId="83" xfId="0" applyFont="1" applyBorder="1" applyAlignment="1" applyProtection="1">
      <alignment horizontal="center" vertical="center"/>
      <protection locked="0"/>
    </xf>
    <xf numFmtId="0" fontId="0" fillId="0" borderId="70" xfId="0" applyFont="1" applyBorder="1" applyAlignment="1" applyProtection="1">
      <alignment horizontal="center" vertical="center"/>
      <protection locked="0"/>
    </xf>
    <xf numFmtId="0" fontId="0" fillId="0" borderId="119" xfId="0" applyFont="1" applyBorder="1" applyAlignment="1" applyProtection="1">
      <alignment horizontal="center" vertical="center"/>
      <protection locked="0"/>
    </xf>
    <xf numFmtId="0" fontId="0" fillId="0" borderId="116" xfId="0" applyFont="1" applyBorder="1" applyAlignment="1" applyProtection="1">
      <alignment horizontal="center" vertical="center"/>
      <protection locked="0"/>
    </xf>
    <xf numFmtId="0" fontId="0" fillId="0" borderId="117" xfId="0" applyFont="1" applyBorder="1" applyAlignment="1" applyProtection="1">
      <alignment horizontal="center" vertical="center"/>
      <protection locked="0"/>
    </xf>
    <xf numFmtId="0" fontId="0" fillId="0" borderId="118" xfId="0" applyFont="1" applyBorder="1" applyAlignment="1" applyProtection="1">
      <alignment horizontal="center" vertical="center"/>
      <protection locked="0"/>
    </xf>
    <xf numFmtId="0" fontId="4" fillId="43" borderId="28" xfId="0" applyFont="1" applyFill="1" applyBorder="1" applyAlignment="1" applyProtection="1">
      <alignment horizontal="center" vertical="top" wrapText="1"/>
      <protection hidden="1"/>
    </xf>
    <xf numFmtId="0" fontId="10" fillId="0" borderId="127" xfId="0" applyFont="1" applyFill="1" applyBorder="1" applyAlignment="1" applyProtection="1">
      <alignment horizontal="left" vertical="top" wrapText="1"/>
      <protection hidden="1"/>
    </xf>
    <xf numFmtId="0" fontId="4" fillId="43" borderId="125" xfId="0" applyFont="1" applyFill="1" applyBorder="1" applyAlignment="1" applyProtection="1">
      <alignment horizontal="center" vertical="center"/>
      <protection hidden="1"/>
    </xf>
    <xf numFmtId="0" fontId="4" fillId="43" borderId="126" xfId="0" applyFont="1" applyFill="1" applyBorder="1" applyAlignment="1" applyProtection="1">
      <alignment horizontal="center" vertical="center"/>
      <protection hidden="1"/>
    </xf>
    <xf numFmtId="166" fontId="4" fillId="52" borderId="84" xfId="3" applyNumberFormat="1" applyFont="1" applyFill="1" applyBorder="1" applyAlignment="1" applyProtection="1">
      <alignment horizontal="center" vertical="top"/>
      <protection hidden="1"/>
    </xf>
    <xf numFmtId="166" fontId="4" fillId="52" borderId="128" xfId="3" applyNumberFormat="1" applyFont="1" applyFill="1" applyBorder="1" applyAlignment="1" applyProtection="1">
      <alignment horizontal="center" vertical="top"/>
      <protection hidden="1"/>
    </xf>
    <xf numFmtId="166" fontId="4" fillId="52" borderId="129" xfId="3" applyNumberFormat="1" applyFont="1" applyFill="1" applyBorder="1" applyAlignment="1" applyProtection="1">
      <alignment horizontal="center" vertical="top"/>
      <protection hidden="1"/>
    </xf>
    <xf numFmtId="166" fontId="4" fillId="52" borderId="133" xfId="3" applyNumberFormat="1" applyFont="1" applyFill="1" applyBorder="1" applyAlignment="1" applyProtection="1">
      <alignment horizontal="center" vertical="top"/>
      <protection hidden="1"/>
    </xf>
    <xf numFmtId="0" fontId="4" fillId="43" borderId="31" xfId="0" applyFont="1" applyFill="1" applyBorder="1" applyAlignment="1" applyProtection="1">
      <alignment horizontal="center" vertical="center"/>
      <protection hidden="1"/>
    </xf>
    <xf numFmtId="0" fontId="4" fillId="43" borderId="48" xfId="0" applyFont="1" applyFill="1" applyBorder="1" applyAlignment="1" applyProtection="1">
      <alignment horizontal="center" vertical="center"/>
      <protection hidden="1"/>
    </xf>
    <xf numFmtId="0" fontId="4" fillId="43" borderId="32" xfId="0" applyFont="1" applyFill="1" applyBorder="1" applyAlignment="1" applyProtection="1">
      <alignment horizontal="center" vertical="center"/>
      <protection hidden="1"/>
    </xf>
    <xf numFmtId="166" fontId="4" fillId="52" borderId="131" xfId="3" applyNumberFormat="1" applyFont="1" applyFill="1" applyBorder="1" applyAlignment="1" applyProtection="1">
      <alignment horizontal="center" vertical="top"/>
      <protection hidden="1"/>
    </xf>
    <xf numFmtId="166" fontId="4" fillId="52" borderId="132" xfId="3" applyNumberFormat="1" applyFont="1" applyFill="1" applyBorder="1" applyAlignment="1" applyProtection="1">
      <alignment horizontal="center" vertical="top"/>
      <protection hidden="1"/>
    </xf>
    <xf numFmtId="166" fontId="4" fillId="52" borderId="130" xfId="3" applyNumberFormat="1" applyFont="1" applyFill="1" applyBorder="1" applyAlignment="1" applyProtection="1">
      <alignment horizontal="center" vertical="top"/>
      <protection hidden="1"/>
    </xf>
  </cellXfs>
  <cellStyles count="4">
    <cellStyle name="Lien hypertexte" xfId="2" builtinId="8"/>
    <cellStyle name="Monétaire" xfId="3" builtinId="4"/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F00FF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P Com 5'!A1"/><Relationship Id="rId7" Type="http://schemas.openxmlformats.org/officeDocument/2006/relationships/image" Target="../media/image6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hyperlink" Target="#Pr&#233;sentation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P Pays Tiers 1'!A1"/><Relationship Id="rId7" Type="http://schemas.openxmlformats.org/officeDocument/2006/relationships/image" Target="../media/image6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hyperlink" Target="#Pr&#233;sentation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P Pays Tiers 2'!A1"/><Relationship Id="rId7" Type="http://schemas.openxmlformats.org/officeDocument/2006/relationships/image" Target="../media/image6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hyperlink" Target="#Pr&#233;sentation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 Pays Tiers 3'!A1"/><Relationship Id="rId7" Type="http://schemas.openxmlformats.org/officeDocument/2006/relationships/image" Target="../media/image6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hyperlink" Target="#Pr&#233;sentation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P Pays Tiers 4'!A1"/><Relationship Id="rId7" Type="http://schemas.openxmlformats.org/officeDocument/2006/relationships/image" Target="../media/image6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hyperlink" Target="#Pr&#233;sentation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P Pays Tiers 5'!A1"/><Relationship Id="rId7" Type="http://schemas.openxmlformats.org/officeDocument/2006/relationships/image" Target="../media/image6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hyperlink" Target="#Pr&#233;sentation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r&#233;sentation!A1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jpeg"/><Relationship Id="rId1" Type="http://schemas.openxmlformats.org/officeDocument/2006/relationships/hyperlink" Target="#Pr&#233;sentation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Pr&#233;sentation!A1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hyperlink" Target="#'Chef de file'!A1"/><Relationship Id="rId7" Type="http://schemas.openxmlformats.org/officeDocument/2006/relationships/image" Target="../media/image5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4.png"/><Relationship Id="rId5" Type="http://schemas.openxmlformats.org/officeDocument/2006/relationships/hyperlink" Target="#Pr&#233;sentation!A1"/><Relationship Id="rId4" Type="http://schemas.openxmlformats.org/officeDocument/2006/relationships/hyperlink" Target="#'P Com 1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hyperlink" Target="#'P Com 1'!A1"/><Relationship Id="rId7" Type="http://schemas.openxmlformats.org/officeDocument/2006/relationships/image" Target="../media/image5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4.png"/><Relationship Id="rId5" Type="http://schemas.openxmlformats.org/officeDocument/2006/relationships/hyperlink" Target="#Pr&#233;sentation!A1"/><Relationship Id="rId4" Type="http://schemas.openxmlformats.org/officeDocument/2006/relationships/hyperlink" Target="#'Chef de file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P Com 2'!A1"/><Relationship Id="rId7" Type="http://schemas.openxmlformats.org/officeDocument/2006/relationships/image" Target="../media/image6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hyperlink" Target="#Pr&#233;sentation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P Com 3'!A1"/><Relationship Id="rId7" Type="http://schemas.openxmlformats.org/officeDocument/2006/relationships/image" Target="../media/image6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hyperlink" Target="#Pr&#233;sentation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P Com 4'!A1"/><Relationship Id="rId7" Type="http://schemas.openxmlformats.org/officeDocument/2006/relationships/image" Target="../media/image6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hyperlink" Target="#Pr&#233;sentatio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0</xdr:row>
      <xdr:rowOff>152401</xdr:rowOff>
    </xdr:from>
    <xdr:to>
      <xdr:col>1</xdr:col>
      <xdr:colOff>1866901</xdr:colOff>
      <xdr:row>4</xdr:row>
      <xdr:rowOff>107191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733425" y="152401"/>
          <a:ext cx="1895476" cy="602490"/>
        </a:xfrm>
        <a:prstGeom prst="rect">
          <a:avLst/>
        </a:prstGeom>
      </xdr:spPr>
    </xdr:pic>
    <xdr:clientData/>
  </xdr:twoCellAnchor>
  <xdr:twoCellAnchor editAs="oneCell">
    <xdr:from>
      <xdr:col>8</xdr:col>
      <xdr:colOff>561975</xdr:colOff>
      <xdr:row>0</xdr:row>
      <xdr:rowOff>0</xdr:rowOff>
    </xdr:from>
    <xdr:to>
      <xdr:col>10</xdr:col>
      <xdr:colOff>57292</xdr:colOff>
      <xdr:row>4</xdr:row>
      <xdr:rowOff>152512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0" y="0"/>
          <a:ext cx="1019317" cy="8002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0</xdr:rowOff>
    </xdr:from>
    <xdr:to>
      <xdr:col>2</xdr:col>
      <xdr:colOff>136712</xdr:colOff>
      <xdr:row>0</xdr:row>
      <xdr:rowOff>373879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9611" cy="3738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357255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4" name="Flèche vers le haut 3">
          <a:hlinkClick xmlns:r="http://schemas.openxmlformats.org/officeDocument/2006/relationships" r:id="rId3"/>
        </xdr:cNvPr>
        <xdr:cNvSpPr/>
      </xdr:nvSpPr>
      <xdr:spPr bwMode="auto">
        <a:xfrm>
          <a:off x="54429" y="7370988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5" name="Flèche vers le haut 4">
          <a:hlinkClick xmlns:r="http://schemas.openxmlformats.org/officeDocument/2006/relationships" r:id="rId3"/>
        </xdr:cNvPr>
        <xdr:cNvSpPr/>
      </xdr:nvSpPr>
      <xdr:spPr bwMode="auto">
        <a:xfrm>
          <a:off x="27214" y="1144769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6" name="Flèche vers le haut 5">
          <a:hlinkClick xmlns:r="http://schemas.openxmlformats.org/officeDocument/2006/relationships" r:id="rId3"/>
        </xdr:cNvPr>
        <xdr:cNvSpPr/>
      </xdr:nvSpPr>
      <xdr:spPr bwMode="auto">
        <a:xfrm>
          <a:off x="54428" y="1546996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7" name="Flèche vers le haut 6">
          <a:hlinkClick xmlns:r="http://schemas.openxmlformats.org/officeDocument/2006/relationships" r:id="rId3"/>
        </xdr:cNvPr>
        <xdr:cNvSpPr/>
      </xdr:nvSpPr>
      <xdr:spPr bwMode="auto">
        <a:xfrm>
          <a:off x="40821" y="19515364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40822</xdr:colOff>
      <xdr:row>137</xdr:row>
      <xdr:rowOff>68037</xdr:rowOff>
    </xdr:from>
    <xdr:to>
      <xdr:col>0</xdr:col>
      <xdr:colOff>381000</xdr:colOff>
      <xdr:row>145</xdr:row>
      <xdr:rowOff>40823</xdr:rowOff>
    </xdr:to>
    <xdr:sp macro="" textlink="">
      <xdr:nvSpPr>
        <xdr:cNvPr id="8" name="Flèche vers le haut 7">
          <a:hlinkClick xmlns:r="http://schemas.openxmlformats.org/officeDocument/2006/relationships" r:id="rId3"/>
        </xdr:cNvPr>
        <xdr:cNvSpPr/>
      </xdr:nvSpPr>
      <xdr:spPr bwMode="auto">
        <a:xfrm>
          <a:off x="40822" y="22966137"/>
          <a:ext cx="340178" cy="128723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161</xdr:row>
      <xdr:rowOff>136071</xdr:rowOff>
    </xdr:from>
    <xdr:to>
      <xdr:col>0</xdr:col>
      <xdr:colOff>394607</xdr:colOff>
      <xdr:row>169</xdr:row>
      <xdr:rowOff>108858</xdr:rowOff>
    </xdr:to>
    <xdr:sp macro="" textlink="">
      <xdr:nvSpPr>
        <xdr:cNvPr id="9" name="Flèche vers le haut 8">
          <a:hlinkClick xmlns:r="http://schemas.openxmlformats.org/officeDocument/2006/relationships" r:id="rId3"/>
        </xdr:cNvPr>
        <xdr:cNvSpPr/>
      </xdr:nvSpPr>
      <xdr:spPr bwMode="auto">
        <a:xfrm>
          <a:off x="54429" y="27034671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183</xdr:row>
      <xdr:rowOff>149678</xdr:rowOff>
    </xdr:from>
    <xdr:to>
      <xdr:col>0</xdr:col>
      <xdr:colOff>394607</xdr:colOff>
      <xdr:row>191</xdr:row>
      <xdr:rowOff>122465</xdr:rowOff>
    </xdr:to>
    <xdr:sp macro="" textlink="">
      <xdr:nvSpPr>
        <xdr:cNvPr id="10" name="Flèche vers le haut 9">
          <a:hlinkClick xmlns:r="http://schemas.openxmlformats.org/officeDocument/2006/relationships" r:id="rId3"/>
        </xdr:cNvPr>
        <xdr:cNvSpPr/>
      </xdr:nvSpPr>
      <xdr:spPr bwMode="auto">
        <a:xfrm>
          <a:off x="54429" y="30620153"/>
          <a:ext cx="340178" cy="128723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207</xdr:row>
      <xdr:rowOff>54428</xdr:rowOff>
    </xdr:from>
    <xdr:to>
      <xdr:col>0</xdr:col>
      <xdr:colOff>367392</xdr:colOff>
      <xdr:row>215</xdr:row>
      <xdr:rowOff>27214</xdr:rowOff>
    </xdr:to>
    <xdr:sp macro="" textlink="">
      <xdr:nvSpPr>
        <xdr:cNvPr id="11" name="Flèche vers le haut 10">
          <a:hlinkClick xmlns:r="http://schemas.openxmlformats.org/officeDocument/2006/relationships" r:id="rId3"/>
        </xdr:cNvPr>
        <xdr:cNvSpPr/>
      </xdr:nvSpPr>
      <xdr:spPr bwMode="auto">
        <a:xfrm>
          <a:off x="27214" y="34525403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232</xdr:row>
      <xdr:rowOff>95249</xdr:rowOff>
    </xdr:from>
    <xdr:to>
      <xdr:col>0</xdr:col>
      <xdr:colOff>394607</xdr:colOff>
      <xdr:row>240</xdr:row>
      <xdr:rowOff>68036</xdr:rowOff>
    </xdr:to>
    <xdr:sp macro="" textlink="">
      <xdr:nvSpPr>
        <xdr:cNvPr id="12" name="Flèche vers le haut 11">
          <a:hlinkClick xmlns:r="http://schemas.openxmlformats.org/officeDocument/2006/relationships" r:id="rId3"/>
        </xdr:cNvPr>
        <xdr:cNvSpPr/>
      </xdr:nvSpPr>
      <xdr:spPr bwMode="auto">
        <a:xfrm>
          <a:off x="54429" y="38681024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3" name="Flèche vers le haut 12"/>
        <xdr:cNvSpPr/>
      </xdr:nvSpPr>
      <xdr:spPr bwMode="auto">
        <a:xfrm rot="10800000">
          <a:off x="11247664" y="21744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4" name="Flèche vers le haut 13">
          <a:hlinkClick xmlns:r="http://schemas.openxmlformats.org/officeDocument/2006/relationships" r:id="rId4"/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26714</xdr:rowOff>
    </xdr:from>
    <xdr:to>
      <xdr:col>6</xdr:col>
      <xdr:colOff>515171</xdr:colOff>
      <xdr:row>31</xdr:row>
      <xdr:rowOff>111919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039829" y="5446439"/>
          <a:ext cx="266667" cy="247129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23814</xdr:rowOff>
    </xdr:to>
    <xdr:pic>
      <xdr:nvPicPr>
        <xdr:cNvPr id="16" name="Image 15"/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b="9988"/>
        <a:stretch/>
      </xdr:blipFill>
      <xdr:spPr>
        <a:xfrm>
          <a:off x="10682287" y="5391151"/>
          <a:ext cx="266667" cy="214312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117579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914179" y="5419235"/>
          <a:ext cx="268653" cy="279993"/>
        </a:xfrm>
        <a:prstGeom prst="rect">
          <a:avLst/>
        </a:prstGeom>
      </xdr:spPr>
    </xdr:pic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8" name="Flèche vers le haut 17"/>
        <xdr:cNvSpPr/>
      </xdr:nvSpPr>
      <xdr:spPr bwMode="auto">
        <a:xfrm rot="10800000">
          <a:off x="11123839" y="2336347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10149</xdr:rowOff>
    </xdr:from>
    <xdr:to>
      <xdr:col>6</xdr:col>
      <xdr:colOff>515171</xdr:colOff>
      <xdr:row>31</xdr:row>
      <xdr:rowOff>95355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916004" y="6077574"/>
          <a:ext cx="266667" cy="247130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23815</xdr:rowOff>
    </xdr:to>
    <xdr:pic>
      <xdr:nvPicPr>
        <xdr:cNvPr id="20" name="Image 19"/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b="9988"/>
        <a:stretch/>
      </xdr:blipFill>
      <xdr:spPr>
        <a:xfrm>
          <a:off x="10558462" y="6038851"/>
          <a:ext cx="266667" cy="214313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117580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790354" y="6066935"/>
          <a:ext cx="268653" cy="27999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0</xdr:rowOff>
    </xdr:from>
    <xdr:to>
      <xdr:col>2</xdr:col>
      <xdr:colOff>136712</xdr:colOff>
      <xdr:row>0</xdr:row>
      <xdr:rowOff>373879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9611" cy="3738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357255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>
    <xdr:from>
      <xdr:col>0</xdr:col>
      <xdr:colOff>54429</xdr:colOff>
      <xdr:row>40</xdr:row>
      <xdr:rowOff>122463</xdr:rowOff>
    </xdr:from>
    <xdr:to>
      <xdr:col>0</xdr:col>
      <xdr:colOff>394607</xdr:colOff>
      <xdr:row>48</xdr:row>
      <xdr:rowOff>95250</xdr:rowOff>
    </xdr:to>
    <xdr:sp macro="" textlink="">
      <xdr:nvSpPr>
        <xdr:cNvPr id="4" name="Flèche vers le haut 3">
          <a:hlinkClick xmlns:r="http://schemas.openxmlformats.org/officeDocument/2006/relationships" r:id="rId3"/>
        </xdr:cNvPr>
        <xdr:cNvSpPr/>
      </xdr:nvSpPr>
      <xdr:spPr bwMode="auto">
        <a:xfrm>
          <a:off x="54429" y="7370988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65</xdr:row>
      <xdr:rowOff>122465</xdr:rowOff>
    </xdr:from>
    <xdr:to>
      <xdr:col>0</xdr:col>
      <xdr:colOff>367392</xdr:colOff>
      <xdr:row>73</xdr:row>
      <xdr:rowOff>95251</xdr:rowOff>
    </xdr:to>
    <xdr:sp macro="" textlink="">
      <xdr:nvSpPr>
        <xdr:cNvPr id="5" name="Flèche vers le haut 4">
          <a:hlinkClick xmlns:r="http://schemas.openxmlformats.org/officeDocument/2006/relationships" r:id="rId3"/>
        </xdr:cNvPr>
        <xdr:cNvSpPr/>
      </xdr:nvSpPr>
      <xdr:spPr bwMode="auto">
        <a:xfrm>
          <a:off x="27214" y="1144769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90</xdr:row>
      <xdr:rowOff>68035</xdr:rowOff>
    </xdr:from>
    <xdr:to>
      <xdr:col>0</xdr:col>
      <xdr:colOff>394606</xdr:colOff>
      <xdr:row>98</xdr:row>
      <xdr:rowOff>40821</xdr:rowOff>
    </xdr:to>
    <xdr:sp macro="" textlink="">
      <xdr:nvSpPr>
        <xdr:cNvPr id="6" name="Flèche vers le haut 5">
          <a:hlinkClick xmlns:r="http://schemas.openxmlformats.org/officeDocument/2006/relationships" r:id="rId3"/>
        </xdr:cNvPr>
        <xdr:cNvSpPr/>
      </xdr:nvSpPr>
      <xdr:spPr bwMode="auto">
        <a:xfrm>
          <a:off x="54428" y="1546996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115</xdr:row>
      <xdr:rowOff>27214</xdr:rowOff>
    </xdr:from>
    <xdr:to>
      <xdr:col>0</xdr:col>
      <xdr:colOff>380999</xdr:colOff>
      <xdr:row>123</xdr:row>
      <xdr:rowOff>0</xdr:rowOff>
    </xdr:to>
    <xdr:sp macro="" textlink="">
      <xdr:nvSpPr>
        <xdr:cNvPr id="7" name="Flèche vers le haut 6">
          <a:hlinkClick xmlns:r="http://schemas.openxmlformats.org/officeDocument/2006/relationships" r:id="rId3"/>
        </xdr:cNvPr>
        <xdr:cNvSpPr/>
      </xdr:nvSpPr>
      <xdr:spPr bwMode="auto">
        <a:xfrm>
          <a:off x="40821" y="19515364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40822</xdr:colOff>
      <xdr:row>136</xdr:row>
      <xdr:rowOff>68037</xdr:rowOff>
    </xdr:from>
    <xdr:to>
      <xdr:col>0</xdr:col>
      <xdr:colOff>381000</xdr:colOff>
      <xdr:row>144</xdr:row>
      <xdr:rowOff>40823</xdr:rowOff>
    </xdr:to>
    <xdr:sp macro="" textlink="">
      <xdr:nvSpPr>
        <xdr:cNvPr id="8" name="Flèche vers le haut 7">
          <a:hlinkClick xmlns:r="http://schemas.openxmlformats.org/officeDocument/2006/relationships" r:id="rId3"/>
        </xdr:cNvPr>
        <xdr:cNvSpPr/>
      </xdr:nvSpPr>
      <xdr:spPr bwMode="auto">
        <a:xfrm>
          <a:off x="40822" y="22966137"/>
          <a:ext cx="340178" cy="128723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160</xdr:row>
      <xdr:rowOff>136071</xdr:rowOff>
    </xdr:from>
    <xdr:to>
      <xdr:col>0</xdr:col>
      <xdr:colOff>394607</xdr:colOff>
      <xdr:row>168</xdr:row>
      <xdr:rowOff>108858</xdr:rowOff>
    </xdr:to>
    <xdr:sp macro="" textlink="">
      <xdr:nvSpPr>
        <xdr:cNvPr id="9" name="Flèche vers le haut 8">
          <a:hlinkClick xmlns:r="http://schemas.openxmlformats.org/officeDocument/2006/relationships" r:id="rId3"/>
        </xdr:cNvPr>
        <xdr:cNvSpPr/>
      </xdr:nvSpPr>
      <xdr:spPr bwMode="auto">
        <a:xfrm>
          <a:off x="54429" y="27034671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182</xdr:row>
      <xdr:rowOff>149678</xdr:rowOff>
    </xdr:from>
    <xdr:to>
      <xdr:col>0</xdr:col>
      <xdr:colOff>394607</xdr:colOff>
      <xdr:row>190</xdr:row>
      <xdr:rowOff>122465</xdr:rowOff>
    </xdr:to>
    <xdr:sp macro="" textlink="">
      <xdr:nvSpPr>
        <xdr:cNvPr id="10" name="Flèche vers le haut 9">
          <a:hlinkClick xmlns:r="http://schemas.openxmlformats.org/officeDocument/2006/relationships" r:id="rId3"/>
        </xdr:cNvPr>
        <xdr:cNvSpPr/>
      </xdr:nvSpPr>
      <xdr:spPr bwMode="auto">
        <a:xfrm>
          <a:off x="54429" y="30620153"/>
          <a:ext cx="340178" cy="128723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206</xdr:row>
      <xdr:rowOff>54428</xdr:rowOff>
    </xdr:from>
    <xdr:to>
      <xdr:col>0</xdr:col>
      <xdr:colOff>367392</xdr:colOff>
      <xdr:row>214</xdr:row>
      <xdr:rowOff>27214</xdr:rowOff>
    </xdr:to>
    <xdr:sp macro="" textlink="">
      <xdr:nvSpPr>
        <xdr:cNvPr id="11" name="Flèche vers le haut 10">
          <a:hlinkClick xmlns:r="http://schemas.openxmlformats.org/officeDocument/2006/relationships" r:id="rId3"/>
        </xdr:cNvPr>
        <xdr:cNvSpPr/>
      </xdr:nvSpPr>
      <xdr:spPr bwMode="auto">
        <a:xfrm>
          <a:off x="27214" y="34525403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231</xdr:row>
      <xdr:rowOff>95249</xdr:rowOff>
    </xdr:from>
    <xdr:to>
      <xdr:col>0</xdr:col>
      <xdr:colOff>394607</xdr:colOff>
      <xdr:row>239</xdr:row>
      <xdr:rowOff>68036</xdr:rowOff>
    </xdr:to>
    <xdr:sp macro="" textlink="">
      <xdr:nvSpPr>
        <xdr:cNvPr id="12" name="Flèche vers le haut 11">
          <a:hlinkClick xmlns:r="http://schemas.openxmlformats.org/officeDocument/2006/relationships" r:id="rId3"/>
        </xdr:cNvPr>
        <xdr:cNvSpPr/>
      </xdr:nvSpPr>
      <xdr:spPr bwMode="auto">
        <a:xfrm>
          <a:off x="54429" y="38681024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9</xdr:row>
      <xdr:rowOff>136072</xdr:rowOff>
    </xdr:from>
    <xdr:to>
      <xdr:col>11</xdr:col>
      <xdr:colOff>557892</xdr:colOff>
      <xdr:row>10</xdr:row>
      <xdr:rowOff>244929</xdr:rowOff>
    </xdr:to>
    <xdr:sp macro="" textlink="">
      <xdr:nvSpPr>
        <xdr:cNvPr id="13" name="Flèche vers le haut 12"/>
        <xdr:cNvSpPr/>
      </xdr:nvSpPr>
      <xdr:spPr bwMode="auto">
        <a:xfrm rot="10800000">
          <a:off x="11247664" y="21744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4" name="Flèche vers le haut 13">
          <a:hlinkClick xmlns:r="http://schemas.openxmlformats.org/officeDocument/2006/relationships" r:id="rId4"/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29</xdr:row>
      <xdr:rowOff>26714</xdr:rowOff>
    </xdr:from>
    <xdr:to>
      <xdr:col>6</xdr:col>
      <xdr:colOff>515171</xdr:colOff>
      <xdr:row>30</xdr:row>
      <xdr:rowOff>111919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039829" y="5446439"/>
          <a:ext cx="266667" cy="247129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28</xdr:row>
      <xdr:rowOff>142876</xdr:rowOff>
    </xdr:from>
    <xdr:to>
      <xdr:col>10</xdr:col>
      <xdr:colOff>766729</xdr:colOff>
      <xdr:row>30</xdr:row>
      <xdr:rowOff>23814</xdr:rowOff>
    </xdr:to>
    <xdr:pic>
      <xdr:nvPicPr>
        <xdr:cNvPr id="16" name="Image 15"/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b="9988"/>
        <a:stretch/>
      </xdr:blipFill>
      <xdr:spPr>
        <a:xfrm>
          <a:off x="10682287" y="5391151"/>
          <a:ext cx="266667" cy="214312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28</xdr:row>
      <xdr:rowOff>170960</xdr:rowOff>
    </xdr:from>
    <xdr:to>
      <xdr:col>8</xdr:col>
      <xdr:colOff>696057</xdr:colOff>
      <xdr:row>30</xdr:row>
      <xdr:rowOff>117579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914179" y="5419235"/>
          <a:ext cx="268653" cy="279993"/>
        </a:xfrm>
        <a:prstGeom prst="rect">
          <a:avLst/>
        </a:prstGeom>
      </xdr:spPr>
    </xdr:pic>
    <xdr:clientData/>
  </xdr:twoCellAnchor>
  <xdr:twoCellAnchor>
    <xdr:from>
      <xdr:col>11</xdr:col>
      <xdr:colOff>217714</xdr:colOff>
      <xdr:row>9</xdr:row>
      <xdr:rowOff>136072</xdr:rowOff>
    </xdr:from>
    <xdr:to>
      <xdr:col>11</xdr:col>
      <xdr:colOff>557892</xdr:colOff>
      <xdr:row>10</xdr:row>
      <xdr:rowOff>244929</xdr:rowOff>
    </xdr:to>
    <xdr:sp macro="" textlink="">
      <xdr:nvSpPr>
        <xdr:cNvPr id="18" name="Flèche vers le haut 17"/>
        <xdr:cNvSpPr/>
      </xdr:nvSpPr>
      <xdr:spPr bwMode="auto">
        <a:xfrm rot="10800000">
          <a:off x="11123839" y="21744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29</xdr:row>
      <xdr:rowOff>10149</xdr:rowOff>
    </xdr:from>
    <xdr:to>
      <xdr:col>6</xdr:col>
      <xdr:colOff>515171</xdr:colOff>
      <xdr:row>30</xdr:row>
      <xdr:rowOff>95356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916004" y="5915649"/>
          <a:ext cx="266667" cy="247131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28</xdr:row>
      <xdr:rowOff>142876</xdr:rowOff>
    </xdr:from>
    <xdr:to>
      <xdr:col>10</xdr:col>
      <xdr:colOff>766729</xdr:colOff>
      <xdr:row>30</xdr:row>
      <xdr:rowOff>23815</xdr:rowOff>
    </xdr:to>
    <xdr:pic>
      <xdr:nvPicPr>
        <xdr:cNvPr id="20" name="Image 19"/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b="9988"/>
        <a:stretch/>
      </xdr:blipFill>
      <xdr:spPr>
        <a:xfrm>
          <a:off x="10558462" y="5876926"/>
          <a:ext cx="266667" cy="214313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28</xdr:row>
      <xdr:rowOff>170960</xdr:rowOff>
    </xdr:from>
    <xdr:to>
      <xdr:col>8</xdr:col>
      <xdr:colOff>696057</xdr:colOff>
      <xdr:row>30</xdr:row>
      <xdr:rowOff>117580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790354" y="5905010"/>
          <a:ext cx="268653" cy="27999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0</xdr:rowOff>
    </xdr:from>
    <xdr:to>
      <xdr:col>2</xdr:col>
      <xdr:colOff>136712</xdr:colOff>
      <xdr:row>0</xdr:row>
      <xdr:rowOff>373879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9611" cy="3738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357255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4" name="Flèche vers le haut 3">
          <a:hlinkClick xmlns:r="http://schemas.openxmlformats.org/officeDocument/2006/relationships" r:id="rId3"/>
        </xdr:cNvPr>
        <xdr:cNvSpPr/>
      </xdr:nvSpPr>
      <xdr:spPr bwMode="auto">
        <a:xfrm>
          <a:off x="54429" y="7370988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5" name="Flèche vers le haut 4">
          <a:hlinkClick xmlns:r="http://schemas.openxmlformats.org/officeDocument/2006/relationships" r:id="rId3"/>
        </xdr:cNvPr>
        <xdr:cNvSpPr/>
      </xdr:nvSpPr>
      <xdr:spPr bwMode="auto">
        <a:xfrm>
          <a:off x="27214" y="1144769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6" name="Flèche vers le haut 5">
          <a:hlinkClick xmlns:r="http://schemas.openxmlformats.org/officeDocument/2006/relationships" r:id="rId3"/>
        </xdr:cNvPr>
        <xdr:cNvSpPr/>
      </xdr:nvSpPr>
      <xdr:spPr bwMode="auto">
        <a:xfrm>
          <a:off x="54428" y="1546996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7" name="Flèche vers le haut 6">
          <a:hlinkClick xmlns:r="http://schemas.openxmlformats.org/officeDocument/2006/relationships" r:id="rId3"/>
        </xdr:cNvPr>
        <xdr:cNvSpPr/>
      </xdr:nvSpPr>
      <xdr:spPr bwMode="auto">
        <a:xfrm>
          <a:off x="40821" y="19515364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40822</xdr:colOff>
      <xdr:row>137</xdr:row>
      <xdr:rowOff>68037</xdr:rowOff>
    </xdr:from>
    <xdr:to>
      <xdr:col>0</xdr:col>
      <xdr:colOff>381000</xdr:colOff>
      <xdr:row>145</xdr:row>
      <xdr:rowOff>40823</xdr:rowOff>
    </xdr:to>
    <xdr:sp macro="" textlink="">
      <xdr:nvSpPr>
        <xdr:cNvPr id="8" name="Flèche vers le haut 7">
          <a:hlinkClick xmlns:r="http://schemas.openxmlformats.org/officeDocument/2006/relationships" r:id="rId3"/>
        </xdr:cNvPr>
        <xdr:cNvSpPr/>
      </xdr:nvSpPr>
      <xdr:spPr bwMode="auto">
        <a:xfrm>
          <a:off x="40822" y="22966137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161</xdr:row>
      <xdr:rowOff>136071</xdr:rowOff>
    </xdr:from>
    <xdr:to>
      <xdr:col>0</xdr:col>
      <xdr:colOff>394607</xdr:colOff>
      <xdr:row>169</xdr:row>
      <xdr:rowOff>108858</xdr:rowOff>
    </xdr:to>
    <xdr:sp macro="" textlink="">
      <xdr:nvSpPr>
        <xdr:cNvPr id="9" name="Flèche vers le haut 8">
          <a:hlinkClick xmlns:r="http://schemas.openxmlformats.org/officeDocument/2006/relationships" r:id="rId3"/>
        </xdr:cNvPr>
        <xdr:cNvSpPr/>
      </xdr:nvSpPr>
      <xdr:spPr bwMode="auto">
        <a:xfrm>
          <a:off x="54429" y="26939421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183</xdr:row>
      <xdr:rowOff>149678</xdr:rowOff>
    </xdr:from>
    <xdr:to>
      <xdr:col>0</xdr:col>
      <xdr:colOff>394607</xdr:colOff>
      <xdr:row>191</xdr:row>
      <xdr:rowOff>122465</xdr:rowOff>
    </xdr:to>
    <xdr:sp macro="" textlink="">
      <xdr:nvSpPr>
        <xdr:cNvPr id="10" name="Flèche vers le haut 9">
          <a:hlinkClick xmlns:r="http://schemas.openxmlformats.org/officeDocument/2006/relationships" r:id="rId3"/>
        </xdr:cNvPr>
        <xdr:cNvSpPr/>
      </xdr:nvSpPr>
      <xdr:spPr bwMode="auto">
        <a:xfrm>
          <a:off x="54429" y="30524903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207</xdr:row>
      <xdr:rowOff>54428</xdr:rowOff>
    </xdr:from>
    <xdr:to>
      <xdr:col>0</xdr:col>
      <xdr:colOff>367392</xdr:colOff>
      <xdr:row>215</xdr:row>
      <xdr:rowOff>27214</xdr:rowOff>
    </xdr:to>
    <xdr:sp macro="" textlink="">
      <xdr:nvSpPr>
        <xdr:cNvPr id="11" name="Flèche vers le haut 10">
          <a:hlinkClick xmlns:r="http://schemas.openxmlformats.org/officeDocument/2006/relationships" r:id="rId3"/>
        </xdr:cNvPr>
        <xdr:cNvSpPr/>
      </xdr:nvSpPr>
      <xdr:spPr bwMode="auto">
        <a:xfrm>
          <a:off x="27214" y="34334903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232</xdr:row>
      <xdr:rowOff>95249</xdr:rowOff>
    </xdr:from>
    <xdr:to>
      <xdr:col>0</xdr:col>
      <xdr:colOff>394607</xdr:colOff>
      <xdr:row>240</xdr:row>
      <xdr:rowOff>68036</xdr:rowOff>
    </xdr:to>
    <xdr:sp macro="" textlink="">
      <xdr:nvSpPr>
        <xdr:cNvPr id="12" name="Flèche vers le haut 11">
          <a:hlinkClick xmlns:r="http://schemas.openxmlformats.org/officeDocument/2006/relationships" r:id="rId3"/>
        </xdr:cNvPr>
        <xdr:cNvSpPr/>
      </xdr:nvSpPr>
      <xdr:spPr bwMode="auto">
        <a:xfrm>
          <a:off x="54429" y="38490524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3" name="Flèche vers le haut 12"/>
        <xdr:cNvSpPr/>
      </xdr:nvSpPr>
      <xdr:spPr bwMode="auto">
        <a:xfrm rot="10800000">
          <a:off x="11247664" y="21744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4" name="Flèche vers le haut 13">
          <a:hlinkClick xmlns:r="http://schemas.openxmlformats.org/officeDocument/2006/relationships" r:id="rId4"/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26714</xdr:rowOff>
    </xdr:from>
    <xdr:to>
      <xdr:col>6</xdr:col>
      <xdr:colOff>515171</xdr:colOff>
      <xdr:row>31</xdr:row>
      <xdr:rowOff>111918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039829" y="5446439"/>
          <a:ext cx="266667" cy="247129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23813</xdr:rowOff>
    </xdr:to>
    <xdr:pic>
      <xdr:nvPicPr>
        <xdr:cNvPr id="16" name="Image 15"/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b="9988"/>
        <a:stretch/>
      </xdr:blipFill>
      <xdr:spPr>
        <a:xfrm>
          <a:off x="10682287" y="5391151"/>
          <a:ext cx="266667" cy="214312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117578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914179" y="5419235"/>
          <a:ext cx="268653" cy="279993"/>
        </a:xfrm>
        <a:prstGeom prst="rect">
          <a:avLst/>
        </a:prstGeom>
      </xdr:spPr>
    </xdr:pic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8" name="Flèche vers le haut 17"/>
        <xdr:cNvSpPr/>
      </xdr:nvSpPr>
      <xdr:spPr bwMode="auto">
        <a:xfrm rot="10800000">
          <a:off x="11123839" y="21744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10149</xdr:rowOff>
    </xdr:from>
    <xdr:to>
      <xdr:col>6</xdr:col>
      <xdr:colOff>515171</xdr:colOff>
      <xdr:row>31</xdr:row>
      <xdr:rowOff>95355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916004" y="5915649"/>
          <a:ext cx="266667" cy="247131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23814</xdr:rowOff>
    </xdr:to>
    <xdr:pic>
      <xdr:nvPicPr>
        <xdr:cNvPr id="20" name="Image 19"/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b="9988"/>
        <a:stretch/>
      </xdr:blipFill>
      <xdr:spPr>
        <a:xfrm>
          <a:off x="10558462" y="5876926"/>
          <a:ext cx="266667" cy="214313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117579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790354" y="5905010"/>
          <a:ext cx="268653" cy="27999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0</xdr:rowOff>
    </xdr:from>
    <xdr:to>
      <xdr:col>2</xdr:col>
      <xdr:colOff>136712</xdr:colOff>
      <xdr:row>0</xdr:row>
      <xdr:rowOff>373879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9611" cy="3738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357255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4" name="Flèche vers le haut 3">
          <a:hlinkClick xmlns:r="http://schemas.openxmlformats.org/officeDocument/2006/relationships" r:id="rId3"/>
        </xdr:cNvPr>
        <xdr:cNvSpPr/>
      </xdr:nvSpPr>
      <xdr:spPr bwMode="auto">
        <a:xfrm>
          <a:off x="54429" y="7370988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5" name="Flèche vers le haut 4">
          <a:hlinkClick xmlns:r="http://schemas.openxmlformats.org/officeDocument/2006/relationships" r:id="rId3"/>
        </xdr:cNvPr>
        <xdr:cNvSpPr/>
      </xdr:nvSpPr>
      <xdr:spPr bwMode="auto">
        <a:xfrm>
          <a:off x="27214" y="1144769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6" name="Flèche vers le haut 5">
          <a:hlinkClick xmlns:r="http://schemas.openxmlformats.org/officeDocument/2006/relationships" r:id="rId3"/>
        </xdr:cNvPr>
        <xdr:cNvSpPr/>
      </xdr:nvSpPr>
      <xdr:spPr bwMode="auto">
        <a:xfrm>
          <a:off x="54428" y="1546996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7" name="Flèche vers le haut 6">
          <a:hlinkClick xmlns:r="http://schemas.openxmlformats.org/officeDocument/2006/relationships" r:id="rId3"/>
        </xdr:cNvPr>
        <xdr:cNvSpPr/>
      </xdr:nvSpPr>
      <xdr:spPr bwMode="auto">
        <a:xfrm>
          <a:off x="40821" y="19515364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40822</xdr:colOff>
      <xdr:row>137</xdr:row>
      <xdr:rowOff>68037</xdr:rowOff>
    </xdr:from>
    <xdr:to>
      <xdr:col>0</xdr:col>
      <xdr:colOff>381000</xdr:colOff>
      <xdr:row>145</xdr:row>
      <xdr:rowOff>40823</xdr:rowOff>
    </xdr:to>
    <xdr:sp macro="" textlink="">
      <xdr:nvSpPr>
        <xdr:cNvPr id="8" name="Flèche vers le haut 7">
          <a:hlinkClick xmlns:r="http://schemas.openxmlformats.org/officeDocument/2006/relationships" r:id="rId3"/>
        </xdr:cNvPr>
        <xdr:cNvSpPr/>
      </xdr:nvSpPr>
      <xdr:spPr bwMode="auto">
        <a:xfrm>
          <a:off x="40822" y="22966137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161</xdr:row>
      <xdr:rowOff>136071</xdr:rowOff>
    </xdr:from>
    <xdr:to>
      <xdr:col>0</xdr:col>
      <xdr:colOff>394607</xdr:colOff>
      <xdr:row>169</xdr:row>
      <xdr:rowOff>108858</xdr:rowOff>
    </xdr:to>
    <xdr:sp macro="" textlink="">
      <xdr:nvSpPr>
        <xdr:cNvPr id="9" name="Flèche vers le haut 8">
          <a:hlinkClick xmlns:r="http://schemas.openxmlformats.org/officeDocument/2006/relationships" r:id="rId3"/>
        </xdr:cNvPr>
        <xdr:cNvSpPr/>
      </xdr:nvSpPr>
      <xdr:spPr bwMode="auto">
        <a:xfrm>
          <a:off x="54429" y="26939421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183</xdr:row>
      <xdr:rowOff>149678</xdr:rowOff>
    </xdr:from>
    <xdr:to>
      <xdr:col>0</xdr:col>
      <xdr:colOff>394607</xdr:colOff>
      <xdr:row>191</xdr:row>
      <xdr:rowOff>122465</xdr:rowOff>
    </xdr:to>
    <xdr:sp macro="" textlink="">
      <xdr:nvSpPr>
        <xdr:cNvPr id="10" name="Flèche vers le haut 9">
          <a:hlinkClick xmlns:r="http://schemas.openxmlformats.org/officeDocument/2006/relationships" r:id="rId3"/>
        </xdr:cNvPr>
        <xdr:cNvSpPr/>
      </xdr:nvSpPr>
      <xdr:spPr bwMode="auto">
        <a:xfrm>
          <a:off x="54429" y="30524903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207</xdr:row>
      <xdr:rowOff>54428</xdr:rowOff>
    </xdr:from>
    <xdr:to>
      <xdr:col>0</xdr:col>
      <xdr:colOff>367392</xdr:colOff>
      <xdr:row>215</xdr:row>
      <xdr:rowOff>27214</xdr:rowOff>
    </xdr:to>
    <xdr:sp macro="" textlink="">
      <xdr:nvSpPr>
        <xdr:cNvPr id="11" name="Flèche vers le haut 10">
          <a:hlinkClick xmlns:r="http://schemas.openxmlformats.org/officeDocument/2006/relationships" r:id="rId3"/>
        </xdr:cNvPr>
        <xdr:cNvSpPr/>
      </xdr:nvSpPr>
      <xdr:spPr bwMode="auto">
        <a:xfrm>
          <a:off x="27214" y="34334903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232</xdr:row>
      <xdr:rowOff>95249</xdr:rowOff>
    </xdr:from>
    <xdr:to>
      <xdr:col>0</xdr:col>
      <xdr:colOff>394607</xdr:colOff>
      <xdr:row>240</xdr:row>
      <xdr:rowOff>68036</xdr:rowOff>
    </xdr:to>
    <xdr:sp macro="" textlink="">
      <xdr:nvSpPr>
        <xdr:cNvPr id="12" name="Flèche vers le haut 11">
          <a:hlinkClick xmlns:r="http://schemas.openxmlformats.org/officeDocument/2006/relationships" r:id="rId3"/>
        </xdr:cNvPr>
        <xdr:cNvSpPr/>
      </xdr:nvSpPr>
      <xdr:spPr bwMode="auto">
        <a:xfrm>
          <a:off x="54429" y="38490524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3" name="Flèche vers le haut 12"/>
        <xdr:cNvSpPr/>
      </xdr:nvSpPr>
      <xdr:spPr bwMode="auto">
        <a:xfrm rot="10800000">
          <a:off x="11247664" y="21744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4" name="Flèche vers le haut 13">
          <a:hlinkClick xmlns:r="http://schemas.openxmlformats.org/officeDocument/2006/relationships" r:id="rId4"/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26714</xdr:rowOff>
    </xdr:from>
    <xdr:to>
      <xdr:col>6</xdr:col>
      <xdr:colOff>515171</xdr:colOff>
      <xdr:row>31</xdr:row>
      <xdr:rowOff>111918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039829" y="5446439"/>
          <a:ext cx="266667" cy="247129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23813</xdr:rowOff>
    </xdr:to>
    <xdr:pic>
      <xdr:nvPicPr>
        <xdr:cNvPr id="16" name="Image 15"/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b="9988"/>
        <a:stretch/>
      </xdr:blipFill>
      <xdr:spPr>
        <a:xfrm>
          <a:off x="10682287" y="5391151"/>
          <a:ext cx="266667" cy="214312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117578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914179" y="5419235"/>
          <a:ext cx="268653" cy="279993"/>
        </a:xfrm>
        <a:prstGeom prst="rect">
          <a:avLst/>
        </a:prstGeom>
      </xdr:spPr>
    </xdr:pic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8" name="Flèche vers le haut 17"/>
        <xdr:cNvSpPr/>
      </xdr:nvSpPr>
      <xdr:spPr bwMode="auto">
        <a:xfrm rot="10800000">
          <a:off x="11123839" y="21744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10149</xdr:rowOff>
    </xdr:from>
    <xdr:to>
      <xdr:col>6</xdr:col>
      <xdr:colOff>515171</xdr:colOff>
      <xdr:row>31</xdr:row>
      <xdr:rowOff>95355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916004" y="5915649"/>
          <a:ext cx="266667" cy="247131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23814</xdr:rowOff>
    </xdr:to>
    <xdr:pic>
      <xdr:nvPicPr>
        <xdr:cNvPr id="20" name="Image 19"/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b="9988"/>
        <a:stretch/>
      </xdr:blipFill>
      <xdr:spPr>
        <a:xfrm>
          <a:off x="10558462" y="5876926"/>
          <a:ext cx="266667" cy="214313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117579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790354" y="5905010"/>
          <a:ext cx="268653" cy="27999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0</xdr:rowOff>
    </xdr:from>
    <xdr:to>
      <xdr:col>2</xdr:col>
      <xdr:colOff>136712</xdr:colOff>
      <xdr:row>0</xdr:row>
      <xdr:rowOff>373879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9611" cy="3738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357255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4" name="Flèche vers le haut 3">
          <a:hlinkClick xmlns:r="http://schemas.openxmlformats.org/officeDocument/2006/relationships" r:id="rId3"/>
        </xdr:cNvPr>
        <xdr:cNvSpPr/>
      </xdr:nvSpPr>
      <xdr:spPr bwMode="auto">
        <a:xfrm>
          <a:off x="54429" y="7370988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5" name="Flèche vers le haut 4">
          <a:hlinkClick xmlns:r="http://schemas.openxmlformats.org/officeDocument/2006/relationships" r:id="rId3"/>
        </xdr:cNvPr>
        <xdr:cNvSpPr/>
      </xdr:nvSpPr>
      <xdr:spPr bwMode="auto">
        <a:xfrm>
          <a:off x="27214" y="1144769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6" name="Flèche vers le haut 5">
          <a:hlinkClick xmlns:r="http://schemas.openxmlformats.org/officeDocument/2006/relationships" r:id="rId3"/>
        </xdr:cNvPr>
        <xdr:cNvSpPr/>
      </xdr:nvSpPr>
      <xdr:spPr bwMode="auto">
        <a:xfrm>
          <a:off x="54428" y="1546996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7" name="Flèche vers le haut 6">
          <a:hlinkClick xmlns:r="http://schemas.openxmlformats.org/officeDocument/2006/relationships" r:id="rId3"/>
        </xdr:cNvPr>
        <xdr:cNvSpPr/>
      </xdr:nvSpPr>
      <xdr:spPr bwMode="auto">
        <a:xfrm>
          <a:off x="40821" y="19515364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40822</xdr:colOff>
      <xdr:row>137</xdr:row>
      <xdr:rowOff>68037</xdr:rowOff>
    </xdr:from>
    <xdr:to>
      <xdr:col>0</xdr:col>
      <xdr:colOff>381000</xdr:colOff>
      <xdr:row>145</xdr:row>
      <xdr:rowOff>40823</xdr:rowOff>
    </xdr:to>
    <xdr:sp macro="" textlink="">
      <xdr:nvSpPr>
        <xdr:cNvPr id="8" name="Flèche vers le haut 7">
          <a:hlinkClick xmlns:r="http://schemas.openxmlformats.org/officeDocument/2006/relationships" r:id="rId3"/>
        </xdr:cNvPr>
        <xdr:cNvSpPr/>
      </xdr:nvSpPr>
      <xdr:spPr bwMode="auto">
        <a:xfrm>
          <a:off x="40822" y="22966137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161</xdr:row>
      <xdr:rowOff>136071</xdr:rowOff>
    </xdr:from>
    <xdr:to>
      <xdr:col>0</xdr:col>
      <xdr:colOff>394607</xdr:colOff>
      <xdr:row>169</xdr:row>
      <xdr:rowOff>108858</xdr:rowOff>
    </xdr:to>
    <xdr:sp macro="" textlink="">
      <xdr:nvSpPr>
        <xdr:cNvPr id="9" name="Flèche vers le haut 8">
          <a:hlinkClick xmlns:r="http://schemas.openxmlformats.org/officeDocument/2006/relationships" r:id="rId3"/>
        </xdr:cNvPr>
        <xdr:cNvSpPr/>
      </xdr:nvSpPr>
      <xdr:spPr bwMode="auto">
        <a:xfrm>
          <a:off x="54429" y="26939421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183</xdr:row>
      <xdr:rowOff>149678</xdr:rowOff>
    </xdr:from>
    <xdr:to>
      <xdr:col>0</xdr:col>
      <xdr:colOff>394607</xdr:colOff>
      <xdr:row>191</xdr:row>
      <xdr:rowOff>122465</xdr:rowOff>
    </xdr:to>
    <xdr:sp macro="" textlink="">
      <xdr:nvSpPr>
        <xdr:cNvPr id="10" name="Flèche vers le haut 9">
          <a:hlinkClick xmlns:r="http://schemas.openxmlformats.org/officeDocument/2006/relationships" r:id="rId3"/>
        </xdr:cNvPr>
        <xdr:cNvSpPr/>
      </xdr:nvSpPr>
      <xdr:spPr bwMode="auto">
        <a:xfrm>
          <a:off x="54429" y="30524903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207</xdr:row>
      <xdr:rowOff>54428</xdr:rowOff>
    </xdr:from>
    <xdr:to>
      <xdr:col>0</xdr:col>
      <xdr:colOff>367392</xdr:colOff>
      <xdr:row>215</xdr:row>
      <xdr:rowOff>27214</xdr:rowOff>
    </xdr:to>
    <xdr:sp macro="" textlink="">
      <xdr:nvSpPr>
        <xdr:cNvPr id="11" name="Flèche vers le haut 10">
          <a:hlinkClick xmlns:r="http://schemas.openxmlformats.org/officeDocument/2006/relationships" r:id="rId3"/>
        </xdr:cNvPr>
        <xdr:cNvSpPr/>
      </xdr:nvSpPr>
      <xdr:spPr bwMode="auto">
        <a:xfrm>
          <a:off x="27214" y="34334903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232</xdr:row>
      <xdr:rowOff>95249</xdr:rowOff>
    </xdr:from>
    <xdr:to>
      <xdr:col>0</xdr:col>
      <xdr:colOff>394607</xdr:colOff>
      <xdr:row>240</xdr:row>
      <xdr:rowOff>68036</xdr:rowOff>
    </xdr:to>
    <xdr:sp macro="" textlink="">
      <xdr:nvSpPr>
        <xdr:cNvPr id="12" name="Flèche vers le haut 11">
          <a:hlinkClick xmlns:r="http://schemas.openxmlformats.org/officeDocument/2006/relationships" r:id="rId3"/>
        </xdr:cNvPr>
        <xdr:cNvSpPr/>
      </xdr:nvSpPr>
      <xdr:spPr bwMode="auto">
        <a:xfrm>
          <a:off x="54429" y="38490524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3" name="Flèche vers le haut 12"/>
        <xdr:cNvSpPr/>
      </xdr:nvSpPr>
      <xdr:spPr bwMode="auto">
        <a:xfrm rot="10800000">
          <a:off x="11247664" y="21744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4" name="Flèche vers le haut 13">
          <a:hlinkClick xmlns:r="http://schemas.openxmlformats.org/officeDocument/2006/relationships" r:id="rId4"/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26714</xdr:rowOff>
    </xdr:from>
    <xdr:to>
      <xdr:col>6</xdr:col>
      <xdr:colOff>515171</xdr:colOff>
      <xdr:row>31</xdr:row>
      <xdr:rowOff>111918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039829" y="5446439"/>
          <a:ext cx="266667" cy="247129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23813</xdr:rowOff>
    </xdr:to>
    <xdr:pic>
      <xdr:nvPicPr>
        <xdr:cNvPr id="16" name="Image 15"/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b="9988"/>
        <a:stretch/>
      </xdr:blipFill>
      <xdr:spPr>
        <a:xfrm>
          <a:off x="10682287" y="5391151"/>
          <a:ext cx="266667" cy="214312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117578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914179" y="5419235"/>
          <a:ext cx="268653" cy="279993"/>
        </a:xfrm>
        <a:prstGeom prst="rect">
          <a:avLst/>
        </a:prstGeom>
      </xdr:spPr>
    </xdr:pic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8" name="Flèche vers le haut 17"/>
        <xdr:cNvSpPr/>
      </xdr:nvSpPr>
      <xdr:spPr bwMode="auto">
        <a:xfrm rot="10800000">
          <a:off x="11123839" y="2336347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10149</xdr:rowOff>
    </xdr:from>
    <xdr:to>
      <xdr:col>6</xdr:col>
      <xdr:colOff>515171</xdr:colOff>
      <xdr:row>31</xdr:row>
      <xdr:rowOff>95354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916004" y="6077574"/>
          <a:ext cx="266667" cy="247130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23814</xdr:rowOff>
    </xdr:to>
    <xdr:pic>
      <xdr:nvPicPr>
        <xdr:cNvPr id="20" name="Image 19"/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b="9988"/>
        <a:stretch/>
      </xdr:blipFill>
      <xdr:spPr>
        <a:xfrm>
          <a:off x="10558462" y="6038851"/>
          <a:ext cx="266667" cy="214313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117579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790354" y="6066935"/>
          <a:ext cx="268653" cy="27999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0</xdr:rowOff>
    </xdr:from>
    <xdr:to>
      <xdr:col>2</xdr:col>
      <xdr:colOff>136712</xdr:colOff>
      <xdr:row>0</xdr:row>
      <xdr:rowOff>373879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9611" cy="3738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357255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4" name="Flèche vers le haut 3">
          <a:hlinkClick xmlns:r="http://schemas.openxmlformats.org/officeDocument/2006/relationships" r:id="rId3"/>
        </xdr:cNvPr>
        <xdr:cNvSpPr/>
      </xdr:nvSpPr>
      <xdr:spPr bwMode="auto">
        <a:xfrm>
          <a:off x="54429" y="7370988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5" name="Flèche vers le haut 4">
          <a:hlinkClick xmlns:r="http://schemas.openxmlformats.org/officeDocument/2006/relationships" r:id="rId3"/>
        </xdr:cNvPr>
        <xdr:cNvSpPr/>
      </xdr:nvSpPr>
      <xdr:spPr bwMode="auto">
        <a:xfrm>
          <a:off x="27214" y="1144769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6" name="Flèche vers le haut 5">
          <a:hlinkClick xmlns:r="http://schemas.openxmlformats.org/officeDocument/2006/relationships" r:id="rId3"/>
        </xdr:cNvPr>
        <xdr:cNvSpPr/>
      </xdr:nvSpPr>
      <xdr:spPr bwMode="auto">
        <a:xfrm>
          <a:off x="54428" y="1546996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7" name="Flèche vers le haut 6">
          <a:hlinkClick xmlns:r="http://schemas.openxmlformats.org/officeDocument/2006/relationships" r:id="rId3"/>
        </xdr:cNvPr>
        <xdr:cNvSpPr/>
      </xdr:nvSpPr>
      <xdr:spPr bwMode="auto">
        <a:xfrm>
          <a:off x="40821" y="19515364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40822</xdr:colOff>
      <xdr:row>137</xdr:row>
      <xdr:rowOff>68037</xdr:rowOff>
    </xdr:from>
    <xdr:to>
      <xdr:col>0</xdr:col>
      <xdr:colOff>381000</xdr:colOff>
      <xdr:row>145</xdr:row>
      <xdr:rowOff>40823</xdr:rowOff>
    </xdr:to>
    <xdr:sp macro="" textlink="">
      <xdr:nvSpPr>
        <xdr:cNvPr id="8" name="Flèche vers le haut 7">
          <a:hlinkClick xmlns:r="http://schemas.openxmlformats.org/officeDocument/2006/relationships" r:id="rId3"/>
        </xdr:cNvPr>
        <xdr:cNvSpPr/>
      </xdr:nvSpPr>
      <xdr:spPr bwMode="auto">
        <a:xfrm>
          <a:off x="40822" y="22966137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161</xdr:row>
      <xdr:rowOff>136071</xdr:rowOff>
    </xdr:from>
    <xdr:to>
      <xdr:col>0</xdr:col>
      <xdr:colOff>394607</xdr:colOff>
      <xdr:row>169</xdr:row>
      <xdr:rowOff>108858</xdr:rowOff>
    </xdr:to>
    <xdr:sp macro="" textlink="">
      <xdr:nvSpPr>
        <xdr:cNvPr id="9" name="Flèche vers le haut 8">
          <a:hlinkClick xmlns:r="http://schemas.openxmlformats.org/officeDocument/2006/relationships" r:id="rId3"/>
        </xdr:cNvPr>
        <xdr:cNvSpPr/>
      </xdr:nvSpPr>
      <xdr:spPr bwMode="auto">
        <a:xfrm>
          <a:off x="54429" y="26939421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183</xdr:row>
      <xdr:rowOff>149678</xdr:rowOff>
    </xdr:from>
    <xdr:to>
      <xdr:col>0</xdr:col>
      <xdr:colOff>394607</xdr:colOff>
      <xdr:row>191</xdr:row>
      <xdr:rowOff>122465</xdr:rowOff>
    </xdr:to>
    <xdr:sp macro="" textlink="">
      <xdr:nvSpPr>
        <xdr:cNvPr id="10" name="Flèche vers le haut 9">
          <a:hlinkClick xmlns:r="http://schemas.openxmlformats.org/officeDocument/2006/relationships" r:id="rId3"/>
        </xdr:cNvPr>
        <xdr:cNvSpPr/>
      </xdr:nvSpPr>
      <xdr:spPr bwMode="auto">
        <a:xfrm>
          <a:off x="54429" y="30524903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207</xdr:row>
      <xdr:rowOff>54428</xdr:rowOff>
    </xdr:from>
    <xdr:to>
      <xdr:col>0</xdr:col>
      <xdr:colOff>367392</xdr:colOff>
      <xdr:row>215</xdr:row>
      <xdr:rowOff>27214</xdr:rowOff>
    </xdr:to>
    <xdr:sp macro="" textlink="">
      <xdr:nvSpPr>
        <xdr:cNvPr id="11" name="Flèche vers le haut 10">
          <a:hlinkClick xmlns:r="http://schemas.openxmlformats.org/officeDocument/2006/relationships" r:id="rId3"/>
        </xdr:cNvPr>
        <xdr:cNvSpPr/>
      </xdr:nvSpPr>
      <xdr:spPr bwMode="auto">
        <a:xfrm>
          <a:off x="27214" y="34334903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232</xdr:row>
      <xdr:rowOff>95249</xdr:rowOff>
    </xdr:from>
    <xdr:to>
      <xdr:col>0</xdr:col>
      <xdr:colOff>394607</xdr:colOff>
      <xdr:row>240</xdr:row>
      <xdr:rowOff>68036</xdr:rowOff>
    </xdr:to>
    <xdr:sp macro="" textlink="">
      <xdr:nvSpPr>
        <xdr:cNvPr id="12" name="Flèche vers le haut 11">
          <a:hlinkClick xmlns:r="http://schemas.openxmlformats.org/officeDocument/2006/relationships" r:id="rId3"/>
        </xdr:cNvPr>
        <xdr:cNvSpPr/>
      </xdr:nvSpPr>
      <xdr:spPr bwMode="auto">
        <a:xfrm>
          <a:off x="54429" y="38490524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3" name="Flèche vers le haut 12"/>
        <xdr:cNvSpPr/>
      </xdr:nvSpPr>
      <xdr:spPr bwMode="auto">
        <a:xfrm rot="10800000">
          <a:off x="11247664" y="21744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4" name="Flèche vers le haut 13">
          <a:hlinkClick xmlns:r="http://schemas.openxmlformats.org/officeDocument/2006/relationships" r:id="rId4"/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26714</xdr:rowOff>
    </xdr:from>
    <xdr:to>
      <xdr:col>6</xdr:col>
      <xdr:colOff>515171</xdr:colOff>
      <xdr:row>31</xdr:row>
      <xdr:rowOff>111918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039829" y="5446439"/>
          <a:ext cx="266667" cy="247129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23813</xdr:rowOff>
    </xdr:to>
    <xdr:pic>
      <xdr:nvPicPr>
        <xdr:cNvPr id="16" name="Image 15"/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b="9988"/>
        <a:stretch/>
      </xdr:blipFill>
      <xdr:spPr>
        <a:xfrm>
          <a:off x="10682287" y="5391151"/>
          <a:ext cx="266667" cy="214312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117578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914179" y="5419235"/>
          <a:ext cx="268653" cy="279993"/>
        </a:xfrm>
        <a:prstGeom prst="rect">
          <a:avLst/>
        </a:prstGeom>
      </xdr:spPr>
    </xdr:pic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8" name="Flèche vers le haut 17"/>
        <xdr:cNvSpPr/>
      </xdr:nvSpPr>
      <xdr:spPr bwMode="auto">
        <a:xfrm rot="10800000">
          <a:off x="11123839" y="21744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10149</xdr:rowOff>
    </xdr:from>
    <xdr:to>
      <xdr:col>6</xdr:col>
      <xdr:colOff>515171</xdr:colOff>
      <xdr:row>31</xdr:row>
      <xdr:rowOff>95355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916004" y="5915649"/>
          <a:ext cx="266667" cy="247131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23814</xdr:rowOff>
    </xdr:to>
    <xdr:pic>
      <xdr:nvPicPr>
        <xdr:cNvPr id="20" name="Image 19"/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b="9988"/>
        <a:stretch/>
      </xdr:blipFill>
      <xdr:spPr>
        <a:xfrm>
          <a:off x="10558462" y="5876926"/>
          <a:ext cx="266667" cy="214313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117579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790354" y="5905010"/>
          <a:ext cx="268653" cy="279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1</xdr:row>
      <xdr:rowOff>33405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 editAs="oneCell">
    <xdr:from>
      <xdr:col>0</xdr:col>
      <xdr:colOff>1990726</xdr:colOff>
      <xdr:row>0</xdr:row>
      <xdr:rowOff>0</xdr:rowOff>
    </xdr:from>
    <xdr:to>
      <xdr:col>1</xdr:col>
      <xdr:colOff>438151</xdr:colOff>
      <xdr:row>1</xdr:row>
      <xdr:rowOff>50029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6250" cy="373879"/>
        </a:xfrm>
        <a:prstGeom prst="rect">
          <a:avLst/>
        </a:prstGeom>
      </xdr:spPr>
    </xdr:pic>
    <xdr:clientData/>
  </xdr:twoCellAnchor>
  <xdr:twoCellAnchor>
    <xdr:from>
      <xdr:col>0</xdr:col>
      <xdr:colOff>285750</xdr:colOff>
      <xdr:row>2</xdr:row>
      <xdr:rowOff>161924</xdr:rowOff>
    </xdr:from>
    <xdr:to>
      <xdr:col>0</xdr:col>
      <xdr:colOff>523875</xdr:colOff>
      <xdr:row>3</xdr:row>
      <xdr:rowOff>247649</xdr:rowOff>
    </xdr:to>
    <xdr:sp macro="" textlink="">
      <xdr:nvSpPr>
        <xdr:cNvPr id="6" name="Flèche vers le haut 5">
          <a:hlinkClick xmlns:r="http://schemas.openxmlformats.org/officeDocument/2006/relationships" r:id="rId3"/>
        </xdr:cNvPr>
        <xdr:cNvSpPr/>
      </xdr:nvSpPr>
      <xdr:spPr bwMode="auto">
        <a:xfrm rot="18900000">
          <a:off x="285750" y="876299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288131</xdr:colOff>
      <xdr:row>23</xdr:row>
      <xdr:rowOff>76201</xdr:rowOff>
    </xdr:from>
    <xdr:to>
      <xdr:col>10</xdr:col>
      <xdr:colOff>2381</xdr:colOff>
      <xdr:row>24</xdr:row>
      <xdr:rowOff>100013</xdr:rowOff>
    </xdr:to>
    <xdr:sp macro="" textlink="">
      <xdr:nvSpPr>
        <xdr:cNvPr id="6" name="Accolade fermante 2"/>
        <xdr:cNvSpPr>
          <a:spLocks/>
        </xdr:cNvSpPr>
      </xdr:nvSpPr>
      <xdr:spPr bwMode="auto">
        <a:xfrm rot="5400000">
          <a:off x="7029450" y="2755107"/>
          <a:ext cx="185737" cy="1362075"/>
        </a:xfrm>
        <a:prstGeom prst="rightBrace">
          <a:avLst>
            <a:gd name="adj1" fmla="val 8305"/>
            <a:gd name="adj2" fmla="val 50000"/>
          </a:avLst>
        </a:prstGeom>
        <a:noFill/>
        <a:ln w="22225" cap="sq">
          <a:solidFill>
            <a:schemeClr val="accent6">
              <a:lumMod val="50000"/>
            </a:schemeClr>
          </a:solidFill>
          <a:miter lim="800000"/>
          <a:headEnd/>
          <a:tailEnd/>
        </a:ln>
        <a:effectLst>
          <a:outerShdw dist="23040" dir="5400000" algn="ctr" rotWithShape="0">
            <a:srgbClr val="000000">
              <a:alpha val="35036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2</xdr:row>
      <xdr:rowOff>57151</xdr:rowOff>
    </xdr:from>
    <xdr:to>
      <xdr:col>1</xdr:col>
      <xdr:colOff>381000</xdr:colOff>
      <xdr:row>2</xdr:row>
      <xdr:rowOff>304801</xdr:rowOff>
    </xdr:to>
    <xdr:sp macro="" textlink="">
      <xdr:nvSpPr>
        <xdr:cNvPr id="2" name="Flèche vers le haut 1">
          <a:hlinkClick xmlns:r="http://schemas.openxmlformats.org/officeDocument/2006/relationships" r:id="rId1"/>
        </xdr:cNvPr>
        <xdr:cNvSpPr/>
      </xdr:nvSpPr>
      <xdr:spPr bwMode="auto">
        <a:xfrm rot="18900000">
          <a:off x="409575" y="381001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2</xdr:row>
      <xdr:rowOff>33405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 editAs="oneCell">
    <xdr:from>
      <xdr:col>1</xdr:col>
      <xdr:colOff>1724026</xdr:colOff>
      <xdr:row>0</xdr:row>
      <xdr:rowOff>0</xdr:rowOff>
    </xdr:from>
    <xdr:to>
      <xdr:col>1</xdr:col>
      <xdr:colOff>2200276</xdr:colOff>
      <xdr:row>2</xdr:row>
      <xdr:rowOff>50029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6250" cy="3738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2</xdr:row>
      <xdr:rowOff>33405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 editAs="oneCell">
    <xdr:from>
      <xdr:col>1</xdr:col>
      <xdr:colOff>1781176</xdr:colOff>
      <xdr:row>0</xdr:row>
      <xdr:rowOff>0</xdr:rowOff>
    </xdr:from>
    <xdr:to>
      <xdr:col>1</xdr:col>
      <xdr:colOff>2257426</xdr:colOff>
      <xdr:row>2</xdr:row>
      <xdr:rowOff>50029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6250" cy="373879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2</xdr:row>
      <xdr:rowOff>57151</xdr:rowOff>
    </xdr:from>
    <xdr:to>
      <xdr:col>1</xdr:col>
      <xdr:colOff>381000</xdr:colOff>
      <xdr:row>2</xdr:row>
      <xdr:rowOff>304801</xdr:rowOff>
    </xdr:to>
    <xdr:sp macro="" textlink="">
      <xdr:nvSpPr>
        <xdr:cNvPr id="7" name="Flèche vers le haut 6">
          <a:hlinkClick xmlns:r="http://schemas.openxmlformats.org/officeDocument/2006/relationships" r:id="rId3"/>
        </xdr:cNvPr>
        <xdr:cNvSpPr/>
      </xdr:nvSpPr>
      <xdr:spPr bwMode="auto">
        <a:xfrm rot="18900000">
          <a:off x="409575" y="381001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0</xdr:rowOff>
    </xdr:from>
    <xdr:to>
      <xdr:col>2</xdr:col>
      <xdr:colOff>304801</xdr:colOff>
      <xdr:row>0</xdr:row>
      <xdr:rowOff>373879</xdr:rowOff>
    </xdr:to>
    <xdr:pic>
      <xdr:nvPicPr>
        <xdr:cNvPr id="23" name="Image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6250" cy="3738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357255</xdr:rowOff>
    </xdr:to>
    <xdr:pic>
      <xdr:nvPicPr>
        <xdr:cNvPr id="21" name="Image 20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2" name="Flèche vers le haut 1">
          <a:hlinkClick xmlns:r="http://schemas.openxmlformats.org/officeDocument/2006/relationships" r:id="rId3"/>
        </xdr:cNvPr>
        <xdr:cNvSpPr/>
      </xdr:nvSpPr>
      <xdr:spPr bwMode="auto">
        <a:xfrm>
          <a:off x="54429" y="11906249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3" name="Flèche vers le haut 2">
          <a:hlinkClick xmlns:r="http://schemas.openxmlformats.org/officeDocument/2006/relationships" r:id="rId4"/>
        </xdr:cNvPr>
        <xdr:cNvSpPr/>
      </xdr:nvSpPr>
      <xdr:spPr bwMode="auto">
        <a:xfrm>
          <a:off x="27214" y="16015608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4" name="Flèche vers le haut 3">
          <a:hlinkClick xmlns:r="http://schemas.openxmlformats.org/officeDocument/2006/relationships" r:id="rId4"/>
        </xdr:cNvPr>
        <xdr:cNvSpPr/>
      </xdr:nvSpPr>
      <xdr:spPr bwMode="auto">
        <a:xfrm>
          <a:off x="54428" y="20070535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5" name="Flèche vers le haut 4">
          <a:hlinkClick xmlns:r="http://schemas.openxmlformats.org/officeDocument/2006/relationships" r:id="rId4"/>
        </xdr:cNvPr>
        <xdr:cNvSpPr/>
      </xdr:nvSpPr>
      <xdr:spPr bwMode="auto">
        <a:xfrm>
          <a:off x="40821" y="24152678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40822</xdr:colOff>
      <xdr:row>137</xdr:row>
      <xdr:rowOff>68037</xdr:rowOff>
    </xdr:from>
    <xdr:to>
      <xdr:col>0</xdr:col>
      <xdr:colOff>381000</xdr:colOff>
      <xdr:row>145</xdr:row>
      <xdr:rowOff>40823</xdr:rowOff>
    </xdr:to>
    <xdr:sp macro="" textlink="">
      <xdr:nvSpPr>
        <xdr:cNvPr id="6" name="Flèche vers le haut 5">
          <a:hlinkClick xmlns:r="http://schemas.openxmlformats.org/officeDocument/2006/relationships" r:id="rId4"/>
        </xdr:cNvPr>
        <xdr:cNvSpPr/>
      </xdr:nvSpPr>
      <xdr:spPr bwMode="auto">
        <a:xfrm>
          <a:off x="40822" y="27636108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161</xdr:row>
      <xdr:rowOff>136071</xdr:rowOff>
    </xdr:from>
    <xdr:to>
      <xdr:col>0</xdr:col>
      <xdr:colOff>394607</xdr:colOff>
      <xdr:row>169</xdr:row>
      <xdr:rowOff>108858</xdr:rowOff>
    </xdr:to>
    <xdr:sp macro="" textlink="">
      <xdr:nvSpPr>
        <xdr:cNvPr id="7" name="Flèche vers le haut 6">
          <a:hlinkClick xmlns:r="http://schemas.openxmlformats.org/officeDocument/2006/relationships" r:id="rId4"/>
        </xdr:cNvPr>
        <xdr:cNvSpPr/>
      </xdr:nvSpPr>
      <xdr:spPr bwMode="auto">
        <a:xfrm>
          <a:off x="54429" y="31636607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183</xdr:row>
      <xdr:rowOff>149678</xdr:rowOff>
    </xdr:from>
    <xdr:to>
      <xdr:col>0</xdr:col>
      <xdr:colOff>394607</xdr:colOff>
      <xdr:row>191</xdr:row>
      <xdr:rowOff>122465</xdr:rowOff>
    </xdr:to>
    <xdr:sp macro="" textlink="">
      <xdr:nvSpPr>
        <xdr:cNvPr id="8" name="Flèche vers le haut 7">
          <a:hlinkClick xmlns:r="http://schemas.openxmlformats.org/officeDocument/2006/relationships" r:id="rId4"/>
        </xdr:cNvPr>
        <xdr:cNvSpPr/>
      </xdr:nvSpPr>
      <xdr:spPr bwMode="auto">
        <a:xfrm>
          <a:off x="54429" y="35256107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207</xdr:row>
      <xdr:rowOff>54428</xdr:rowOff>
    </xdr:from>
    <xdr:to>
      <xdr:col>0</xdr:col>
      <xdr:colOff>367392</xdr:colOff>
      <xdr:row>215</xdr:row>
      <xdr:rowOff>27214</xdr:rowOff>
    </xdr:to>
    <xdr:sp macro="" textlink="">
      <xdr:nvSpPr>
        <xdr:cNvPr id="9" name="Flèche vers le haut 8">
          <a:hlinkClick xmlns:r="http://schemas.openxmlformats.org/officeDocument/2006/relationships" r:id="rId4"/>
        </xdr:cNvPr>
        <xdr:cNvSpPr/>
      </xdr:nvSpPr>
      <xdr:spPr bwMode="auto">
        <a:xfrm>
          <a:off x="27214" y="39093321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232</xdr:row>
      <xdr:rowOff>95249</xdr:rowOff>
    </xdr:from>
    <xdr:to>
      <xdr:col>0</xdr:col>
      <xdr:colOff>394607</xdr:colOff>
      <xdr:row>240</xdr:row>
      <xdr:rowOff>68036</xdr:rowOff>
    </xdr:to>
    <xdr:sp macro="" textlink="">
      <xdr:nvSpPr>
        <xdr:cNvPr id="10" name="Flèche vers le haut 9">
          <a:hlinkClick xmlns:r="http://schemas.openxmlformats.org/officeDocument/2006/relationships" r:id="rId4"/>
        </xdr:cNvPr>
        <xdr:cNvSpPr/>
      </xdr:nvSpPr>
      <xdr:spPr bwMode="auto">
        <a:xfrm>
          <a:off x="54429" y="43297928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1" name="Flèche vers le haut 10"/>
        <xdr:cNvSpPr/>
      </xdr:nvSpPr>
      <xdr:spPr bwMode="auto">
        <a:xfrm rot="10800000">
          <a:off x="13593535" y="2340429"/>
          <a:ext cx="340178" cy="48985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2" name="Flèche vers le haut 11">
          <a:hlinkClick xmlns:r="http://schemas.openxmlformats.org/officeDocument/2006/relationships" r:id="rId5"/>
        </xdr:cNvPr>
        <xdr:cNvSpPr/>
      </xdr:nvSpPr>
      <xdr:spPr bwMode="auto">
        <a:xfrm rot="18900000">
          <a:off x="142875" y="247650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10149</xdr:rowOff>
    </xdr:from>
    <xdr:to>
      <xdr:col>6</xdr:col>
      <xdr:colOff>515171</xdr:colOff>
      <xdr:row>31</xdr:row>
      <xdr:rowOff>95355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916004" y="6155845"/>
          <a:ext cx="266667" cy="250857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23814</xdr:rowOff>
    </xdr:to>
    <xdr:pic>
      <xdr:nvPicPr>
        <xdr:cNvPr id="14" name="Image 13"/>
        <xdr:cNvPicPr>
          <a:picLocks noChangeAspect="1"/>
        </xdr:cNvPicPr>
      </xdr:nvPicPr>
      <xdr:blipFill rotWithShape="1">
        <a:blip xmlns:r="http://schemas.openxmlformats.org/officeDocument/2006/relationships" r:embed="rId7" cstate="print"/>
        <a:srcRect b="9988"/>
        <a:stretch/>
      </xdr:blipFill>
      <xdr:spPr>
        <a:xfrm>
          <a:off x="10495359" y="5524501"/>
          <a:ext cx="266667" cy="214312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117579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719039" y="5519614"/>
          <a:ext cx="268653" cy="2763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0</xdr:rowOff>
    </xdr:from>
    <xdr:to>
      <xdr:col>2</xdr:col>
      <xdr:colOff>136712</xdr:colOff>
      <xdr:row>0</xdr:row>
      <xdr:rowOff>373879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6250" cy="3738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357255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4" name="Flèche vers le haut 3">
          <a:hlinkClick xmlns:r="http://schemas.openxmlformats.org/officeDocument/2006/relationships" r:id="rId3"/>
        </xdr:cNvPr>
        <xdr:cNvSpPr/>
      </xdr:nvSpPr>
      <xdr:spPr bwMode="auto">
        <a:xfrm>
          <a:off x="54429" y="7532913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5" name="Flèche vers le haut 4">
          <a:hlinkClick xmlns:r="http://schemas.openxmlformats.org/officeDocument/2006/relationships" r:id="rId4"/>
        </xdr:cNvPr>
        <xdr:cNvSpPr/>
      </xdr:nvSpPr>
      <xdr:spPr bwMode="auto">
        <a:xfrm>
          <a:off x="27214" y="11609615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6" name="Flèche vers le haut 5">
          <a:hlinkClick xmlns:r="http://schemas.openxmlformats.org/officeDocument/2006/relationships" r:id="rId4"/>
        </xdr:cNvPr>
        <xdr:cNvSpPr/>
      </xdr:nvSpPr>
      <xdr:spPr bwMode="auto">
        <a:xfrm>
          <a:off x="54428" y="15631885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7" name="Flèche vers le haut 6">
          <a:hlinkClick xmlns:r="http://schemas.openxmlformats.org/officeDocument/2006/relationships" r:id="rId4"/>
        </xdr:cNvPr>
        <xdr:cNvSpPr/>
      </xdr:nvSpPr>
      <xdr:spPr bwMode="auto">
        <a:xfrm>
          <a:off x="40821" y="19677289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40822</xdr:colOff>
      <xdr:row>137</xdr:row>
      <xdr:rowOff>68037</xdr:rowOff>
    </xdr:from>
    <xdr:to>
      <xdr:col>0</xdr:col>
      <xdr:colOff>381000</xdr:colOff>
      <xdr:row>145</xdr:row>
      <xdr:rowOff>40823</xdr:rowOff>
    </xdr:to>
    <xdr:sp macro="" textlink="">
      <xdr:nvSpPr>
        <xdr:cNvPr id="8" name="Flèche vers le haut 7">
          <a:hlinkClick xmlns:r="http://schemas.openxmlformats.org/officeDocument/2006/relationships" r:id="rId4"/>
        </xdr:cNvPr>
        <xdr:cNvSpPr/>
      </xdr:nvSpPr>
      <xdr:spPr bwMode="auto">
        <a:xfrm>
          <a:off x="40822" y="23128062"/>
          <a:ext cx="340178" cy="128723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161</xdr:row>
      <xdr:rowOff>136071</xdr:rowOff>
    </xdr:from>
    <xdr:to>
      <xdr:col>0</xdr:col>
      <xdr:colOff>394607</xdr:colOff>
      <xdr:row>169</xdr:row>
      <xdr:rowOff>108858</xdr:rowOff>
    </xdr:to>
    <xdr:sp macro="" textlink="">
      <xdr:nvSpPr>
        <xdr:cNvPr id="9" name="Flèche vers le haut 8">
          <a:hlinkClick xmlns:r="http://schemas.openxmlformats.org/officeDocument/2006/relationships" r:id="rId4"/>
        </xdr:cNvPr>
        <xdr:cNvSpPr/>
      </xdr:nvSpPr>
      <xdr:spPr bwMode="auto">
        <a:xfrm>
          <a:off x="54429" y="27196596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183</xdr:row>
      <xdr:rowOff>149678</xdr:rowOff>
    </xdr:from>
    <xdr:to>
      <xdr:col>0</xdr:col>
      <xdr:colOff>394607</xdr:colOff>
      <xdr:row>191</xdr:row>
      <xdr:rowOff>122465</xdr:rowOff>
    </xdr:to>
    <xdr:sp macro="" textlink="">
      <xdr:nvSpPr>
        <xdr:cNvPr id="10" name="Flèche vers le haut 9">
          <a:hlinkClick xmlns:r="http://schemas.openxmlformats.org/officeDocument/2006/relationships" r:id="rId4"/>
        </xdr:cNvPr>
        <xdr:cNvSpPr/>
      </xdr:nvSpPr>
      <xdr:spPr bwMode="auto">
        <a:xfrm>
          <a:off x="54429" y="30782078"/>
          <a:ext cx="340178" cy="128723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207</xdr:row>
      <xdr:rowOff>54428</xdr:rowOff>
    </xdr:from>
    <xdr:to>
      <xdr:col>0</xdr:col>
      <xdr:colOff>367392</xdr:colOff>
      <xdr:row>215</xdr:row>
      <xdr:rowOff>27214</xdr:rowOff>
    </xdr:to>
    <xdr:sp macro="" textlink="">
      <xdr:nvSpPr>
        <xdr:cNvPr id="11" name="Flèche vers le haut 10">
          <a:hlinkClick xmlns:r="http://schemas.openxmlformats.org/officeDocument/2006/relationships" r:id="rId4"/>
        </xdr:cNvPr>
        <xdr:cNvSpPr/>
      </xdr:nvSpPr>
      <xdr:spPr bwMode="auto">
        <a:xfrm>
          <a:off x="27214" y="34687328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232</xdr:row>
      <xdr:rowOff>95249</xdr:rowOff>
    </xdr:from>
    <xdr:to>
      <xdr:col>0</xdr:col>
      <xdr:colOff>394607</xdr:colOff>
      <xdr:row>240</xdr:row>
      <xdr:rowOff>68036</xdr:rowOff>
    </xdr:to>
    <xdr:sp macro="" textlink="">
      <xdr:nvSpPr>
        <xdr:cNvPr id="12" name="Flèche vers le haut 11">
          <a:hlinkClick xmlns:r="http://schemas.openxmlformats.org/officeDocument/2006/relationships" r:id="rId4"/>
        </xdr:cNvPr>
        <xdr:cNvSpPr/>
      </xdr:nvSpPr>
      <xdr:spPr bwMode="auto">
        <a:xfrm>
          <a:off x="54429" y="38842949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3" name="Flèche vers le haut 12"/>
        <xdr:cNvSpPr/>
      </xdr:nvSpPr>
      <xdr:spPr bwMode="auto">
        <a:xfrm rot="10800000">
          <a:off x="11076214" y="21744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4" name="Flèche vers le haut 13">
          <a:hlinkClick xmlns:r="http://schemas.openxmlformats.org/officeDocument/2006/relationships" r:id="rId5"/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26714</xdr:rowOff>
    </xdr:from>
    <xdr:to>
      <xdr:col>6</xdr:col>
      <xdr:colOff>515171</xdr:colOff>
      <xdr:row>31</xdr:row>
      <xdr:rowOff>111920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868379" y="5608364"/>
          <a:ext cx="266667" cy="247130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23813</xdr:rowOff>
    </xdr:to>
    <xdr:pic>
      <xdr:nvPicPr>
        <xdr:cNvPr id="16" name="Image 15"/>
        <xdr:cNvPicPr>
          <a:picLocks noChangeAspect="1"/>
        </xdr:cNvPicPr>
      </xdr:nvPicPr>
      <xdr:blipFill rotWithShape="1">
        <a:blip xmlns:r="http://schemas.openxmlformats.org/officeDocument/2006/relationships" r:embed="rId7" cstate="print"/>
        <a:srcRect b="9988"/>
        <a:stretch/>
      </xdr:blipFill>
      <xdr:spPr>
        <a:xfrm>
          <a:off x="10510837" y="5553076"/>
          <a:ext cx="266667" cy="214312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117578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742729" y="5581160"/>
          <a:ext cx="268653" cy="279993"/>
        </a:xfrm>
        <a:prstGeom prst="rect">
          <a:avLst/>
        </a:prstGeom>
      </xdr:spPr>
    </xdr:pic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8" name="Flèche vers le haut 17"/>
        <xdr:cNvSpPr/>
      </xdr:nvSpPr>
      <xdr:spPr bwMode="auto">
        <a:xfrm rot="10800000">
          <a:off x="11123839" y="2336347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10149</xdr:rowOff>
    </xdr:from>
    <xdr:to>
      <xdr:col>6</xdr:col>
      <xdr:colOff>515171</xdr:colOff>
      <xdr:row>31</xdr:row>
      <xdr:rowOff>95355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916004" y="6077574"/>
          <a:ext cx="266667" cy="247130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23814</xdr:rowOff>
    </xdr:to>
    <xdr:pic>
      <xdr:nvPicPr>
        <xdr:cNvPr id="20" name="Image 19"/>
        <xdr:cNvPicPr>
          <a:picLocks noChangeAspect="1"/>
        </xdr:cNvPicPr>
      </xdr:nvPicPr>
      <xdr:blipFill rotWithShape="1">
        <a:blip xmlns:r="http://schemas.openxmlformats.org/officeDocument/2006/relationships" r:embed="rId7" cstate="print"/>
        <a:srcRect b="9988"/>
        <a:stretch/>
      </xdr:blipFill>
      <xdr:spPr>
        <a:xfrm>
          <a:off x="10558462" y="6038851"/>
          <a:ext cx="266667" cy="214313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117579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790354" y="6066935"/>
          <a:ext cx="268653" cy="2799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0</xdr:rowOff>
    </xdr:from>
    <xdr:to>
      <xdr:col>2</xdr:col>
      <xdr:colOff>136712</xdr:colOff>
      <xdr:row>0</xdr:row>
      <xdr:rowOff>373879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9611" cy="3738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357255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4" name="Flèche vers le haut 3">
          <a:hlinkClick xmlns:r="http://schemas.openxmlformats.org/officeDocument/2006/relationships" r:id="rId3"/>
        </xdr:cNvPr>
        <xdr:cNvSpPr/>
      </xdr:nvSpPr>
      <xdr:spPr bwMode="auto">
        <a:xfrm>
          <a:off x="54429" y="7532913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5" name="Flèche vers le haut 4">
          <a:hlinkClick xmlns:r="http://schemas.openxmlformats.org/officeDocument/2006/relationships" r:id="rId3"/>
        </xdr:cNvPr>
        <xdr:cNvSpPr/>
      </xdr:nvSpPr>
      <xdr:spPr bwMode="auto">
        <a:xfrm>
          <a:off x="27214" y="11609615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6" name="Flèche vers le haut 5">
          <a:hlinkClick xmlns:r="http://schemas.openxmlformats.org/officeDocument/2006/relationships" r:id="rId3"/>
        </xdr:cNvPr>
        <xdr:cNvSpPr/>
      </xdr:nvSpPr>
      <xdr:spPr bwMode="auto">
        <a:xfrm>
          <a:off x="54428" y="15631885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7" name="Flèche vers le haut 6">
          <a:hlinkClick xmlns:r="http://schemas.openxmlformats.org/officeDocument/2006/relationships" r:id="rId3"/>
        </xdr:cNvPr>
        <xdr:cNvSpPr/>
      </xdr:nvSpPr>
      <xdr:spPr bwMode="auto">
        <a:xfrm>
          <a:off x="40821" y="19677289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40822</xdr:colOff>
      <xdr:row>137</xdr:row>
      <xdr:rowOff>68037</xdr:rowOff>
    </xdr:from>
    <xdr:to>
      <xdr:col>0</xdr:col>
      <xdr:colOff>381000</xdr:colOff>
      <xdr:row>145</xdr:row>
      <xdr:rowOff>40823</xdr:rowOff>
    </xdr:to>
    <xdr:sp macro="" textlink="">
      <xdr:nvSpPr>
        <xdr:cNvPr id="8" name="Flèche vers le haut 7">
          <a:hlinkClick xmlns:r="http://schemas.openxmlformats.org/officeDocument/2006/relationships" r:id="rId3"/>
        </xdr:cNvPr>
        <xdr:cNvSpPr/>
      </xdr:nvSpPr>
      <xdr:spPr bwMode="auto">
        <a:xfrm>
          <a:off x="40822" y="23128062"/>
          <a:ext cx="340178" cy="128723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161</xdr:row>
      <xdr:rowOff>136071</xdr:rowOff>
    </xdr:from>
    <xdr:to>
      <xdr:col>0</xdr:col>
      <xdr:colOff>394607</xdr:colOff>
      <xdr:row>169</xdr:row>
      <xdr:rowOff>108858</xdr:rowOff>
    </xdr:to>
    <xdr:sp macro="" textlink="">
      <xdr:nvSpPr>
        <xdr:cNvPr id="9" name="Flèche vers le haut 8">
          <a:hlinkClick xmlns:r="http://schemas.openxmlformats.org/officeDocument/2006/relationships" r:id="rId3"/>
        </xdr:cNvPr>
        <xdr:cNvSpPr/>
      </xdr:nvSpPr>
      <xdr:spPr bwMode="auto">
        <a:xfrm>
          <a:off x="54429" y="27196596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183</xdr:row>
      <xdr:rowOff>149678</xdr:rowOff>
    </xdr:from>
    <xdr:to>
      <xdr:col>0</xdr:col>
      <xdr:colOff>394607</xdr:colOff>
      <xdr:row>191</xdr:row>
      <xdr:rowOff>122465</xdr:rowOff>
    </xdr:to>
    <xdr:sp macro="" textlink="">
      <xdr:nvSpPr>
        <xdr:cNvPr id="10" name="Flèche vers le haut 9">
          <a:hlinkClick xmlns:r="http://schemas.openxmlformats.org/officeDocument/2006/relationships" r:id="rId3"/>
        </xdr:cNvPr>
        <xdr:cNvSpPr/>
      </xdr:nvSpPr>
      <xdr:spPr bwMode="auto">
        <a:xfrm>
          <a:off x="54429" y="30782078"/>
          <a:ext cx="340178" cy="128723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207</xdr:row>
      <xdr:rowOff>54428</xdr:rowOff>
    </xdr:from>
    <xdr:to>
      <xdr:col>0</xdr:col>
      <xdr:colOff>367392</xdr:colOff>
      <xdr:row>215</xdr:row>
      <xdr:rowOff>27214</xdr:rowOff>
    </xdr:to>
    <xdr:sp macro="" textlink="">
      <xdr:nvSpPr>
        <xdr:cNvPr id="11" name="Flèche vers le haut 10">
          <a:hlinkClick xmlns:r="http://schemas.openxmlformats.org/officeDocument/2006/relationships" r:id="rId3"/>
        </xdr:cNvPr>
        <xdr:cNvSpPr/>
      </xdr:nvSpPr>
      <xdr:spPr bwMode="auto">
        <a:xfrm>
          <a:off x="27214" y="34687328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232</xdr:row>
      <xdr:rowOff>95249</xdr:rowOff>
    </xdr:from>
    <xdr:to>
      <xdr:col>0</xdr:col>
      <xdr:colOff>394607</xdr:colOff>
      <xdr:row>240</xdr:row>
      <xdr:rowOff>68036</xdr:rowOff>
    </xdr:to>
    <xdr:sp macro="" textlink="">
      <xdr:nvSpPr>
        <xdr:cNvPr id="12" name="Flèche vers le haut 11">
          <a:hlinkClick xmlns:r="http://schemas.openxmlformats.org/officeDocument/2006/relationships" r:id="rId3"/>
        </xdr:cNvPr>
        <xdr:cNvSpPr/>
      </xdr:nvSpPr>
      <xdr:spPr bwMode="auto">
        <a:xfrm>
          <a:off x="54429" y="38842949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3" name="Flèche vers le haut 12"/>
        <xdr:cNvSpPr/>
      </xdr:nvSpPr>
      <xdr:spPr bwMode="auto">
        <a:xfrm rot="10800000">
          <a:off x="11247664" y="21744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4" name="Flèche vers le haut 13">
          <a:hlinkClick xmlns:r="http://schemas.openxmlformats.org/officeDocument/2006/relationships" r:id="rId4"/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26714</xdr:rowOff>
    </xdr:from>
    <xdr:to>
      <xdr:col>6</xdr:col>
      <xdr:colOff>515171</xdr:colOff>
      <xdr:row>31</xdr:row>
      <xdr:rowOff>111919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039829" y="5608364"/>
          <a:ext cx="266667" cy="247130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23814</xdr:rowOff>
    </xdr:to>
    <xdr:pic>
      <xdr:nvPicPr>
        <xdr:cNvPr id="16" name="Image 15"/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b="9988"/>
        <a:stretch/>
      </xdr:blipFill>
      <xdr:spPr>
        <a:xfrm>
          <a:off x="10682287" y="5553076"/>
          <a:ext cx="266667" cy="214312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117579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914179" y="5581160"/>
          <a:ext cx="268653" cy="279993"/>
        </a:xfrm>
        <a:prstGeom prst="rect">
          <a:avLst/>
        </a:prstGeom>
      </xdr:spPr>
    </xdr:pic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8" name="Flèche vers le haut 17"/>
        <xdr:cNvSpPr/>
      </xdr:nvSpPr>
      <xdr:spPr bwMode="auto">
        <a:xfrm rot="10800000">
          <a:off x="11247664" y="2336347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9" name="Flèche vers le haut 18"/>
        <xdr:cNvSpPr/>
      </xdr:nvSpPr>
      <xdr:spPr bwMode="auto">
        <a:xfrm rot="10800000">
          <a:off x="11247664" y="2336347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26714</xdr:rowOff>
    </xdr:from>
    <xdr:to>
      <xdr:col>6</xdr:col>
      <xdr:colOff>515171</xdr:colOff>
      <xdr:row>31</xdr:row>
      <xdr:rowOff>111920</xdr:rowOff>
    </xdr:to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039829" y="6094139"/>
          <a:ext cx="266667" cy="247130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23814</xdr:rowOff>
    </xdr:to>
    <xdr:pic>
      <xdr:nvPicPr>
        <xdr:cNvPr id="21" name="Image 20"/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b="9988"/>
        <a:stretch/>
      </xdr:blipFill>
      <xdr:spPr>
        <a:xfrm>
          <a:off x="10682287" y="6038851"/>
          <a:ext cx="266667" cy="214312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117579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914179" y="6066935"/>
          <a:ext cx="268653" cy="279993"/>
        </a:xfrm>
        <a:prstGeom prst="rect">
          <a:avLst/>
        </a:prstGeom>
      </xdr:spPr>
    </xdr:pic>
    <xdr:clientData/>
  </xdr:twoCellAnchor>
  <xdr:twoCellAnchor editAs="oneCell">
    <xdr:from>
      <xdr:col>6</xdr:col>
      <xdr:colOff>248504</xdr:colOff>
      <xdr:row>30</xdr:row>
      <xdr:rowOff>10149</xdr:rowOff>
    </xdr:from>
    <xdr:to>
      <xdr:col>6</xdr:col>
      <xdr:colOff>515171</xdr:colOff>
      <xdr:row>31</xdr:row>
      <xdr:rowOff>95355</xdr:rowOff>
    </xdr:to>
    <xdr:pic>
      <xdr:nvPicPr>
        <xdr:cNvPr id="23" name="Image 22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039829" y="6077574"/>
          <a:ext cx="266667" cy="247130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23815</xdr:rowOff>
    </xdr:to>
    <xdr:pic>
      <xdr:nvPicPr>
        <xdr:cNvPr id="24" name="Image 23"/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b="9988"/>
        <a:stretch/>
      </xdr:blipFill>
      <xdr:spPr>
        <a:xfrm>
          <a:off x="10682287" y="6038851"/>
          <a:ext cx="266667" cy="214313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117580</xdr:rowOff>
    </xdr:to>
    <xdr:pic>
      <xdr:nvPicPr>
        <xdr:cNvPr id="25" name="Image 24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914179" y="6066935"/>
          <a:ext cx="268653" cy="2799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0</xdr:rowOff>
    </xdr:from>
    <xdr:to>
      <xdr:col>2</xdr:col>
      <xdr:colOff>136712</xdr:colOff>
      <xdr:row>0</xdr:row>
      <xdr:rowOff>373879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9611" cy="3738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357255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4" name="Flèche vers le haut 3">
          <a:hlinkClick xmlns:r="http://schemas.openxmlformats.org/officeDocument/2006/relationships" r:id="rId3"/>
        </xdr:cNvPr>
        <xdr:cNvSpPr/>
      </xdr:nvSpPr>
      <xdr:spPr bwMode="auto">
        <a:xfrm>
          <a:off x="54429" y="7370988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5" name="Flèche vers le haut 4">
          <a:hlinkClick xmlns:r="http://schemas.openxmlformats.org/officeDocument/2006/relationships" r:id="rId3"/>
        </xdr:cNvPr>
        <xdr:cNvSpPr/>
      </xdr:nvSpPr>
      <xdr:spPr bwMode="auto">
        <a:xfrm>
          <a:off x="27214" y="1144769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6" name="Flèche vers le haut 5">
          <a:hlinkClick xmlns:r="http://schemas.openxmlformats.org/officeDocument/2006/relationships" r:id="rId3"/>
        </xdr:cNvPr>
        <xdr:cNvSpPr/>
      </xdr:nvSpPr>
      <xdr:spPr bwMode="auto">
        <a:xfrm>
          <a:off x="54428" y="1546996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7" name="Flèche vers le haut 6">
          <a:hlinkClick xmlns:r="http://schemas.openxmlformats.org/officeDocument/2006/relationships" r:id="rId3"/>
        </xdr:cNvPr>
        <xdr:cNvSpPr/>
      </xdr:nvSpPr>
      <xdr:spPr bwMode="auto">
        <a:xfrm>
          <a:off x="40821" y="19515364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40822</xdr:colOff>
      <xdr:row>137</xdr:row>
      <xdr:rowOff>68037</xdr:rowOff>
    </xdr:from>
    <xdr:to>
      <xdr:col>0</xdr:col>
      <xdr:colOff>381000</xdr:colOff>
      <xdr:row>145</xdr:row>
      <xdr:rowOff>40823</xdr:rowOff>
    </xdr:to>
    <xdr:sp macro="" textlink="">
      <xdr:nvSpPr>
        <xdr:cNvPr id="8" name="Flèche vers le haut 7">
          <a:hlinkClick xmlns:r="http://schemas.openxmlformats.org/officeDocument/2006/relationships" r:id="rId3"/>
        </xdr:cNvPr>
        <xdr:cNvSpPr/>
      </xdr:nvSpPr>
      <xdr:spPr bwMode="auto">
        <a:xfrm>
          <a:off x="40822" y="22966137"/>
          <a:ext cx="340178" cy="128723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161</xdr:row>
      <xdr:rowOff>136071</xdr:rowOff>
    </xdr:from>
    <xdr:to>
      <xdr:col>0</xdr:col>
      <xdr:colOff>394607</xdr:colOff>
      <xdr:row>169</xdr:row>
      <xdr:rowOff>108858</xdr:rowOff>
    </xdr:to>
    <xdr:sp macro="" textlink="">
      <xdr:nvSpPr>
        <xdr:cNvPr id="9" name="Flèche vers le haut 8">
          <a:hlinkClick xmlns:r="http://schemas.openxmlformats.org/officeDocument/2006/relationships" r:id="rId3"/>
        </xdr:cNvPr>
        <xdr:cNvSpPr/>
      </xdr:nvSpPr>
      <xdr:spPr bwMode="auto">
        <a:xfrm>
          <a:off x="54429" y="27034671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183</xdr:row>
      <xdr:rowOff>149678</xdr:rowOff>
    </xdr:from>
    <xdr:to>
      <xdr:col>0</xdr:col>
      <xdr:colOff>394607</xdr:colOff>
      <xdr:row>191</xdr:row>
      <xdr:rowOff>122465</xdr:rowOff>
    </xdr:to>
    <xdr:sp macro="" textlink="">
      <xdr:nvSpPr>
        <xdr:cNvPr id="10" name="Flèche vers le haut 9">
          <a:hlinkClick xmlns:r="http://schemas.openxmlformats.org/officeDocument/2006/relationships" r:id="rId3"/>
        </xdr:cNvPr>
        <xdr:cNvSpPr/>
      </xdr:nvSpPr>
      <xdr:spPr bwMode="auto">
        <a:xfrm>
          <a:off x="54429" y="30620153"/>
          <a:ext cx="340178" cy="128723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207</xdr:row>
      <xdr:rowOff>54428</xdr:rowOff>
    </xdr:from>
    <xdr:to>
      <xdr:col>0</xdr:col>
      <xdr:colOff>367392</xdr:colOff>
      <xdr:row>215</xdr:row>
      <xdr:rowOff>27214</xdr:rowOff>
    </xdr:to>
    <xdr:sp macro="" textlink="">
      <xdr:nvSpPr>
        <xdr:cNvPr id="11" name="Flèche vers le haut 10">
          <a:hlinkClick xmlns:r="http://schemas.openxmlformats.org/officeDocument/2006/relationships" r:id="rId3"/>
        </xdr:cNvPr>
        <xdr:cNvSpPr/>
      </xdr:nvSpPr>
      <xdr:spPr bwMode="auto">
        <a:xfrm>
          <a:off x="27214" y="34525403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232</xdr:row>
      <xdr:rowOff>95249</xdr:rowOff>
    </xdr:from>
    <xdr:to>
      <xdr:col>0</xdr:col>
      <xdr:colOff>394607</xdr:colOff>
      <xdr:row>240</xdr:row>
      <xdr:rowOff>68036</xdr:rowOff>
    </xdr:to>
    <xdr:sp macro="" textlink="">
      <xdr:nvSpPr>
        <xdr:cNvPr id="12" name="Flèche vers le haut 11">
          <a:hlinkClick xmlns:r="http://schemas.openxmlformats.org/officeDocument/2006/relationships" r:id="rId3"/>
        </xdr:cNvPr>
        <xdr:cNvSpPr/>
      </xdr:nvSpPr>
      <xdr:spPr bwMode="auto">
        <a:xfrm>
          <a:off x="54429" y="38681024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3" name="Flèche vers le haut 12"/>
        <xdr:cNvSpPr/>
      </xdr:nvSpPr>
      <xdr:spPr bwMode="auto">
        <a:xfrm rot="10800000">
          <a:off x="11247664" y="21744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4" name="Flèche vers le haut 13">
          <a:hlinkClick xmlns:r="http://schemas.openxmlformats.org/officeDocument/2006/relationships" r:id="rId4"/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9</xdr:row>
      <xdr:rowOff>136072</xdr:rowOff>
    </xdr:from>
    <xdr:to>
      <xdr:col>11</xdr:col>
      <xdr:colOff>557892</xdr:colOff>
      <xdr:row>10</xdr:row>
      <xdr:rowOff>244929</xdr:rowOff>
    </xdr:to>
    <xdr:sp macro="" textlink="">
      <xdr:nvSpPr>
        <xdr:cNvPr id="18" name="Flèche vers le haut 17"/>
        <xdr:cNvSpPr/>
      </xdr:nvSpPr>
      <xdr:spPr bwMode="auto">
        <a:xfrm rot="10800000">
          <a:off x="11123839" y="2336347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29</xdr:row>
      <xdr:rowOff>10149</xdr:rowOff>
    </xdr:from>
    <xdr:to>
      <xdr:col>6</xdr:col>
      <xdr:colOff>515171</xdr:colOff>
      <xdr:row>30</xdr:row>
      <xdr:rowOff>106560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916004" y="6077574"/>
          <a:ext cx="266667" cy="247130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28</xdr:row>
      <xdr:rowOff>142876</xdr:rowOff>
    </xdr:from>
    <xdr:to>
      <xdr:col>10</xdr:col>
      <xdr:colOff>766729</xdr:colOff>
      <xdr:row>30</xdr:row>
      <xdr:rowOff>23813</xdr:rowOff>
    </xdr:to>
    <xdr:pic>
      <xdr:nvPicPr>
        <xdr:cNvPr id="20" name="Image 19"/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b="9988"/>
        <a:stretch/>
      </xdr:blipFill>
      <xdr:spPr>
        <a:xfrm>
          <a:off x="10558462" y="6038851"/>
          <a:ext cx="266667" cy="214313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28</xdr:row>
      <xdr:rowOff>170960</xdr:rowOff>
    </xdr:from>
    <xdr:to>
      <xdr:col>8</xdr:col>
      <xdr:colOff>696057</xdr:colOff>
      <xdr:row>30</xdr:row>
      <xdr:rowOff>127103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790354" y="6066935"/>
          <a:ext cx="268653" cy="27999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0</xdr:rowOff>
    </xdr:from>
    <xdr:to>
      <xdr:col>2</xdr:col>
      <xdr:colOff>136712</xdr:colOff>
      <xdr:row>0</xdr:row>
      <xdr:rowOff>373879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479611" cy="3738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357255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" t="56807" r="4318" b="1409"/>
        <a:stretch/>
      </xdr:blipFill>
      <xdr:spPr>
        <a:xfrm>
          <a:off x="0" y="0"/>
          <a:ext cx="1123950" cy="357255"/>
        </a:xfrm>
        <a:prstGeom prst="rect">
          <a:avLst/>
        </a:prstGeom>
      </xdr:spPr>
    </xdr:pic>
    <xdr:clientData/>
  </xdr:twoCellAnchor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4" name="Flèche vers le haut 3">
          <a:hlinkClick xmlns:r="http://schemas.openxmlformats.org/officeDocument/2006/relationships" r:id="rId3"/>
        </xdr:cNvPr>
        <xdr:cNvSpPr/>
      </xdr:nvSpPr>
      <xdr:spPr bwMode="auto">
        <a:xfrm>
          <a:off x="54429" y="7370988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5" name="Flèche vers le haut 4">
          <a:hlinkClick xmlns:r="http://schemas.openxmlformats.org/officeDocument/2006/relationships" r:id="rId3"/>
        </xdr:cNvPr>
        <xdr:cNvSpPr/>
      </xdr:nvSpPr>
      <xdr:spPr bwMode="auto">
        <a:xfrm>
          <a:off x="27214" y="1144769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6" name="Flèche vers le haut 5">
          <a:hlinkClick xmlns:r="http://schemas.openxmlformats.org/officeDocument/2006/relationships" r:id="rId3"/>
        </xdr:cNvPr>
        <xdr:cNvSpPr/>
      </xdr:nvSpPr>
      <xdr:spPr bwMode="auto">
        <a:xfrm>
          <a:off x="54428" y="15469960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7" name="Flèche vers le haut 6">
          <a:hlinkClick xmlns:r="http://schemas.openxmlformats.org/officeDocument/2006/relationships" r:id="rId3"/>
        </xdr:cNvPr>
        <xdr:cNvSpPr/>
      </xdr:nvSpPr>
      <xdr:spPr bwMode="auto">
        <a:xfrm>
          <a:off x="40821" y="19515364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40822</xdr:colOff>
      <xdr:row>137</xdr:row>
      <xdr:rowOff>68037</xdr:rowOff>
    </xdr:from>
    <xdr:to>
      <xdr:col>0</xdr:col>
      <xdr:colOff>381000</xdr:colOff>
      <xdr:row>145</xdr:row>
      <xdr:rowOff>40823</xdr:rowOff>
    </xdr:to>
    <xdr:sp macro="" textlink="">
      <xdr:nvSpPr>
        <xdr:cNvPr id="8" name="Flèche vers le haut 7">
          <a:hlinkClick xmlns:r="http://schemas.openxmlformats.org/officeDocument/2006/relationships" r:id="rId3"/>
        </xdr:cNvPr>
        <xdr:cNvSpPr/>
      </xdr:nvSpPr>
      <xdr:spPr bwMode="auto">
        <a:xfrm>
          <a:off x="40822" y="22966137"/>
          <a:ext cx="340178" cy="128723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161</xdr:row>
      <xdr:rowOff>136071</xdr:rowOff>
    </xdr:from>
    <xdr:to>
      <xdr:col>0</xdr:col>
      <xdr:colOff>394607</xdr:colOff>
      <xdr:row>169</xdr:row>
      <xdr:rowOff>108858</xdr:rowOff>
    </xdr:to>
    <xdr:sp macro="" textlink="">
      <xdr:nvSpPr>
        <xdr:cNvPr id="9" name="Flèche vers le haut 8">
          <a:hlinkClick xmlns:r="http://schemas.openxmlformats.org/officeDocument/2006/relationships" r:id="rId3"/>
        </xdr:cNvPr>
        <xdr:cNvSpPr/>
      </xdr:nvSpPr>
      <xdr:spPr bwMode="auto">
        <a:xfrm>
          <a:off x="54429" y="27034671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183</xdr:row>
      <xdr:rowOff>149678</xdr:rowOff>
    </xdr:from>
    <xdr:to>
      <xdr:col>0</xdr:col>
      <xdr:colOff>394607</xdr:colOff>
      <xdr:row>191</xdr:row>
      <xdr:rowOff>122465</xdr:rowOff>
    </xdr:to>
    <xdr:sp macro="" textlink="">
      <xdr:nvSpPr>
        <xdr:cNvPr id="10" name="Flèche vers le haut 9">
          <a:hlinkClick xmlns:r="http://schemas.openxmlformats.org/officeDocument/2006/relationships" r:id="rId3"/>
        </xdr:cNvPr>
        <xdr:cNvSpPr/>
      </xdr:nvSpPr>
      <xdr:spPr bwMode="auto">
        <a:xfrm>
          <a:off x="54429" y="30620153"/>
          <a:ext cx="340178" cy="128723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207</xdr:row>
      <xdr:rowOff>54428</xdr:rowOff>
    </xdr:from>
    <xdr:to>
      <xdr:col>0</xdr:col>
      <xdr:colOff>367392</xdr:colOff>
      <xdr:row>215</xdr:row>
      <xdr:rowOff>27214</xdr:rowOff>
    </xdr:to>
    <xdr:sp macro="" textlink="">
      <xdr:nvSpPr>
        <xdr:cNvPr id="11" name="Flèche vers le haut 10">
          <a:hlinkClick xmlns:r="http://schemas.openxmlformats.org/officeDocument/2006/relationships" r:id="rId3"/>
        </xdr:cNvPr>
        <xdr:cNvSpPr/>
      </xdr:nvSpPr>
      <xdr:spPr bwMode="auto">
        <a:xfrm>
          <a:off x="27214" y="34525403"/>
          <a:ext cx="340178" cy="12681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232</xdr:row>
      <xdr:rowOff>95249</xdr:rowOff>
    </xdr:from>
    <xdr:to>
      <xdr:col>0</xdr:col>
      <xdr:colOff>394607</xdr:colOff>
      <xdr:row>240</xdr:row>
      <xdr:rowOff>68036</xdr:rowOff>
    </xdr:to>
    <xdr:sp macro="" textlink="">
      <xdr:nvSpPr>
        <xdr:cNvPr id="12" name="Flèche vers le haut 11">
          <a:hlinkClick xmlns:r="http://schemas.openxmlformats.org/officeDocument/2006/relationships" r:id="rId3"/>
        </xdr:cNvPr>
        <xdr:cNvSpPr/>
      </xdr:nvSpPr>
      <xdr:spPr bwMode="auto">
        <a:xfrm>
          <a:off x="54429" y="38681024"/>
          <a:ext cx="340178" cy="12681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3" name="Flèche vers le haut 12"/>
        <xdr:cNvSpPr/>
      </xdr:nvSpPr>
      <xdr:spPr bwMode="auto">
        <a:xfrm rot="10800000">
          <a:off x="11247664" y="21744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4" name="Flèche vers le haut 13">
          <a:hlinkClick xmlns:r="http://schemas.openxmlformats.org/officeDocument/2006/relationships" r:id="rId4"/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26714</xdr:rowOff>
    </xdr:from>
    <xdr:to>
      <xdr:col>6</xdr:col>
      <xdr:colOff>515171</xdr:colOff>
      <xdr:row>31</xdr:row>
      <xdr:rowOff>111918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039829" y="5446439"/>
          <a:ext cx="266667" cy="247129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23813</xdr:rowOff>
    </xdr:to>
    <xdr:pic>
      <xdr:nvPicPr>
        <xdr:cNvPr id="16" name="Image 15"/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b="9988"/>
        <a:stretch/>
      </xdr:blipFill>
      <xdr:spPr>
        <a:xfrm>
          <a:off x="10682287" y="5391151"/>
          <a:ext cx="266667" cy="214312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117578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914179" y="5419235"/>
          <a:ext cx="268653" cy="279993"/>
        </a:xfrm>
        <a:prstGeom prst="rect">
          <a:avLst/>
        </a:prstGeom>
      </xdr:spPr>
    </xdr:pic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26" name="Flèche vers le haut 25"/>
        <xdr:cNvSpPr/>
      </xdr:nvSpPr>
      <xdr:spPr bwMode="auto">
        <a:xfrm rot="10800000">
          <a:off x="11123839" y="2336347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248504</xdr:colOff>
      <xdr:row>30</xdr:row>
      <xdr:rowOff>10149</xdr:rowOff>
    </xdr:from>
    <xdr:to>
      <xdr:col>6</xdr:col>
      <xdr:colOff>515171</xdr:colOff>
      <xdr:row>31</xdr:row>
      <xdr:rowOff>95354</xdr:rowOff>
    </xdr:to>
    <xdr:pic>
      <xdr:nvPicPr>
        <xdr:cNvPr id="27" name="Image 26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916004" y="6077574"/>
          <a:ext cx="266667" cy="247130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500062</xdr:colOff>
      <xdr:row>29</xdr:row>
      <xdr:rowOff>142876</xdr:rowOff>
    </xdr:from>
    <xdr:to>
      <xdr:col>10</xdr:col>
      <xdr:colOff>766729</xdr:colOff>
      <xdr:row>31</xdr:row>
      <xdr:rowOff>23814</xdr:rowOff>
    </xdr:to>
    <xdr:pic>
      <xdr:nvPicPr>
        <xdr:cNvPr id="28" name="Image 27"/>
        <xdr:cNvPicPr>
          <a:picLocks noChangeAspect="1"/>
        </xdr:cNvPicPr>
      </xdr:nvPicPr>
      <xdr:blipFill rotWithShape="1">
        <a:blip xmlns:r="http://schemas.openxmlformats.org/officeDocument/2006/relationships" r:embed="rId6" cstate="print"/>
        <a:srcRect b="9988"/>
        <a:stretch/>
      </xdr:blipFill>
      <xdr:spPr>
        <a:xfrm>
          <a:off x="10558462" y="6038851"/>
          <a:ext cx="266667" cy="214313"/>
        </a:xfrm>
        <a:prstGeom prst="rect">
          <a:avLst/>
        </a:prstGeom>
      </xdr:spPr>
    </xdr:pic>
    <xdr:clientData/>
  </xdr:twoCellAnchor>
  <xdr:twoCellAnchor editAs="oneCell">
    <xdr:from>
      <xdr:col>8</xdr:col>
      <xdr:colOff>427404</xdr:colOff>
      <xdr:row>29</xdr:row>
      <xdr:rowOff>170960</xdr:rowOff>
    </xdr:from>
    <xdr:to>
      <xdr:col>8</xdr:col>
      <xdr:colOff>696057</xdr:colOff>
      <xdr:row>31</xdr:row>
      <xdr:rowOff>117579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790354" y="6066935"/>
          <a:ext cx="268653" cy="279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8" tint="-0.249977111117893"/>
  </sheetPr>
  <dimension ref="B8:J46"/>
  <sheetViews>
    <sheetView showGridLines="0" zoomScaleNormal="100" workbookViewId="0">
      <selection activeCell="B38" sqref="B38"/>
    </sheetView>
  </sheetViews>
  <sheetFormatPr baseColWidth="10" defaultRowHeight="12.75" x14ac:dyDescent="0.2"/>
  <cols>
    <col min="2" max="2" width="35.85546875" customWidth="1"/>
    <col min="4" max="4" width="13.7109375" customWidth="1"/>
    <col min="7" max="7" width="9.42578125" customWidth="1"/>
    <col min="8" max="8" width="5.28515625" hidden="1" customWidth="1"/>
  </cols>
  <sheetData>
    <row r="8" spans="2:10" ht="26.25" thickBot="1" x14ac:dyDescent="0.4">
      <c r="D8" s="42" t="s">
        <v>54</v>
      </c>
    </row>
    <row r="9" spans="2:10" ht="13.5" thickBot="1" x14ac:dyDescent="0.25">
      <c r="B9" s="39"/>
      <c r="C9" s="40"/>
      <c r="D9" s="166"/>
      <c r="E9" s="40"/>
      <c r="F9" s="40"/>
      <c r="G9" s="40"/>
      <c r="H9" s="40"/>
      <c r="I9" s="40"/>
      <c r="J9" s="41"/>
    </row>
    <row r="10" spans="2:10" x14ac:dyDescent="0.2">
      <c r="B10" s="30"/>
      <c r="C10" s="31"/>
      <c r="D10" s="31"/>
      <c r="E10" s="31"/>
      <c r="F10" s="31"/>
      <c r="G10" s="31"/>
      <c r="H10" s="31"/>
      <c r="I10" s="31"/>
      <c r="J10" s="32"/>
    </row>
    <row r="11" spans="2:10" x14ac:dyDescent="0.2">
      <c r="B11" s="250" t="s">
        <v>55</v>
      </c>
      <c r="C11" s="34"/>
      <c r="D11" s="34"/>
      <c r="E11" s="34"/>
      <c r="F11" s="34"/>
      <c r="G11" s="34"/>
      <c r="H11" s="34"/>
      <c r="I11" s="34"/>
      <c r="J11" s="35"/>
    </row>
    <row r="12" spans="2:10" x14ac:dyDescent="0.2">
      <c r="B12" s="346" t="s">
        <v>56</v>
      </c>
      <c r="C12" s="347"/>
      <c r="D12" s="34"/>
      <c r="E12" s="34"/>
      <c r="F12" s="34"/>
      <c r="G12" s="34"/>
      <c r="H12" s="34"/>
      <c r="I12" s="34"/>
      <c r="J12" s="35"/>
    </row>
    <row r="13" spans="2:10" x14ac:dyDescent="0.2">
      <c r="B13" s="33"/>
      <c r="C13" s="34"/>
      <c r="D13" s="34"/>
      <c r="E13" s="34"/>
      <c r="F13" s="34"/>
      <c r="G13" s="34"/>
      <c r="H13" s="34"/>
      <c r="I13" s="34"/>
      <c r="J13" s="35"/>
    </row>
    <row r="14" spans="2:10" x14ac:dyDescent="0.2">
      <c r="B14" s="33"/>
      <c r="C14" s="34"/>
      <c r="D14" s="34"/>
      <c r="E14" s="34"/>
      <c r="F14" s="34"/>
      <c r="G14" s="34"/>
      <c r="H14" s="34"/>
      <c r="I14" s="34"/>
      <c r="J14" s="35"/>
    </row>
    <row r="15" spans="2:10" x14ac:dyDescent="0.2">
      <c r="B15" s="164" t="s">
        <v>57</v>
      </c>
      <c r="C15" s="34"/>
      <c r="D15" s="34"/>
      <c r="E15" s="34"/>
      <c r="F15" s="34"/>
      <c r="G15" s="34"/>
      <c r="H15" s="34"/>
      <c r="I15" s="34"/>
      <c r="J15" s="35"/>
    </row>
    <row r="16" spans="2:10" x14ac:dyDescent="0.2">
      <c r="B16" s="33"/>
      <c r="C16" s="34"/>
      <c r="D16" s="34"/>
      <c r="E16" s="34"/>
      <c r="F16" s="34"/>
      <c r="G16" s="34"/>
      <c r="H16" s="34"/>
      <c r="I16" s="34"/>
      <c r="J16" s="35"/>
    </row>
    <row r="17" spans="2:10" ht="13.5" thickBot="1" x14ac:dyDescent="0.25">
      <c r="B17" s="36"/>
      <c r="C17" s="37"/>
      <c r="D17" s="37"/>
      <c r="E17" s="37"/>
      <c r="F17" s="37"/>
      <c r="G17" s="37"/>
      <c r="H17" s="37"/>
      <c r="I17" s="37"/>
      <c r="J17" s="38"/>
    </row>
    <row r="18" spans="2:10" ht="78.75" x14ac:dyDescent="0.25">
      <c r="B18" s="30"/>
      <c r="C18" s="31"/>
      <c r="D18" s="350" t="s">
        <v>58</v>
      </c>
      <c r="E18" s="46"/>
      <c r="F18" s="31"/>
      <c r="G18" s="31"/>
      <c r="H18" s="31"/>
      <c r="I18" s="31"/>
      <c r="J18" s="32"/>
    </row>
    <row r="19" spans="2:10" x14ac:dyDescent="0.2">
      <c r="B19" s="33"/>
      <c r="C19" s="34"/>
      <c r="D19" s="34"/>
      <c r="E19" s="34"/>
      <c r="F19" s="34"/>
      <c r="G19" s="34"/>
      <c r="H19" s="34"/>
      <c r="I19" s="34"/>
      <c r="J19" s="35"/>
    </row>
    <row r="20" spans="2:10" x14ac:dyDescent="0.2">
      <c r="B20" s="33" t="s">
        <v>59</v>
      </c>
      <c r="C20" s="34"/>
      <c r="D20" s="34"/>
      <c r="E20" s="34"/>
      <c r="F20" s="34"/>
      <c r="G20" s="34"/>
      <c r="H20" s="34"/>
      <c r="I20" s="34"/>
      <c r="J20" s="35"/>
    </row>
    <row r="21" spans="2:10" x14ac:dyDescent="0.2">
      <c r="B21" s="33" t="s">
        <v>60</v>
      </c>
      <c r="C21" s="34"/>
      <c r="D21" s="34"/>
      <c r="E21" s="34"/>
      <c r="F21" s="34"/>
      <c r="G21" s="34"/>
      <c r="H21" s="34"/>
      <c r="I21" s="34"/>
      <c r="J21" s="35"/>
    </row>
    <row r="22" spans="2:10" x14ac:dyDescent="0.2">
      <c r="B22" s="33" t="s">
        <v>61</v>
      </c>
      <c r="C22" s="34"/>
      <c r="D22" s="34"/>
      <c r="E22" s="34"/>
      <c r="F22" s="34"/>
      <c r="G22" s="34"/>
      <c r="H22" s="34"/>
      <c r="I22" s="34"/>
      <c r="J22" s="35"/>
    </row>
    <row r="23" spans="2:10" x14ac:dyDescent="0.2">
      <c r="B23" s="33"/>
      <c r="C23" s="34"/>
      <c r="D23" s="34"/>
      <c r="E23" s="34"/>
      <c r="F23" s="34"/>
      <c r="G23" s="34"/>
      <c r="H23" s="34"/>
      <c r="I23" s="34"/>
      <c r="J23" s="35"/>
    </row>
    <row r="24" spans="2:10" x14ac:dyDescent="0.2">
      <c r="B24" s="33"/>
      <c r="C24" s="34"/>
      <c r="D24" s="34"/>
      <c r="E24" s="34"/>
      <c r="F24" s="34"/>
      <c r="G24" s="34"/>
      <c r="H24" s="34"/>
      <c r="I24" s="34"/>
      <c r="J24" s="35"/>
    </row>
    <row r="25" spans="2:10" x14ac:dyDescent="0.2">
      <c r="B25" s="33"/>
      <c r="C25" s="34"/>
      <c r="D25" s="34"/>
      <c r="E25" s="34"/>
      <c r="F25" s="34"/>
      <c r="G25" s="34"/>
      <c r="H25" s="34"/>
      <c r="I25" s="34"/>
      <c r="J25" s="35"/>
    </row>
    <row r="26" spans="2:10" x14ac:dyDescent="0.2">
      <c r="B26" s="33"/>
      <c r="C26" s="34"/>
      <c r="D26" s="34"/>
      <c r="E26" s="34"/>
      <c r="F26" s="34"/>
      <c r="G26" s="34"/>
      <c r="H26" s="34"/>
      <c r="I26" s="34"/>
      <c r="J26" s="35"/>
    </row>
    <row r="27" spans="2:10" x14ac:dyDescent="0.2">
      <c r="B27" s="33"/>
      <c r="C27" s="34"/>
      <c r="D27" s="34"/>
      <c r="E27" s="34"/>
      <c r="F27" s="34"/>
      <c r="G27" s="34"/>
      <c r="H27" s="34"/>
      <c r="I27" s="34"/>
      <c r="J27" s="35"/>
    </row>
    <row r="28" spans="2:10" ht="15.75" x14ac:dyDescent="0.25">
      <c r="B28" s="366"/>
      <c r="C28" s="367"/>
      <c r="D28" s="368" t="s">
        <v>62</v>
      </c>
      <c r="E28" s="368"/>
      <c r="F28" s="369" t="s">
        <v>63</v>
      </c>
      <c r="G28" s="370"/>
      <c r="H28" s="367"/>
      <c r="I28" s="367"/>
      <c r="J28" s="371"/>
    </row>
    <row r="29" spans="2:10" x14ac:dyDescent="0.2">
      <c r="B29" s="372" t="s">
        <v>64</v>
      </c>
      <c r="C29" s="34"/>
      <c r="D29" s="34"/>
      <c r="E29" s="47" t="s">
        <v>65</v>
      </c>
      <c r="F29" s="34"/>
      <c r="G29" s="34"/>
      <c r="H29" s="34"/>
      <c r="I29" s="34"/>
      <c r="J29" s="375"/>
    </row>
    <row r="30" spans="2:10" x14ac:dyDescent="0.2">
      <c r="B30" s="380" t="s">
        <v>66</v>
      </c>
      <c r="C30" s="377"/>
      <c r="D30" s="377"/>
      <c r="E30" s="377" t="s">
        <v>67</v>
      </c>
      <c r="F30" s="377"/>
      <c r="G30" s="377"/>
      <c r="H30" s="377"/>
      <c r="I30" s="377"/>
      <c r="J30" s="378"/>
    </row>
    <row r="31" spans="2:10" x14ac:dyDescent="0.2">
      <c r="B31" s="373" t="s">
        <v>68</v>
      </c>
      <c r="C31" s="44"/>
      <c r="D31" s="44"/>
      <c r="E31" s="44" t="s">
        <v>69</v>
      </c>
      <c r="F31" s="44"/>
      <c r="G31" s="44"/>
      <c r="H31" s="44"/>
      <c r="I31" s="44"/>
      <c r="J31" s="45"/>
    </row>
    <row r="32" spans="2:10" x14ac:dyDescent="0.2">
      <c r="B32" s="373" t="s">
        <v>70</v>
      </c>
      <c r="C32" s="44"/>
      <c r="D32" s="44"/>
      <c r="E32" s="44" t="s">
        <v>71</v>
      </c>
      <c r="F32" s="44"/>
      <c r="G32" s="44"/>
      <c r="H32" s="44"/>
      <c r="I32" s="44"/>
      <c r="J32" s="45"/>
    </row>
    <row r="33" spans="2:10" x14ac:dyDescent="0.2">
      <c r="B33" s="376" t="s">
        <v>72</v>
      </c>
      <c r="C33" s="377"/>
      <c r="D33" s="377"/>
      <c r="E33" s="377" t="s">
        <v>234</v>
      </c>
      <c r="F33" s="377"/>
      <c r="G33" s="377"/>
      <c r="H33" s="377"/>
      <c r="I33" s="377"/>
      <c r="J33" s="378"/>
    </row>
    <row r="34" spans="2:10" x14ac:dyDescent="0.2">
      <c r="B34" s="381" t="s">
        <v>270</v>
      </c>
      <c r="C34" s="382"/>
      <c r="D34" s="382"/>
      <c r="E34" s="382" t="s">
        <v>229</v>
      </c>
      <c r="F34" s="382"/>
      <c r="G34" s="382"/>
      <c r="H34" s="382"/>
      <c r="I34" s="382"/>
      <c r="J34" s="45"/>
    </row>
    <row r="35" spans="2:10" x14ac:dyDescent="0.2">
      <c r="B35" s="381" t="s">
        <v>268</v>
      </c>
      <c r="C35" s="382"/>
      <c r="D35" s="382"/>
      <c r="E35" s="383" t="s">
        <v>230</v>
      </c>
      <c r="F35" s="383"/>
      <c r="G35" s="383"/>
      <c r="H35" s="383"/>
      <c r="I35" s="382"/>
      <c r="J35" s="45"/>
    </row>
    <row r="36" spans="2:10" x14ac:dyDescent="0.2">
      <c r="B36" s="381" t="s">
        <v>269</v>
      </c>
      <c r="C36" s="382"/>
      <c r="D36" s="382"/>
      <c r="E36" s="383" t="s">
        <v>231</v>
      </c>
      <c r="F36" s="383"/>
      <c r="G36" s="383"/>
      <c r="H36" s="383"/>
      <c r="I36" s="382"/>
      <c r="J36" s="45"/>
    </row>
    <row r="37" spans="2:10" x14ac:dyDescent="0.2">
      <c r="B37" s="381" t="s">
        <v>271</v>
      </c>
      <c r="C37" s="382"/>
      <c r="D37" s="382"/>
      <c r="E37" s="383" t="s">
        <v>232</v>
      </c>
      <c r="F37" s="383"/>
      <c r="G37" s="383"/>
      <c r="H37" s="383"/>
      <c r="I37" s="382"/>
      <c r="J37" s="45"/>
    </row>
    <row r="38" spans="2:10" ht="13.5" thickBot="1" x14ac:dyDescent="0.25">
      <c r="B38" s="384" t="s">
        <v>272</v>
      </c>
      <c r="C38" s="385"/>
      <c r="D38" s="385"/>
      <c r="E38" s="386" t="s">
        <v>233</v>
      </c>
      <c r="F38" s="386"/>
      <c r="G38" s="386"/>
      <c r="H38" s="386"/>
      <c r="I38" s="385"/>
      <c r="J38" s="379"/>
    </row>
    <row r="39" spans="2:10" x14ac:dyDescent="0.2">
      <c r="B39" s="381" t="s">
        <v>219</v>
      </c>
      <c r="C39" s="382"/>
      <c r="D39" s="382"/>
      <c r="E39" s="382" t="s">
        <v>224</v>
      </c>
      <c r="F39" s="382"/>
      <c r="G39" s="382"/>
      <c r="H39" s="382"/>
      <c r="I39" s="382"/>
      <c r="J39" s="45"/>
    </row>
    <row r="40" spans="2:10" x14ac:dyDescent="0.2">
      <c r="B40" s="381" t="s">
        <v>220</v>
      </c>
      <c r="C40" s="382"/>
      <c r="D40" s="382"/>
      <c r="E40" s="383" t="s">
        <v>225</v>
      </c>
      <c r="F40" s="383"/>
      <c r="G40" s="383"/>
      <c r="H40" s="383"/>
      <c r="I40" s="382"/>
      <c r="J40" s="45"/>
    </row>
    <row r="41" spans="2:10" x14ac:dyDescent="0.2">
      <c r="B41" s="373" t="s">
        <v>221</v>
      </c>
      <c r="C41" s="44"/>
      <c r="D41" s="44"/>
      <c r="E41" s="43" t="s">
        <v>226</v>
      </c>
      <c r="F41" s="43"/>
      <c r="G41" s="43"/>
      <c r="H41" s="43"/>
      <c r="I41" s="44"/>
      <c r="J41" s="45"/>
    </row>
    <row r="42" spans="2:10" x14ac:dyDescent="0.2">
      <c r="B42" s="373" t="s">
        <v>222</v>
      </c>
      <c r="C42" s="44"/>
      <c r="D42" s="44"/>
      <c r="E42" s="43" t="s">
        <v>227</v>
      </c>
      <c r="F42" s="43"/>
      <c r="G42" s="43"/>
      <c r="H42" s="43"/>
      <c r="I42" s="44"/>
      <c r="J42" s="45"/>
    </row>
    <row r="43" spans="2:10" x14ac:dyDescent="0.2">
      <c r="B43" s="373" t="s">
        <v>223</v>
      </c>
      <c r="C43" s="44"/>
      <c r="D43" s="44"/>
      <c r="E43" s="43" t="s">
        <v>228</v>
      </c>
      <c r="F43" s="43"/>
      <c r="G43" s="43"/>
      <c r="H43" s="43"/>
      <c r="I43" s="44"/>
      <c r="J43" s="45"/>
    </row>
    <row r="44" spans="2:10" ht="13.5" thickBot="1" x14ac:dyDescent="0.25">
      <c r="B44" s="374"/>
      <c r="C44" s="37"/>
      <c r="D44" s="37"/>
      <c r="E44" s="37"/>
      <c r="F44" s="37"/>
      <c r="G44" s="37"/>
      <c r="H44" s="37"/>
      <c r="I44" s="37"/>
      <c r="J44" s="38"/>
    </row>
    <row r="45" spans="2:10" x14ac:dyDescent="0.2">
      <c r="B45" s="34"/>
      <c r="C45" s="34"/>
      <c r="D45" s="34"/>
      <c r="E45" s="34"/>
      <c r="F45" s="34"/>
      <c r="G45" s="34"/>
      <c r="H45" s="34"/>
      <c r="I45" s="34"/>
      <c r="J45" s="34"/>
    </row>
    <row r="46" spans="2:10" x14ac:dyDescent="0.2">
      <c r="B46" s="34"/>
      <c r="C46" s="34"/>
      <c r="D46" s="34"/>
      <c r="E46" s="34"/>
      <c r="F46" s="34"/>
      <c r="G46" s="34"/>
      <c r="H46" s="34"/>
      <c r="I46" s="34"/>
      <c r="J46" s="34"/>
    </row>
  </sheetData>
  <hyperlinks>
    <hyperlink ref="B32:J32" location="'Dépenses consolidées'!A1" display="Dépenses consolidées"/>
    <hyperlink ref="B34:J34" location="'P Com 1'!A1" display="P Com 1 "/>
    <hyperlink ref="B36:J36" location="'P Com 3'!A1" display="P Com 3"/>
    <hyperlink ref="B37:J37" location="'P Com 4'!A1" display="P Com 4"/>
    <hyperlink ref="B38:J38" location="'P Com 5'!A1" display="P Com 5"/>
    <hyperlink ref="B40:J40" location="'P Extra Com 2'!A1" display="P Extra Com 2 "/>
    <hyperlink ref="D35:H38" location="'P Com 1'!A1" display="P Com 1 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F252"/>
  <sheetViews>
    <sheetView showGridLines="0" zoomScale="85" zoomScaleNormal="85" workbookViewId="0">
      <selection activeCell="E1" sqref="E1"/>
    </sheetView>
  </sheetViews>
  <sheetFormatPr baseColWidth="10" defaultColWidth="9.140625" defaultRowHeight="12.75" x14ac:dyDescent="0.2"/>
  <cols>
    <col min="1" max="1" width="6.7109375" style="168" customWidth="1"/>
    <col min="2" max="2" width="28.28515625" style="168" customWidth="1"/>
    <col min="3" max="4" width="20.7109375" style="168" customWidth="1"/>
    <col min="5" max="28" width="12.7109375" style="168" customWidth="1"/>
    <col min="29" max="29" width="14.7109375" style="168" customWidth="1"/>
    <col min="30" max="30" width="12.7109375" style="168" customWidth="1"/>
    <col min="31" max="31" width="15.42578125" style="168" customWidth="1"/>
    <col min="32" max="32" width="49.7109375" style="168" customWidth="1"/>
    <col min="33" max="16384" width="9.140625" style="168"/>
  </cols>
  <sheetData>
    <row r="1" spans="1:32" ht="31.7" customHeight="1" x14ac:dyDescent="0.2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</row>
    <row r="2" spans="1:32" ht="25.5" x14ac:dyDescent="0.2">
      <c r="A2" s="167"/>
      <c r="B2" s="167"/>
      <c r="C2" s="167"/>
      <c r="D2" s="167"/>
      <c r="E2" s="169" t="s">
        <v>210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</row>
    <row r="3" spans="1:32" ht="13.5" thickBot="1" x14ac:dyDescent="0.25"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32" x14ac:dyDescent="0.2">
      <c r="B4" s="354" t="s">
        <v>136</v>
      </c>
      <c r="C4" s="446" t="s">
        <v>205</v>
      </c>
      <c r="D4" s="447"/>
      <c r="E4" s="447"/>
      <c r="F4" s="447"/>
      <c r="G4" s="447"/>
      <c r="H4" s="448"/>
      <c r="I4" s="171"/>
      <c r="J4" s="171"/>
      <c r="K4" s="171"/>
      <c r="L4" s="171"/>
      <c r="M4" s="171"/>
    </row>
    <row r="5" spans="1:32" x14ac:dyDescent="0.2">
      <c r="B5" s="355" t="s">
        <v>137</v>
      </c>
      <c r="C5" s="477" t="s">
        <v>51</v>
      </c>
      <c r="D5" s="477"/>
      <c r="E5" s="477"/>
      <c r="F5" s="477"/>
      <c r="G5" s="477"/>
      <c r="H5" s="478"/>
      <c r="I5" s="172"/>
      <c r="J5" s="172"/>
      <c r="K5" s="172"/>
      <c r="L5" s="172"/>
      <c r="M5" s="172"/>
    </row>
    <row r="6" spans="1:32" x14ac:dyDescent="0.2">
      <c r="B6" s="355" t="s">
        <v>138</v>
      </c>
      <c r="C6" s="479" t="s">
        <v>48</v>
      </c>
      <c r="D6" s="479"/>
      <c r="E6" s="479"/>
      <c r="F6" s="479"/>
      <c r="G6" s="479"/>
      <c r="H6" s="480"/>
      <c r="I6" s="172"/>
      <c r="J6" s="172"/>
      <c r="K6" s="172"/>
      <c r="L6" s="172"/>
      <c r="M6" s="172"/>
    </row>
    <row r="7" spans="1:32" x14ac:dyDescent="0.2">
      <c r="B7" s="355" t="s">
        <v>191</v>
      </c>
      <c r="C7" s="479" t="s">
        <v>45</v>
      </c>
      <c r="D7" s="479"/>
      <c r="E7" s="479"/>
      <c r="F7" s="479"/>
      <c r="G7" s="479"/>
      <c r="H7" s="480"/>
      <c r="I7" s="172"/>
      <c r="J7" s="172"/>
      <c r="K7" s="173"/>
      <c r="L7" s="172"/>
      <c r="M7" s="172"/>
    </row>
    <row r="8" spans="1:32" ht="15" customHeight="1" thickBot="1" x14ac:dyDescent="0.25">
      <c r="B8" s="356" t="s">
        <v>192</v>
      </c>
      <c r="C8" s="481" t="s">
        <v>46</v>
      </c>
      <c r="D8" s="481"/>
      <c r="E8" s="481"/>
      <c r="F8" s="481"/>
      <c r="G8" s="481"/>
      <c r="H8" s="482"/>
      <c r="I8" s="172"/>
      <c r="J8" s="172"/>
      <c r="K8" s="173"/>
      <c r="L8" s="172"/>
      <c r="M8" s="172"/>
    </row>
    <row r="9" spans="1:32" x14ac:dyDescent="0.2">
      <c r="J9" s="174"/>
    </row>
    <row r="10" spans="1:32" x14ac:dyDescent="0.2">
      <c r="B10" s="175"/>
      <c r="J10" s="174"/>
    </row>
    <row r="11" spans="1:32" s="176" customFormat="1" ht="20.25" x14ac:dyDescent="0.2">
      <c r="B11" s="177" t="s">
        <v>139</v>
      </c>
      <c r="C11" s="177" t="s">
        <v>140</v>
      </c>
      <c r="D11" s="177" t="s">
        <v>92</v>
      </c>
      <c r="E11" s="178"/>
      <c r="G11" s="468" t="s">
        <v>155</v>
      </c>
      <c r="H11" s="469"/>
      <c r="I11" s="469"/>
      <c r="J11" s="469"/>
      <c r="K11" s="469"/>
      <c r="L11" s="469"/>
      <c r="N11" s="365" t="s">
        <v>206</v>
      </c>
    </row>
    <row r="12" spans="1:32" x14ac:dyDescent="0.2">
      <c r="B12" s="357" t="s">
        <v>104</v>
      </c>
      <c r="C12" s="318">
        <v>0</v>
      </c>
      <c r="D12" s="179">
        <f>IF(C$31&gt;0,C12/C$31,0)</f>
        <v>0</v>
      </c>
      <c r="E12" s="180"/>
      <c r="G12" s="460" t="s">
        <v>195</v>
      </c>
      <c r="H12" s="461"/>
      <c r="I12" s="461"/>
      <c r="J12" s="461"/>
      <c r="K12" s="461"/>
      <c r="L12" s="462"/>
      <c r="N12" s="181">
        <f>COUNTIF(AC37:AC56,"&gt;0")</f>
        <v>0</v>
      </c>
    </row>
    <row r="13" spans="1:32" x14ac:dyDescent="0.2">
      <c r="B13" s="358" t="s">
        <v>106</v>
      </c>
      <c r="C13" s="318">
        <v>0</v>
      </c>
      <c r="D13" s="179">
        <f t="shared" ref="D13:D28" si="0">IF(C$31&gt;0,C13/C$31,0)</f>
        <v>0</v>
      </c>
      <c r="E13" s="182"/>
      <c r="G13" s="460" t="s">
        <v>197</v>
      </c>
      <c r="H13" s="461"/>
      <c r="I13" s="461"/>
      <c r="J13" s="461"/>
      <c r="K13" s="461"/>
      <c r="L13" s="462"/>
      <c r="N13" s="181">
        <f>COUNTIF(AC62:AC81,"&gt;0")</f>
        <v>0</v>
      </c>
    </row>
    <row r="14" spans="1:32" x14ac:dyDescent="0.2">
      <c r="B14" s="183" t="s">
        <v>194</v>
      </c>
      <c r="C14" s="319">
        <v>0</v>
      </c>
      <c r="D14" s="184"/>
      <c r="E14" s="182"/>
      <c r="G14" s="460" t="s">
        <v>156</v>
      </c>
      <c r="H14" s="461"/>
      <c r="I14" s="461"/>
      <c r="J14" s="461"/>
      <c r="K14" s="461"/>
      <c r="L14" s="462"/>
      <c r="N14" s="181">
        <f>COUNTIF(AC87:AC106,"&gt;0")</f>
        <v>0</v>
      </c>
    </row>
    <row r="15" spans="1:32" x14ac:dyDescent="0.2">
      <c r="B15" s="358" t="s">
        <v>141</v>
      </c>
      <c r="C15" s="318">
        <v>0</v>
      </c>
      <c r="D15" s="179">
        <f t="shared" si="0"/>
        <v>0</v>
      </c>
      <c r="G15" s="460" t="s">
        <v>157</v>
      </c>
      <c r="H15" s="461"/>
      <c r="I15" s="461"/>
      <c r="J15" s="461"/>
      <c r="K15" s="461"/>
      <c r="L15" s="462"/>
      <c r="N15" s="181">
        <f>COUNTIF(AC112:AC131,"&gt;0")</f>
        <v>0</v>
      </c>
    </row>
    <row r="16" spans="1:32" x14ac:dyDescent="0.2">
      <c r="B16" s="358" t="s">
        <v>142</v>
      </c>
      <c r="C16" s="318">
        <v>0</v>
      </c>
      <c r="D16" s="179">
        <f t="shared" si="0"/>
        <v>0</v>
      </c>
      <c r="G16" s="460" t="s">
        <v>158</v>
      </c>
      <c r="H16" s="461"/>
      <c r="I16" s="461"/>
      <c r="J16" s="461"/>
      <c r="K16" s="461"/>
      <c r="L16" s="462"/>
      <c r="N16" s="181">
        <f>COUNTIF(AC133:AC152,"&gt;0")</f>
        <v>0</v>
      </c>
    </row>
    <row r="17" spans="2:14" x14ac:dyDescent="0.2">
      <c r="B17" s="358" t="s">
        <v>143</v>
      </c>
      <c r="C17" s="318">
        <v>0</v>
      </c>
      <c r="D17" s="179">
        <f t="shared" si="0"/>
        <v>0</v>
      </c>
      <c r="G17" s="470" t="s">
        <v>199</v>
      </c>
      <c r="H17" s="461"/>
      <c r="I17" s="461"/>
      <c r="J17" s="461"/>
      <c r="K17" s="461"/>
      <c r="L17" s="462"/>
      <c r="N17" s="181">
        <f>COUNTIF(AC158:AC177,"&gt;0")</f>
        <v>0</v>
      </c>
    </row>
    <row r="18" spans="2:14" x14ac:dyDescent="0.2">
      <c r="B18" s="358" t="s">
        <v>144</v>
      </c>
      <c r="C18" s="318">
        <v>0</v>
      </c>
      <c r="D18" s="179">
        <f t="shared" si="0"/>
        <v>0</v>
      </c>
      <c r="G18" s="460" t="s">
        <v>200</v>
      </c>
      <c r="H18" s="461"/>
      <c r="I18" s="461"/>
      <c r="J18" s="461"/>
      <c r="K18" s="461"/>
      <c r="L18" s="462"/>
      <c r="N18" s="181">
        <f>COUNTIF(AC179:AC198,"&gt;0")</f>
        <v>0</v>
      </c>
    </row>
    <row r="19" spans="2:14" x14ac:dyDescent="0.2">
      <c r="B19" s="358" t="s">
        <v>145</v>
      </c>
      <c r="C19" s="318">
        <v>0</v>
      </c>
      <c r="D19" s="179">
        <f t="shared" si="0"/>
        <v>0</v>
      </c>
      <c r="G19" s="460" t="s">
        <v>189</v>
      </c>
      <c r="H19" s="461"/>
      <c r="I19" s="461"/>
      <c r="J19" s="461"/>
      <c r="K19" s="461"/>
      <c r="L19" s="462"/>
      <c r="N19" s="181">
        <f>COUNTIF(AC204:AC223,"&gt;0")</f>
        <v>0</v>
      </c>
    </row>
    <row r="20" spans="2:14" s="188" customFormat="1" x14ac:dyDescent="0.2">
      <c r="B20" s="185" t="s">
        <v>146</v>
      </c>
      <c r="C20" s="186">
        <f>C12+C13+C15+C16+C17+C18+C19</f>
        <v>0</v>
      </c>
      <c r="D20" s="187">
        <f t="shared" si="0"/>
        <v>0</v>
      </c>
      <c r="E20" s="168"/>
      <c r="G20" s="460" t="s">
        <v>1</v>
      </c>
      <c r="H20" s="461"/>
      <c r="I20" s="461"/>
      <c r="J20" s="461"/>
      <c r="K20" s="461"/>
      <c r="L20" s="462"/>
      <c r="N20" s="181">
        <f>COUNTIF(AC229:AC248,"&gt;0")</f>
        <v>0</v>
      </c>
    </row>
    <row r="21" spans="2:14" x14ac:dyDescent="0.2">
      <c r="B21" s="359" t="s">
        <v>110</v>
      </c>
      <c r="C21" s="320">
        <v>0</v>
      </c>
      <c r="D21" s="189">
        <f t="shared" si="0"/>
        <v>0</v>
      </c>
      <c r="E21" s="190"/>
      <c r="G21" s="460" t="s">
        <v>4</v>
      </c>
      <c r="H21" s="461"/>
      <c r="I21" s="461"/>
      <c r="J21" s="461"/>
      <c r="K21" s="461"/>
      <c r="L21" s="462"/>
    </row>
    <row r="22" spans="2:14" x14ac:dyDescent="0.2">
      <c r="B22" s="191" t="s">
        <v>194</v>
      </c>
      <c r="C22" s="321">
        <v>0</v>
      </c>
      <c r="D22" s="192">
        <f t="shared" si="0"/>
        <v>0</v>
      </c>
      <c r="E22" s="182"/>
      <c r="G22" s="174"/>
    </row>
    <row r="23" spans="2:14" x14ac:dyDescent="0.2">
      <c r="B23" s="359" t="s">
        <v>147</v>
      </c>
      <c r="C23" s="320">
        <v>0</v>
      </c>
      <c r="D23" s="189">
        <f t="shared" si="0"/>
        <v>0</v>
      </c>
      <c r="E23" s="190"/>
      <c r="G23" s="174"/>
    </row>
    <row r="24" spans="2:14" ht="15.75" x14ac:dyDescent="0.2">
      <c r="B24" s="359" t="s">
        <v>148</v>
      </c>
      <c r="C24" s="320">
        <v>0</v>
      </c>
      <c r="D24" s="189">
        <f t="shared" si="0"/>
        <v>0</v>
      </c>
      <c r="E24" s="190"/>
      <c r="G24" s="457" t="s">
        <v>126</v>
      </c>
      <c r="H24" s="458"/>
      <c r="I24" s="458"/>
      <c r="J24" s="458"/>
      <c r="K24" s="458"/>
      <c r="L24" s="459"/>
    </row>
    <row r="25" spans="2:14" x14ac:dyDescent="0.2">
      <c r="B25" s="359" t="s">
        <v>149</v>
      </c>
      <c r="C25" s="320">
        <v>0</v>
      </c>
      <c r="D25" s="189">
        <f t="shared" si="0"/>
        <v>0</v>
      </c>
      <c r="E25" s="190"/>
      <c r="G25" s="193"/>
      <c r="H25" s="194"/>
      <c r="I25" s="194"/>
      <c r="J25" s="195"/>
      <c r="K25" s="194"/>
      <c r="L25" s="196"/>
    </row>
    <row r="26" spans="2:14" x14ac:dyDescent="0.2">
      <c r="B26" s="359" t="s">
        <v>150</v>
      </c>
      <c r="C26" s="320">
        <v>0</v>
      </c>
      <c r="D26" s="189">
        <f t="shared" si="0"/>
        <v>0</v>
      </c>
      <c r="E26" s="190"/>
      <c r="G26" s="197" t="s">
        <v>159</v>
      </c>
      <c r="H26" s="198"/>
      <c r="I26" s="198"/>
      <c r="J26" s="199"/>
      <c r="K26" s="198"/>
      <c r="L26" s="200"/>
    </row>
    <row r="27" spans="2:14" x14ac:dyDescent="0.2">
      <c r="B27" s="359" t="s">
        <v>151</v>
      </c>
      <c r="C27" s="320">
        <v>0</v>
      </c>
      <c r="D27" s="189">
        <f t="shared" si="0"/>
        <v>0</v>
      </c>
      <c r="E27" s="190"/>
      <c r="G27" s="201" t="s">
        <v>160</v>
      </c>
      <c r="H27" s="198"/>
      <c r="I27" s="198"/>
      <c r="J27" s="198"/>
      <c r="K27" s="202"/>
      <c r="L27" s="203"/>
    </row>
    <row r="28" spans="2:14" x14ac:dyDescent="0.2">
      <c r="B28" s="360" t="s">
        <v>152</v>
      </c>
      <c r="C28" s="320">
        <v>0</v>
      </c>
      <c r="D28" s="184">
        <f t="shared" si="0"/>
        <v>0</v>
      </c>
      <c r="E28" s="190"/>
      <c r="G28" s="201" t="s">
        <v>161</v>
      </c>
      <c r="H28" s="198"/>
      <c r="I28" s="198"/>
      <c r="J28" s="198"/>
      <c r="K28" s="202"/>
      <c r="L28" s="203"/>
    </row>
    <row r="29" spans="2:14" s="188" customFormat="1" ht="51" x14ac:dyDescent="0.2">
      <c r="B29" s="204" t="s">
        <v>153</v>
      </c>
      <c r="C29" s="205">
        <f>C21+C23+C24+C25+C26+C27-C28</f>
        <v>0</v>
      </c>
      <c r="D29" s="206">
        <f>IF(C$31&lt;&gt;0,C29/C$31,0)</f>
        <v>0</v>
      </c>
      <c r="E29" s="207"/>
      <c r="G29" s="201" t="s">
        <v>162</v>
      </c>
      <c r="H29" s="198"/>
      <c r="I29" s="198"/>
      <c r="J29" s="198"/>
      <c r="K29" s="202"/>
      <c r="L29" s="203"/>
    </row>
    <row r="30" spans="2:14" ht="13.5" thickBot="1" x14ac:dyDescent="0.25">
      <c r="B30" s="208"/>
      <c r="C30" s="209"/>
      <c r="D30" s="173"/>
      <c r="E30" s="190"/>
      <c r="G30" s="201" t="s">
        <v>163</v>
      </c>
      <c r="H30" s="198"/>
      <c r="I30" s="198"/>
      <c r="J30" s="198"/>
      <c r="K30" s="202"/>
      <c r="L30" s="203"/>
    </row>
    <row r="31" spans="2:14" x14ac:dyDescent="0.2">
      <c r="B31" s="210" t="s">
        <v>154</v>
      </c>
      <c r="C31" s="211">
        <f>C29+C20</f>
        <v>0</v>
      </c>
      <c r="D31" s="212"/>
      <c r="E31" s="190"/>
      <c r="G31" s="201"/>
      <c r="H31" s="213" t="s">
        <v>164</v>
      </c>
      <c r="I31" s="198"/>
      <c r="J31" s="214" t="s">
        <v>165</v>
      </c>
      <c r="K31" s="202"/>
      <c r="L31" s="215" t="s">
        <v>166</v>
      </c>
    </row>
    <row r="32" spans="2:14" ht="12.75" customHeight="1" thickBot="1" x14ac:dyDescent="0.25">
      <c r="B32" s="216" t="s">
        <v>107</v>
      </c>
      <c r="C32" s="217">
        <f>C14+C22</f>
        <v>0</v>
      </c>
      <c r="D32" s="218">
        <f>IF(C31&gt;0,C32/C31,0)</f>
        <v>0</v>
      </c>
      <c r="G32" s="219"/>
      <c r="H32" s="220"/>
      <c r="I32" s="220"/>
      <c r="J32" s="220"/>
      <c r="K32" s="220"/>
      <c r="L32" s="221"/>
    </row>
    <row r="33" spans="2:32" ht="15" x14ac:dyDescent="0.2">
      <c r="B33" s="173"/>
      <c r="C33" s="173"/>
      <c r="D33" s="173"/>
      <c r="E33" s="173"/>
      <c r="F33" s="173"/>
      <c r="G33" s="222"/>
      <c r="H33" s="222"/>
      <c r="I33" s="222"/>
      <c r="J33" s="222"/>
      <c r="K33" s="222"/>
      <c r="L33" s="222"/>
      <c r="M33" s="222"/>
    </row>
    <row r="34" spans="2:32" ht="13.5" thickBot="1" x14ac:dyDescent="0.25">
      <c r="B34" s="173"/>
      <c r="C34" s="173"/>
      <c r="D34" s="173"/>
      <c r="E34" s="173"/>
      <c r="F34" s="173"/>
      <c r="G34" s="223"/>
      <c r="H34" s="173"/>
      <c r="I34" s="173"/>
      <c r="J34" s="173"/>
      <c r="K34" s="173"/>
      <c r="L34" s="173"/>
      <c r="M34" s="173"/>
    </row>
    <row r="35" spans="2:32" ht="13.7" customHeight="1" thickBot="1" x14ac:dyDescent="0.25">
      <c r="B35" s="453" t="s">
        <v>196</v>
      </c>
      <c r="C35" s="451" t="s">
        <v>7</v>
      </c>
      <c r="D35" s="451"/>
      <c r="E35" s="451" t="s">
        <v>167</v>
      </c>
      <c r="F35" s="451"/>
      <c r="G35" s="451"/>
      <c r="H35" s="456" t="s">
        <v>168</v>
      </c>
      <c r="I35" s="456"/>
      <c r="J35" s="456"/>
      <c r="K35" s="451" t="s">
        <v>169</v>
      </c>
      <c r="L35" s="451"/>
      <c r="M35" s="451"/>
      <c r="N35" s="451" t="s">
        <v>170</v>
      </c>
      <c r="O35" s="451"/>
      <c r="P35" s="451"/>
      <c r="Q35" s="451" t="s">
        <v>171</v>
      </c>
      <c r="R35" s="451"/>
      <c r="S35" s="451"/>
      <c r="T35" s="451" t="s">
        <v>172</v>
      </c>
      <c r="U35" s="451"/>
      <c r="V35" s="451"/>
      <c r="W35" s="451" t="s">
        <v>173</v>
      </c>
      <c r="X35" s="451"/>
      <c r="Y35" s="451"/>
      <c r="Z35" s="451" t="s">
        <v>174</v>
      </c>
      <c r="AA35" s="451"/>
      <c r="AB35" s="451"/>
      <c r="AC35" s="449" t="s">
        <v>4</v>
      </c>
      <c r="AD35" s="449" t="s">
        <v>183</v>
      </c>
      <c r="AE35" s="483" t="s">
        <v>178</v>
      </c>
      <c r="AF35" s="449" t="s">
        <v>179</v>
      </c>
    </row>
    <row r="36" spans="2:32" ht="12.75" customHeight="1" thickBot="1" x14ac:dyDescent="0.25">
      <c r="B36" s="454"/>
      <c r="C36" s="364" t="s">
        <v>16</v>
      </c>
      <c r="D36" s="361" t="s">
        <v>175</v>
      </c>
      <c r="E36" s="362" t="s">
        <v>176</v>
      </c>
      <c r="F36" s="363" t="s">
        <v>177</v>
      </c>
      <c r="G36" s="228" t="s">
        <v>4</v>
      </c>
      <c r="H36" s="362" t="s">
        <v>176</v>
      </c>
      <c r="I36" s="363" t="s">
        <v>177</v>
      </c>
      <c r="J36" s="228" t="s">
        <v>4</v>
      </c>
      <c r="K36" s="362" t="s">
        <v>176</v>
      </c>
      <c r="L36" s="363" t="s">
        <v>177</v>
      </c>
      <c r="M36" s="228" t="s">
        <v>4</v>
      </c>
      <c r="N36" s="362" t="s">
        <v>176</v>
      </c>
      <c r="O36" s="363" t="s">
        <v>177</v>
      </c>
      <c r="P36" s="228" t="s">
        <v>4</v>
      </c>
      <c r="Q36" s="362" t="s">
        <v>176</v>
      </c>
      <c r="R36" s="363" t="s">
        <v>177</v>
      </c>
      <c r="S36" s="228" t="s">
        <v>4</v>
      </c>
      <c r="T36" s="362" t="s">
        <v>176</v>
      </c>
      <c r="U36" s="363" t="s">
        <v>177</v>
      </c>
      <c r="V36" s="228" t="s">
        <v>4</v>
      </c>
      <c r="W36" s="362" t="s">
        <v>176</v>
      </c>
      <c r="X36" s="363" t="s">
        <v>177</v>
      </c>
      <c r="Y36" s="228" t="s">
        <v>4</v>
      </c>
      <c r="Z36" s="362" t="s">
        <v>176</v>
      </c>
      <c r="AA36" s="363" t="s">
        <v>177</v>
      </c>
      <c r="AB36" s="228" t="s">
        <v>4</v>
      </c>
      <c r="AC36" s="449"/>
      <c r="AD36" s="450"/>
      <c r="AE36" s="484"/>
      <c r="AF36" s="450"/>
    </row>
    <row r="37" spans="2:32" ht="12.75" customHeight="1" x14ac:dyDescent="0.2">
      <c r="B37" s="454"/>
      <c r="C37" s="322"/>
      <c r="D37" s="325"/>
      <c r="E37" s="328"/>
      <c r="F37" s="331"/>
      <c r="G37" s="229">
        <f t="shared" ref="G37:G56" si="1">E37*F37</f>
        <v>0</v>
      </c>
      <c r="H37" s="328"/>
      <c r="I37" s="331"/>
      <c r="J37" s="229">
        <f t="shared" ref="J37:J56" si="2">H37*I37</f>
        <v>0</v>
      </c>
      <c r="K37" s="328"/>
      <c r="L37" s="331"/>
      <c r="M37" s="229">
        <f t="shared" ref="M37:M56" si="3">K37*L37</f>
        <v>0</v>
      </c>
      <c r="N37" s="328"/>
      <c r="O37" s="331"/>
      <c r="P37" s="229">
        <f t="shared" ref="P37:P56" si="4">N37*O37</f>
        <v>0</v>
      </c>
      <c r="Q37" s="328"/>
      <c r="R37" s="331"/>
      <c r="S37" s="229">
        <f t="shared" ref="S37:S56" si="5">Q37*R37</f>
        <v>0</v>
      </c>
      <c r="T37" s="328"/>
      <c r="U37" s="331"/>
      <c r="V37" s="229">
        <f t="shared" ref="V37:V56" si="6">T37*U37</f>
        <v>0</v>
      </c>
      <c r="W37" s="328"/>
      <c r="X37" s="331"/>
      <c r="Y37" s="229">
        <f t="shared" ref="Y37:Y56" si="7">W37*X37</f>
        <v>0</v>
      </c>
      <c r="Z37" s="328"/>
      <c r="AA37" s="331"/>
      <c r="AB37" s="229">
        <f t="shared" ref="AB37:AB56" si="8">Z37*AA37</f>
        <v>0</v>
      </c>
      <c r="AC37" s="230">
        <f t="shared" ref="AC37:AC56" si="9">AB37+Y37+V37+S37+P37+M37+J37+G37</f>
        <v>0</v>
      </c>
      <c r="AD37" s="231"/>
      <c r="AE37" s="231"/>
      <c r="AF37" s="334"/>
    </row>
    <row r="38" spans="2:32" ht="12.75" customHeight="1" x14ac:dyDescent="0.2">
      <c r="B38" s="454"/>
      <c r="C38" s="323"/>
      <c r="D38" s="326"/>
      <c r="E38" s="329"/>
      <c r="F38" s="332"/>
      <c r="G38" s="232">
        <f t="shared" si="1"/>
        <v>0</v>
      </c>
      <c r="H38" s="329"/>
      <c r="I38" s="332"/>
      <c r="J38" s="232">
        <f t="shared" si="2"/>
        <v>0</v>
      </c>
      <c r="K38" s="329"/>
      <c r="L38" s="332"/>
      <c r="M38" s="232">
        <f t="shared" si="3"/>
        <v>0</v>
      </c>
      <c r="N38" s="329"/>
      <c r="O38" s="332"/>
      <c r="P38" s="232">
        <f t="shared" si="4"/>
        <v>0</v>
      </c>
      <c r="Q38" s="329"/>
      <c r="R38" s="332"/>
      <c r="S38" s="232">
        <f t="shared" si="5"/>
        <v>0</v>
      </c>
      <c r="T38" s="329"/>
      <c r="U38" s="332"/>
      <c r="V38" s="232">
        <f t="shared" si="6"/>
        <v>0</v>
      </c>
      <c r="W38" s="329"/>
      <c r="X38" s="332"/>
      <c r="Y38" s="232">
        <f t="shared" si="7"/>
        <v>0</v>
      </c>
      <c r="Z38" s="329"/>
      <c r="AA38" s="332"/>
      <c r="AB38" s="232">
        <f t="shared" si="8"/>
        <v>0</v>
      </c>
      <c r="AC38" s="233">
        <f t="shared" si="9"/>
        <v>0</v>
      </c>
      <c r="AD38" s="234"/>
      <c r="AE38" s="234"/>
      <c r="AF38" s="335"/>
    </row>
    <row r="39" spans="2:32" ht="12.75" customHeight="1" x14ac:dyDescent="0.2">
      <c r="B39" s="454"/>
      <c r="C39" s="323"/>
      <c r="D39" s="326"/>
      <c r="E39" s="329"/>
      <c r="F39" s="332"/>
      <c r="G39" s="232">
        <f t="shared" si="1"/>
        <v>0</v>
      </c>
      <c r="H39" s="329"/>
      <c r="I39" s="332"/>
      <c r="J39" s="232">
        <f t="shared" si="2"/>
        <v>0</v>
      </c>
      <c r="K39" s="329"/>
      <c r="L39" s="332"/>
      <c r="M39" s="232">
        <f t="shared" si="3"/>
        <v>0</v>
      </c>
      <c r="N39" s="329"/>
      <c r="O39" s="332"/>
      <c r="P39" s="232">
        <f t="shared" si="4"/>
        <v>0</v>
      </c>
      <c r="Q39" s="329"/>
      <c r="R39" s="332"/>
      <c r="S39" s="232">
        <f t="shared" si="5"/>
        <v>0</v>
      </c>
      <c r="T39" s="329"/>
      <c r="U39" s="332"/>
      <c r="V39" s="232">
        <f t="shared" si="6"/>
        <v>0</v>
      </c>
      <c r="W39" s="329"/>
      <c r="X39" s="332"/>
      <c r="Y39" s="232">
        <f t="shared" si="7"/>
        <v>0</v>
      </c>
      <c r="Z39" s="329"/>
      <c r="AA39" s="332"/>
      <c r="AB39" s="232">
        <f t="shared" si="8"/>
        <v>0</v>
      </c>
      <c r="AC39" s="233">
        <f t="shared" si="9"/>
        <v>0</v>
      </c>
      <c r="AD39" s="234"/>
      <c r="AE39" s="234"/>
      <c r="AF39" s="335"/>
    </row>
    <row r="40" spans="2:32" ht="12.75" customHeight="1" x14ac:dyDescent="0.2">
      <c r="B40" s="454"/>
      <c r="C40" s="323"/>
      <c r="D40" s="326"/>
      <c r="E40" s="329"/>
      <c r="F40" s="332"/>
      <c r="G40" s="232">
        <f t="shared" si="1"/>
        <v>0</v>
      </c>
      <c r="H40" s="329"/>
      <c r="I40" s="332"/>
      <c r="J40" s="232">
        <f t="shared" si="2"/>
        <v>0</v>
      </c>
      <c r="K40" s="329"/>
      <c r="L40" s="332"/>
      <c r="M40" s="232">
        <f t="shared" si="3"/>
        <v>0</v>
      </c>
      <c r="N40" s="329"/>
      <c r="O40" s="332"/>
      <c r="P40" s="232">
        <f t="shared" si="4"/>
        <v>0</v>
      </c>
      <c r="Q40" s="329"/>
      <c r="R40" s="332"/>
      <c r="S40" s="232">
        <f t="shared" si="5"/>
        <v>0</v>
      </c>
      <c r="T40" s="329"/>
      <c r="U40" s="332"/>
      <c r="V40" s="232">
        <f t="shared" si="6"/>
        <v>0</v>
      </c>
      <c r="W40" s="329"/>
      <c r="X40" s="332"/>
      <c r="Y40" s="232">
        <f t="shared" si="7"/>
        <v>0</v>
      </c>
      <c r="Z40" s="329"/>
      <c r="AA40" s="332"/>
      <c r="AB40" s="232">
        <f t="shared" si="8"/>
        <v>0</v>
      </c>
      <c r="AC40" s="233">
        <f t="shared" si="9"/>
        <v>0</v>
      </c>
      <c r="AD40" s="234"/>
      <c r="AE40" s="234"/>
      <c r="AF40" s="335"/>
    </row>
    <row r="41" spans="2:32" ht="12.75" customHeight="1" x14ac:dyDescent="0.2">
      <c r="B41" s="454"/>
      <c r="C41" s="323"/>
      <c r="D41" s="326"/>
      <c r="E41" s="329"/>
      <c r="F41" s="332"/>
      <c r="G41" s="232">
        <f t="shared" si="1"/>
        <v>0</v>
      </c>
      <c r="H41" s="329"/>
      <c r="I41" s="332"/>
      <c r="J41" s="232">
        <f t="shared" si="2"/>
        <v>0</v>
      </c>
      <c r="K41" s="329"/>
      <c r="L41" s="332"/>
      <c r="M41" s="232">
        <f t="shared" si="3"/>
        <v>0</v>
      </c>
      <c r="N41" s="329"/>
      <c r="O41" s="332"/>
      <c r="P41" s="232">
        <f t="shared" si="4"/>
        <v>0</v>
      </c>
      <c r="Q41" s="329"/>
      <c r="R41" s="332"/>
      <c r="S41" s="232">
        <f t="shared" si="5"/>
        <v>0</v>
      </c>
      <c r="T41" s="329"/>
      <c r="U41" s="332"/>
      <c r="V41" s="232">
        <f t="shared" si="6"/>
        <v>0</v>
      </c>
      <c r="W41" s="329"/>
      <c r="X41" s="332"/>
      <c r="Y41" s="232">
        <f t="shared" si="7"/>
        <v>0</v>
      </c>
      <c r="Z41" s="329"/>
      <c r="AA41" s="332"/>
      <c r="AB41" s="232">
        <f t="shared" si="8"/>
        <v>0</v>
      </c>
      <c r="AC41" s="233">
        <f t="shared" si="9"/>
        <v>0</v>
      </c>
      <c r="AD41" s="234"/>
      <c r="AE41" s="234"/>
      <c r="AF41" s="335"/>
    </row>
    <row r="42" spans="2:32" ht="12.75" customHeight="1" x14ac:dyDescent="0.2">
      <c r="B42" s="454"/>
      <c r="C42" s="323"/>
      <c r="D42" s="326"/>
      <c r="E42" s="329"/>
      <c r="F42" s="332"/>
      <c r="G42" s="232">
        <f t="shared" si="1"/>
        <v>0</v>
      </c>
      <c r="H42" s="329"/>
      <c r="I42" s="332"/>
      <c r="J42" s="232">
        <f t="shared" si="2"/>
        <v>0</v>
      </c>
      <c r="K42" s="329"/>
      <c r="L42" s="332"/>
      <c r="M42" s="232">
        <f t="shared" si="3"/>
        <v>0</v>
      </c>
      <c r="N42" s="329"/>
      <c r="O42" s="332"/>
      <c r="P42" s="232">
        <f t="shared" si="4"/>
        <v>0</v>
      </c>
      <c r="Q42" s="329"/>
      <c r="R42" s="332"/>
      <c r="S42" s="232">
        <f t="shared" si="5"/>
        <v>0</v>
      </c>
      <c r="T42" s="329"/>
      <c r="U42" s="332"/>
      <c r="V42" s="232">
        <f t="shared" si="6"/>
        <v>0</v>
      </c>
      <c r="W42" s="329"/>
      <c r="X42" s="332"/>
      <c r="Y42" s="232">
        <f t="shared" si="7"/>
        <v>0</v>
      </c>
      <c r="Z42" s="329"/>
      <c r="AA42" s="332"/>
      <c r="AB42" s="232">
        <f t="shared" si="8"/>
        <v>0</v>
      </c>
      <c r="AC42" s="233">
        <f t="shared" si="9"/>
        <v>0</v>
      </c>
      <c r="AD42" s="234"/>
      <c r="AE42" s="234"/>
      <c r="AF42" s="335"/>
    </row>
    <row r="43" spans="2:32" ht="12.75" customHeight="1" x14ac:dyDescent="0.2">
      <c r="B43" s="454"/>
      <c r="C43" s="323"/>
      <c r="D43" s="326"/>
      <c r="E43" s="329"/>
      <c r="F43" s="332"/>
      <c r="G43" s="232">
        <f t="shared" si="1"/>
        <v>0</v>
      </c>
      <c r="H43" s="329"/>
      <c r="I43" s="332"/>
      <c r="J43" s="232">
        <f t="shared" si="2"/>
        <v>0</v>
      </c>
      <c r="K43" s="329"/>
      <c r="L43" s="332"/>
      <c r="M43" s="232">
        <f t="shared" si="3"/>
        <v>0</v>
      </c>
      <c r="N43" s="329"/>
      <c r="O43" s="332"/>
      <c r="P43" s="232">
        <f t="shared" si="4"/>
        <v>0</v>
      </c>
      <c r="Q43" s="329"/>
      <c r="R43" s="332"/>
      <c r="S43" s="232">
        <f t="shared" si="5"/>
        <v>0</v>
      </c>
      <c r="T43" s="329"/>
      <c r="U43" s="332"/>
      <c r="V43" s="232">
        <f t="shared" si="6"/>
        <v>0</v>
      </c>
      <c r="W43" s="329"/>
      <c r="X43" s="332"/>
      <c r="Y43" s="232">
        <f t="shared" si="7"/>
        <v>0</v>
      </c>
      <c r="Z43" s="329"/>
      <c r="AA43" s="332"/>
      <c r="AB43" s="232">
        <f t="shared" si="8"/>
        <v>0</v>
      </c>
      <c r="AC43" s="233">
        <f t="shared" si="9"/>
        <v>0</v>
      </c>
      <c r="AD43" s="234"/>
      <c r="AE43" s="234"/>
      <c r="AF43" s="335"/>
    </row>
    <row r="44" spans="2:32" ht="12.75" customHeight="1" x14ac:dyDescent="0.2">
      <c r="B44" s="454"/>
      <c r="C44" s="323"/>
      <c r="D44" s="326"/>
      <c r="E44" s="329"/>
      <c r="F44" s="332"/>
      <c r="G44" s="232">
        <f t="shared" si="1"/>
        <v>0</v>
      </c>
      <c r="H44" s="329"/>
      <c r="I44" s="332"/>
      <c r="J44" s="232">
        <f t="shared" si="2"/>
        <v>0</v>
      </c>
      <c r="K44" s="329"/>
      <c r="L44" s="332"/>
      <c r="M44" s="232">
        <f t="shared" si="3"/>
        <v>0</v>
      </c>
      <c r="N44" s="329"/>
      <c r="O44" s="332"/>
      <c r="P44" s="232">
        <f t="shared" si="4"/>
        <v>0</v>
      </c>
      <c r="Q44" s="329"/>
      <c r="R44" s="332"/>
      <c r="S44" s="232">
        <f t="shared" si="5"/>
        <v>0</v>
      </c>
      <c r="T44" s="329"/>
      <c r="U44" s="332"/>
      <c r="V44" s="232">
        <f t="shared" si="6"/>
        <v>0</v>
      </c>
      <c r="W44" s="329"/>
      <c r="X44" s="332"/>
      <c r="Y44" s="232">
        <f t="shared" si="7"/>
        <v>0</v>
      </c>
      <c r="Z44" s="329"/>
      <c r="AA44" s="332"/>
      <c r="AB44" s="232">
        <f t="shared" si="8"/>
        <v>0</v>
      </c>
      <c r="AC44" s="233">
        <f t="shared" si="9"/>
        <v>0</v>
      </c>
      <c r="AD44" s="234"/>
      <c r="AE44" s="234"/>
      <c r="AF44" s="335"/>
    </row>
    <row r="45" spans="2:32" ht="12.75" customHeight="1" x14ac:dyDescent="0.2">
      <c r="B45" s="454"/>
      <c r="C45" s="323"/>
      <c r="D45" s="326"/>
      <c r="E45" s="329"/>
      <c r="F45" s="332"/>
      <c r="G45" s="232">
        <f t="shared" si="1"/>
        <v>0</v>
      </c>
      <c r="H45" s="329"/>
      <c r="I45" s="332"/>
      <c r="J45" s="232">
        <f t="shared" si="2"/>
        <v>0</v>
      </c>
      <c r="K45" s="329"/>
      <c r="L45" s="332"/>
      <c r="M45" s="232">
        <f t="shared" si="3"/>
        <v>0</v>
      </c>
      <c r="N45" s="329"/>
      <c r="O45" s="332"/>
      <c r="P45" s="232">
        <f t="shared" si="4"/>
        <v>0</v>
      </c>
      <c r="Q45" s="329"/>
      <c r="R45" s="332"/>
      <c r="S45" s="232">
        <f t="shared" si="5"/>
        <v>0</v>
      </c>
      <c r="T45" s="329"/>
      <c r="U45" s="332"/>
      <c r="V45" s="232">
        <f t="shared" si="6"/>
        <v>0</v>
      </c>
      <c r="W45" s="329"/>
      <c r="X45" s="332"/>
      <c r="Y45" s="232">
        <f t="shared" si="7"/>
        <v>0</v>
      </c>
      <c r="Z45" s="329"/>
      <c r="AA45" s="332"/>
      <c r="AB45" s="232">
        <f t="shared" si="8"/>
        <v>0</v>
      </c>
      <c r="AC45" s="233">
        <f t="shared" si="9"/>
        <v>0</v>
      </c>
      <c r="AD45" s="234"/>
      <c r="AE45" s="234"/>
      <c r="AF45" s="335"/>
    </row>
    <row r="46" spans="2:32" ht="12.75" customHeight="1" x14ac:dyDescent="0.2">
      <c r="B46" s="454"/>
      <c r="C46" s="323"/>
      <c r="D46" s="326"/>
      <c r="E46" s="329"/>
      <c r="F46" s="332"/>
      <c r="G46" s="232">
        <f t="shared" si="1"/>
        <v>0</v>
      </c>
      <c r="H46" s="329"/>
      <c r="I46" s="332"/>
      <c r="J46" s="232">
        <f t="shared" si="2"/>
        <v>0</v>
      </c>
      <c r="K46" s="329"/>
      <c r="L46" s="332"/>
      <c r="M46" s="232">
        <f t="shared" si="3"/>
        <v>0</v>
      </c>
      <c r="N46" s="329"/>
      <c r="O46" s="332"/>
      <c r="P46" s="232">
        <f t="shared" si="4"/>
        <v>0</v>
      </c>
      <c r="Q46" s="329"/>
      <c r="R46" s="332"/>
      <c r="S46" s="232">
        <f t="shared" si="5"/>
        <v>0</v>
      </c>
      <c r="T46" s="329"/>
      <c r="U46" s="332"/>
      <c r="V46" s="232">
        <f t="shared" si="6"/>
        <v>0</v>
      </c>
      <c r="W46" s="329"/>
      <c r="X46" s="332"/>
      <c r="Y46" s="232">
        <f t="shared" si="7"/>
        <v>0</v>
      </c>
      <c r="Z46" s="329"/>
      <c r="AA46" s="332"/>
      <c r="AB46" s="232">
        <f t="shared" si="8"/>
        <v>0</v>
      </c>
      <c r="AC46" s="233">
        <f t="shared" si="9"/>
        <v>0</v>
      </c>
      <c r="AD46" s="234"/>
      <c r="AE46" s="234"/>
      <c r="AF46" s="335"/>
    </row>
    <row r="47" spans="2:32" ht="12.75" customHeight="1" x14ac:dyDescent="0.2">
      <c r="B47" s="454"/>
      <c r="C47" s="323"/>
      <c r="D47" s="326"/>
      <c r="E47" s="329"/>
      <c r="F47" s="332"/>
      <c r="G47" s="232">
        <f t="shared" si="1"/>
        <v>0</v>
      </c>
      <c r="H47" s="329"/>
      <c r="I47" s="332"/>
      <c r="J47" s="232">
        <f t="shared" si="2"/>
        <v>0</v>
      </c>
      <c r="K47" s="329"/>
      <c r="L47" s="332"/>
      <c r="M47" s="232">
        <f t="shared" si="3"/>
        <v>0</v>
      </c>
      <c r="N47" s="329"/>
      <c r="O47" s="332"/>
      <c r="P47" s="232">
        <f t="shared" si="4"/>
        <v>0</v>
      </c>
      <c r="Q47" s="329"/>
      <c r="R47" s="332"/>
      <c r="S47" s="232">
        <f t="shared" si="5"/>
        <v>0</v>
      </c>
      <c r="T47" s="329"/>
      <c r="U47" s="332"/>
      <c r="V47" s="232">
        <f t="shared" si="6"/>
        <v>0</v>
      </c>
      <c r="W47" s="329"/>
      <c r="X47" s="332"/>
      <c r="Y47" s="232">
        <f t="shared" si="7"/>
        <v>0</v>
      </c>
      <c r="Z47" s="329"/>
      <c r="AA47" s="332"/>
      <c r="AB47" s="232">
        <f t="shared" si="8"/>
        <v>0</v>
      </c>
      <c r="AC47" s="233">
        <f t="shared" si="9"/>
        <v>0</v>
      </c>
      <c r="AD47" s="234"/>
      <c r="AE47" s="234"/>
      <c r="AF47" s="335"/>
    </row>
    <row r="48" spans="2:32" ht="12.75" customHeight="1" x14ac:dyDescent="0.2">
      <c r="B48" s="454"/>
      <c r="C48" s="323"/>
      <c r="D48" s="326"/>
      <c r="E48" s="329"/>
      <c r="F48" s="332"/>
      <c r="G48" s="232">
        <f t="shared" si="1"/>
        <v>0</v>
      </c>
      <c r="H48" s="329"/>
      <c r="I48" s="332"/>
      <c r="J48" s="232">
        <f t="shared" si="2"/>
        <v>0</v>
      </c>
      <c r="K48" s="329"/>
      <c r="L48" s="332"/>
      <c r="M48" s="232">
        <f t="shared" si="3"/>
        <v>0</v>
      </c>
      <c r="N48" s="329"/>
      <c r="O48" s="332"/>
      <c r="P48" s="232">
        <f t="shared" si="4"/>
        <v>0</v>
      </c>
      <c r="Q48" s="329"/>
      <c r="R48" s="332"/>
      <c r="S48" s="232">
        <f t="shared" si="5"/>
        <v>0</v>
      </c>
      <c r="T48" s="329"/>
      <c r="U48" s="332"/>
      <c r="V48" s="232">
        <f t="shared" si="6"/>
        <v>0</v>
      </c>
      <c r="W48" s="329"/>
      <c r="X48" s="332"/>
      <c r="Y48" s="232">
        <f t="shared" si="7"/>
        <v>0</v>
      </c>
      <c r="Z48" s="329"/>
      <c r="AA48" s="332"/>
      <c r="AB48" s="232">
        <f t="shared" si="8"/>
        <v>0</v>
      </c>
      <c r="AC48" s="233">
        <f t="shared" si="9"/>
        <v>0</v>
      </c>
      <c r="AD48" s="234"/>
      <c r="AE48" s="234"/>
      <c r="AF48" s="335"/>
    </row>
    <row r="49" spans="2:32" ht="12.75" customHeight="1" x14ac:dyDescent="0.2">
      <c r="B49" s="454"/>
      <c r="C49" s="323"/>
      <c r="D49" s="326"/>
      <c r="E49" s="329"/>
      <c r="F49" s="332"/>
      <c r="G49" s="232">
        <f t="shared" si="1"/>
        <v>0</v>
      </c>
      <c r="H49" s="329"/>
      <c r="I49" s="332"/>
      <c r="J49" s="232">
        <f t="shared" si="2"/>
        <v>0</v>
      </c>
      <c r="K49" s="329"/>
      <c r="L49" s="332"/>
      <c r="M49" s="232">
        <f t="shared" si="3"/>
        <v>0</v>
      </c>
      <c r="N49" s="329"/>
      <c r="O49" s="332"/>
      <c r="P49" s="232">
        <f t="shared" si="4"/>
        <v>0</v>
      </c>
      <c r="Q49" s="329"/>
      <c r="R49" s="332"/>
      <c r="S49" s="232">
        <f t="shared" si="5"/>
        <v>0</v>
      </c>
      <c r="T49" s="329"/>
      <c r="U49" s="332"/>
      <c r="V49" s="232">
        <f t="shared" si="6"/>
        <v>0</v>
      </c>
      <c r="W49" s="329"/>
      <c r="X49" s="332"/>
      <c r="Y49" s="232">
        <f t="shared" si="7"/>
        <v>0</v>
      </c>
      <c r="Z49" s="329"/>
      <c r="AA49" s="332"/>
      <c r="AB49" s="232">
        <f t="shared" si="8"/>
        <v>0</v>
      </c>
      <c r="AC49" s="233">
        <f t="shared" si="9"/>
        <v>0</v>
      </c>
      <c r="AD49" s="234"/>
      <c r="AE49" s="234"/>
      <c r="AF49" s="335"/>
    </row>
    <row r="50" spans="2:32" ht="12.75" customHeight="1" x14ac:dyDescent="0.2">
      <c r="B50" s="454"/>
      <c r="C50" s="323"/>
      <c r="D50" s="326"/>
      <c r="E50" s="329"/>
      <c r="F50" s="332"/>
      <c r="G50" s="232">
        <f t="shared" si="1"/>
        <v>0</v>
      </c>
      <c r="H50" s="329"/>
      <c r="I50" s="332"/>
      <c r="J50" s="232">
        <f t="shared" si="2"/>
        <v>0</v>
      </c>
      <c r="K50" s="329"/>
      <c r="L50" s="332"/>
      <c r="M50" s="232">
        <f t="shared" si="3"/>
        <v>0</v>
      </c>
      <c r="N50" s="329"/>
      <c r="O50" s="332"/>
      <c r="P50" s="232">
        <f t="shared" si="4"/>
        <v>0</v>
      </c>
      <c r="Q50" s="329"/>
      <c r="R50" s="332"/>
      <c r="S50" s="232">
        <f t="shared" si="5"/>
        <v>0</v>
      </c>
      <c r="T50" s="329"/>
      <c r="U50" s="332"/>
      <c r="V50" s="232">
        <f t="shared" si="6"/>
        <v>0</v>
      </c>
      <c r="W50" s="329"/>
      <c r="X50" s="332"/>
      <c r="Y50" s="232">
        <f t="shared" si="7"/>
        <v>0</v>
      </c>
      <c r="Z50" s="329"/>
      <c r="AA50" s="332"/>
      <c r="AB50" s="232">
        <f t="shared" si="8"/>
        <v>0</v>
      </c>
      <c r="AC50" s="233">
        <f t="shared" si="9"/>
        <v>0</v>
      </c>
      <c r="AD50" s="234"/>
      <c r="AE50" s="234"/>
      <c r="AF50" s="335"/>
    </row>
    <row r="51" spans="2:32" ht="12.75" customHeight="1" x14ac:dyDescent="0.2">
      <c r="B51" s="454"/>
      <c r="C51" s="323"/>
      <c r="D51" s="326"/>
      <c r="E51" s="329"/>
      <c r="F51" s="332"/>
      <c r="G51" s="232">
        <f t="shared" si="1"/>
        <v>0</v>
      </c>
      <c r="H51" s="329"/>
      <c r="I51" s="332"/>
      <c r="J51" s="232">
        <f t="shared" si="2"/>
        <v>0</v>
      </c>
      <c r="K51" s="329"/>
      <c r="L51" s="332"/>
      <c r="M51" s="232">
        <f t="shared" si="3"/>
        <v>0</v>
      </c>
      <c r="N51" s="329"/>
      <c r="O51" s="332"/>
      <c r="P51" s="232">
        <f t="shared" si="4"/>
        <v>0</v>
      </c>
      <c r="Q51" s="329"/>
      <c r="R51" s="332"/>
      <c r="S51" s="232">
        <f t="shared" si="5"/>
        <v>0</v>
      </c>
      <c r="T51" s="329"/>
      <c r="U51" s="332"/>
      <c r="V51" s="232">
        <f t="shared" si="6"/>
        <v>0</v>
      </c>
      <c r="W51" s="329"/>
      <c r="X51" s="332"/>
      <c r="Y51" s="232">
        <f t="shared" si="7"/>
        <v>0</v>
      </c>
      <c r="Z51" s="329"/>
      <c r="AA51" s="332"/>
      <c r="AB51" s="232">
        <f t="shared" si="8"/>
        <v>0</v>
      </c>
      <c r="AC51" s="233">
        <f t="shared" si="9"/>
        <v>0</v>
      </c>
      <c r="AD51" s="234"/>
      <c r="AE51" s="234"/>
      <c r="AF51" s="335"/>
    </row>
    <row r="52" spans="2:32" ht="12.75" customHeight="1" x14ac:dyDescent="0.2">
      <c r="B52" s="454"/>
      <c r="C52" s="323"/>
      <c r="D52" s="326"/>
      <c r="E52" s="329"/>
      <c r="F52" s="332"/>
      <c r="G52" s="232">
        <f t="shared" si="1"/>
        <v>0</v>
      </c>
      <c r="H52" s="329"/>
      <c r="I52" s="332"/>
      <c r="J52" s="232">
        <f t="shared" si="2"/>
        <v>0</v>
      </c>
      <c r="K52" s="329"/>
      <c r="L52" s="332"/>
      <c r="M52" s="232">
        <f t="shared" si="3"/>
        <v>0</v>
      </c>
      <c r="N52" s="329"/>
      <c r="O52" s="332"/>
      <c r="P52" s="232">
        <f t="shared" si="4"/>
        <v>0</v>
      </c>
      <c r="Q52" s="329"/>
      <c r="R52" s="332"/>
      <c r="S52" s="232">
        <f t="shared" si="5"/>
        <v>0</v>
      </c>
      <c r="T52" s="329"/>
      <c r="U52" s="332"/>
      <c r="V52" s="232">
        <f t="shared" si="6"/>
        <v>0</v>
      </c>
      <c r="W52" s="329"/>
      <c r="X52" s="332"/>
      <c r="Y52" s="232">
        <f t="shared" si="7"/>
        <v>0</v>
      </c>
      <c r="Z52" s="329"/>
      <c r="AA52" s="332"/>
      <c r="AB52" s="232">
        <f t="shared" si="8"/>
        <v>0</v>
      </c>
      <c r="AC52" s="233">
        <f t="shared" si="9"/>
        <v>0</v>
      </c>
      <c r="AD52" s="234"/>
      <c r="AE52" s="234"/>
      <c r="AF52" s="335"/>
    </row>
    <row r="53" spans="2:32" ht="12.75" customHeight="1" x14ac:dyDescent="0.2">
      <c r="B53" s="454"/>
      <c r="C53" s="323"/>
      <c r="D53" s="326"/>
      <c r="E53" s="329"/>
      <c r="F53" s="332"/>
      <c r="G53" s="232">
        <f t="shared" si="1"/>
        <v>0</v>
      </c>
      <c r="H53" s="329"/>
      <c r="I53" s="332"/>
      <c r="J53" s="232">
        <f t="shared" si="2"/>
        <v>0</v>
      </c>
      <c r="K53" s="329"/>
      <c r="L53" s="332"/>
      <c r="M53" s="232">
        <f t="shared" si="3"/>
        <v>0</v>
      </c>
      <c r="N53" s="329"/>
      <c r="O53" s="332"/>
      <c r="P53" s="232">
        <f t="shared" si="4"/>
        <v>0</v>
      </c>
      <c r="Q53" s="329"/>
      <c r="R53" s="332"/>
      <c r="S53" s="232">
        <f t="shared" si="5"/>
        <v>0</v>
      </c>
      <c r="T53" s="329"/>
      <c r="U53" s="332"/>
      <c r="V53" s="232">
        <f t="shared" si="6"/>
        <v>0</v>
      </c>
      <c r="W53" s="329"/>
      <c r="X53" s="332"/>
      <c r="Y53" s="232">
        <f t="shared" si="7"/>
        <v>0</v>
      </c>
      <c r="Z53" s="329"/>
      <c r="AA53" s="332"/>
      <c r="AB53" s="232">
        <f t="shared" si="8"/>
        <v>0</v>
      </c>
      <c r="AC53" s="233">
        <f t="shared" si="9"/>
        <v>0</v>
      </c>
      <c r="AD53" s="234"/>
      <c r="AE53" s="234"/>
      <c r="AF53" s="335"/>
    </row>
    <row r="54" spans="2:32" ht="12.75" customHeight="1" x14ac:dyDescent="0.2">
      <c r="B54" s="454"/>
      <c r="C54" s="323"/>
      <c r="D54" s="326"/>
      <c r="E54" s="329"/>
      <c r="F54" s="332"/>
      <c r="G54" s="232">
        <f t="shared" si="1"/>
        <v>0</v>
      </c>
      <c r="H54" s="329"/>
      <c r="I54" s="332"/>
      <c r="J54" s="232">
        <f t="shared" si="2"/>
        <v>0</v>
      </c>
      <c r="K54" s="329"/>
      <c r="L54" s="332"/>
      <c r="M54" s="232">
        <f t="shared" si="3"/>
        <v>0</v>
      </c>
      <c r="N54" s="329"/>
      <c r="O54" s="332"/>
      <c r="P54" s="232">
        <f t="shared" si="4"/>
        <v>0</v>
      </c>
      <c r="Q54" s="329"/>
      <c r="R54" s="332"/>
      <c r="S54" s="232">
        <f t="shared" si="5"/>
        <v>0</v>
      </c>
      <c r="T54" s="329"/>
      <c r="U54" s="332"/>
      <c r="V54" s="232">
        <f t="shared" si="6"/>
        <v>0</v>
      </c>
      <c r="W54" s="329"/>
      <c r="X54" s="332"/>
      <c r="Y54" s="232">
        <f t="shared" si="7"/>
        <v>0</v>
      </c>
      <c r="Z54" s="329"/>
      <c r="AA54" s="332"/>
      <c r="AB54" s="232">
        <f t="shared" si="8"/>
        <v>0</v>
      </c>
      <c r="AC54" s="233">
        <f t="shared" si="9"/>
        <v>0</v>
      </c>
      <c r="AD54" s="234"/>
      <c r="AE54" s="234"/>
      <c r="AF54" s="335"/>
    </row>
    <row r="55" spans="2:32" ht="12.75" customHeight="1" x14ac:dyDescent="0.2">
      <c r="B55" s="454"/>
      <c r="C55" s="323"/>
      <c r="D55" s="326"/>
      <c r="E55" s="329"/>
      <c r="F55" s="332"/>
      <c r="G55" s="232">
        <f t="shared" si="1"/>
        <v>0</v>
      </c>
      <c r="H55" s="329"/>
      <c r="I55" s="332"/>
      <c r="J55" s="232">
        <f t="shared" si="2"/>
        <v>0</v>
      </c>
      <c r="K55" s="329"/>
      <c r="L55" s="332"/>
      <c r="M55" s="232">
        <f t="shared" si="3"/>
        <v>0</v>
      </c>
      <c r="N55" s="329"/>
      <c r="O55" s="332"/>
      <c r="P55" s="232">
        <f t="shared" si="4"/>
        <v>0</v>
      </c>
      <c r="Q55" s="329"/>
      <c r="R55" s="332"/>
      <c r="S55" s="232">
        <f t="shared" si="5"/>
        <v>0</v>
      </c>
      <c r="T55" s="329"/>
      <c r="U55" s="332"/>
      <c r="V55" s="232">
        <f t="shared" si="6"/>
        <v>0</v>
      </c>
      <c r="W55" s="329"/>
      <c r="X55" s="332"/>
      <c r="Y55" s="232">
        <f t="shared" si="7"/>
        <v>0</v>
      </c>
      <c r="Z55" s="329"/>
      <c r="AA55" s="332"/>
      <c r="AB55" s="232">
        <f t="shared" si="8"/>
        <v>0</v>
      </c>
      <c r="AC55" s="233">
        <f t="shared" si="9"/>
        <v>0</v>
      </c>
      <c r="AD55" s="234"/>
      <c r="AE55" s="234"/>
      <c r="AF55" s="335"/>
    </row>
    <row r="56" spans="2:32" ht="12.75" customHeight="1" thickBot="1" x14ac:dyDescent="0.25">
      <c r="B56" s="455"/>
      <c r="C56" s="324"/>
      <c r="D56" s="327"/>
      <c r="E56" s="330"/>
      <c r="F56" s="333"/>
      <c r="G56" s="235">
        <f t="shared" si="1"/>
        <v>0</v>
      </c>
      <c r="H56" s="330"/>
      <c r="I56" s="333"/>
      <c r="J56" s="235">
        <f t="shared" si="2"/>
        <v>0</v>
      </c>
      <c r="K56" s="330"/>
      <c r="L56" s="333"/>
      <c r="M56" s="235">
        <f t="shared" si="3"/>
        <v>0</v>
      </c>
      <c r="N56" s="330"/>
      <c r="O56" s="333"/>
      <c r="P56" s="235">
        <f t="shared" si="4"/>
        <v>0</v>
      </c>
      <c r="Q56" s="330"/>
      <c r="R56" s="333"/>
      <c r="S56" s="235">
        <f t="shared" si="5"/>
        <v>0</v>
      </c>
      <c r="T56" s="330"/>
      <c r="U56" s="333"/>
      <c r="V56" s="235">
        <f t="shared" si="6"/>
        <v>0</v>
      </c>
      <c r="W56" s="330"/>
      <c r="X56" s="333"/>
      <c r="Y56" s="235">
        <f t="shared" si="7"/>
        <v>0</v>
      </c>
      <c r="Z56" s="330"/>
      <c r="AA56" s="333"/>
      <c r="AB56" s="235">
        <f t="shared" si="8"/>
        <v>0</v>
      </c>
      <c r="AC56" s="236">
        <f t="shared" si="9"/>
        <v>0</v>
      </c>
      <c r="AD56" s="234"/>
      <c r="AE56" s="234"/>
      <c r="AF56" s="336"/>
    </row>
    <row r="57" spans="2:32" ht="13.5" thickBot="1" x14ac:dyDescent="0.25">
      <c r="B57" s="451" t="s">
        <v>184</v>
      </c>
      <c r="C57" s="451"/>
      <c r="D57" s="451"/>
      <c r="E57" s="452">
        <f>SUM(G37:G56)</f>
        <v>0</v>
      </c>
      <c r="F57" s="452"/>
      <c r="G57" s="452"/>
      <c r="H57" s="452">
        <f>SUM(J37:J56)</f>
        <v>0</v>
      </c>
      <c r="I57" s="452"/>
      <c r="J57" s="452"/>
      <c r="K57" s="452">
        <f>SUM(M37:M56)</f>
        <v>0</v>
      </c>
      <c r="L57" s="452"/>
      <c r="M57" s="452"/>
      <c r="N57" s="452">
        <f>SUM(P37:P56)</f>
        <v>0</v>
      </c>
      <c r="O57" s="452"/>
      <c r="P57" s="452"/>
      <c r="Q57" s="452">
        <f>SUM(S37:S56)</f>
        <v>0</v>
      </c>
      <c r="R57" s="452"/>
      <c r="S57" s="452"/>
      <c r="T57" s="452">
        <f>SUM(V37:V56)</f>
        <v>0</v>
      </c>
      <c r="U57" s="452"/>
      <c r="V57" s="452"/>
      <c r="W57" s="452">
        <f>SUM(Y37:Y56)</f>
        <v>0</v>
      </c>
      <c r="X57" s="452"/>
      <c r="Y57" s="452"/>
      <c r="Z57" s="452">
        <f>SUM(AB37:AB56)</f>
        <v>0</v>
      </c>
      <c r="AA57" s="452"/>
      <c r="AB57" s="452"/>
      <c r="AC57" s="237">
        <f>SUM(AC37:AC56)</f>
        <v>0</v>
      </c>
      <c r="AD57" s="238"/>
      <c r="AE57" s="238"/>
      <c r="AF57" s="337"/>
    </row>
    <row r="58" spans="2:32" ht="12" customHeight="1" x14ac:dyDescent="0.2">
      <c r="B58" s="180"/>
      <c r="C58" s="180"/>
      <c r="D58" s="180"/>
      <c r="E58" s="180"/>
      <c r="F58" s="180"/>
      <c r="G58" s="180"/>
      <c r="H58" s="24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AC58" s="168">
        <f>COUNTIF(AC37:AC56,"&gt;0")</f>
        <v>0</v>
      </c>
    </row>
    <row r="59" spans="2:32" ht="12" customHeight="1" thickBot="1" x14ac:dyDescent="0.2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</row>
    <row r="60" spans="2:32" ht="15.75" customHeight="1" thickBot="1" x14ac:dyDescent="0.25">
      <c r="B60" s="453" t="s">
        <v>198</v>
      </c>
      <c r="C60" s="451" t="s">
        <v>7</v>
      </c>
      <c r="D60" s="451"/>
      <c r="E60" s="451" t="s">
        <v>167</v>
      </c>
      <c r="F60" s="451"/>
      <c r="G60" s="451"/>
      <c r="H60" s="456" t="s">
        <v>168</v>
      </c>
      <c r="I60" s="456"/>
      <c r="J60" s="456"/>
      <c r="K60" s="451" t="s">
        <v>169</v>
      </c>
      <c r="L60" s="451"/>
      <c r="M60" s="451"/>
      <c r="N60" s="451" t="s">
        <v>170</v>
      </c>
      <c r="O60" s="451"/>
      <c r="P60" s="451"/>
      <c r="Q60" s="451" t="s">
        <v>171</v>
      </c>
      <c r="R60" s="451"/>
      <c r="S60" s="451"/>
      <c r="T60" s="451" t="s">
        <v>180</v>
      </c>
      <c r="U60" s="451"/>
      <c r="V60" s="451"/>
      <c r="W60" s="451" t="s">
        <v>181</v>
      </c>
      <c r="X60" s="451"/>
      <c r="Y60" s="451"/>
      <c r="Z60" s="451" t="s">
        <v>182</v>
      </c>
      <c r="AA60" s="451"/>
      <c r="AB60" s="451"/>
      <c r="AC60" s="449" t="s">
        <v>4</v>
      </c>
      <c r="AD60" s="449" t="s">
        <v>187</v>
      </c>
      <c r="AE60" s="483" t="s">
        <v>188</v>
      </c>
      <c r="AF60" s="449" t="s">
        <v>179</v>
      </c>
    </row>
    <row r="61" spans="2:32" ht="12.75" customHeight="1" thickBot="1" x14ac:dyDescent="0.25">
      <c r="B61" s="454"/>
      <c r="C61" s="224"/>
      <c r="D61" s="225"/>
      <c r="E61" s="362" t="s">
        <v>185</v>
      </c>
      <c r="F61" s="363" t="s">
        <v>186</v>
      </c>
      <c r="G61" s="228" t="s">
        <v>4</v>
      </c>
      <c r="H61" s="362" t="s">
        <v>185</v>
      </c>
      <c r="I61" s="363" t="s">
        <v>186</v>
      </c>
      <c r="J61" s="228" t="s">
        <v>4</v>
      </c>
      <c r="K61" s="362" t="s">
        <v>185</v>
      </c>
      <c r="L61" s="363" t="s">
        <v>186</v>
      </c>
      <c r="M61" s="228" t="s">
        <v>4</v>
      </c>
      <c r="N61" s="362" t="s">
        <v>185</v>
      </c>
      <c r="O61" s="363" t="s">
        <v>186</v>
      </c>
      <c r="P61" s="228" t="s">
        <v>4</v>
      </c>
      <c r="Q61" s="362" t="s">
        <v>185</v>
      </c>
      <c r="R61" s="363" t="s">
        <v>186</v>
      </c>
      <c r="S61" s="228" t="s">
        <v>4</v>
      </c>
      <c r="T61" s="362" t="s">
        <v>185</v>
      </c>
      <c r="U61" s="363" t="s">
        <v>186</v>
      </c>
      <c r="V61" s="228" t="s">
        <v>4</v>
      </c>
      <c r="W61" s="362" t="s">
        <v>185</v>
      </c>
      <c r="X61" s="363" t="s">
        <v>186</v>
      </c>
      <c r="Y61" s="228" t="s">
        <v>4</v>
      </c>
      <c r="Z61" s="362" t="s">
        <v>185</v>
      </c>
      <c r="AA61" s="363" t="s">
        <v>186</v>
      </c>
      <c r="AB61" s="228" t="s">
        <v>4</v>
      </c>
      <c r="AC61" s="449"/>
      <c r="AD61" s="450"/>
      <c r="AE61" s="484"/>
      <c r="AF61" s="450"/>
    </row>
    <row r="62" spans="2:32" ht="12.75" customHeight="1" x14ac:dyDescent="0.2">
      <c r="B62" s="454"/>
      <c r="C62" s="322"/>
      <c r="D62" s="325"/>
      <c r="E62" s="328"/>
      <c r="F62" s="331"/>
      <c r="G62" s="229">
        <f t="shared" ref="G62:G81" si="10">E62*F62</f>
        <v>0</v>
      </c>
      <c r="H62" s="328"/>
      <c r="I62" s="331"/>
      <c r="J62" s="229">
        <f t="shared" ref="J62:J81" si="11">H62*I62</f>
        <v>0</v>
      </c>
      <c r="K62" s="328"/>
      <c r="L62" s="331"/>
      <c r="M62" s="229">
        <f t="shared" ref="M62:M81" si="12">K62*L62</f>
        <v>0</v>
      </c>
      <c r="N62" s="328"/>
      <c r="O62" s="331"/>
      <c r="P62" s="229">
        <f t="shared" ref="P62:P81" si="13">N62*O62</f>
        <v>0</v>
      </c>
      <c r="Q62" s="328"/>
      <c r="R62" s="331"/>
      <c r="S62" s="229">
        <f t="shared" ref="S62:S81" si="14">Q62*R62</f>
        <v>0</v>
      </c>
      <c r="T62" s="328"/>
      <c r="U62" s="331"/>
      <c r="V62" s="229">
        <f t="shared" ref="V62:V81" si="15">T62*U62</f>
        <v>0</v>
      </c>
      <c r="W62" s="328"/>
      <c r="X62" s="331"/>
      <c r="Y62" s="229">
        <f t="shared" ref="Y62:Y81" si="16">W62*X62</f>
        <v>0</v>
      </c>
      <c r="Z62" s="328"/>
      <c r="AA62" s="331"/>
      <c r="AB62" s="229">
        <f t="shared" ref="AB62:AB81" si="17">Z62*AA62</f>
        <v>0</v>
      </c>
      <c r="AC62" s="230">
        <f t="shared" ref="AC62:AC81" si="18">AB62+Y62+V62+S62+P62+M62+J62+G62</f>
        <v>0</v>
      </c>
      <c r="AD62" s="338" t="s">
        <v>39</v>
      </c>
      <c r="AE62" s="338" t="s">
        <v>43</v>
      </c>
      <c r="AF62" s="334"/>
    </row>
    <row r="63" spans="2:32" ht="12.75" customHeight="1" x14ac:dyDescent="0.2">
      <c r="B63" s="454"/>
      <c r="C63" s="323"/>
      <c r="D63" s="326"/>
      <c r="E63" s="329"/>
      <c r="F63" s="332"/>
      <c r="G63" s="232">
        <f t="shared" si="10"/>
        <v>0</v>
      </c>
      <c r="H63" s="329"/>
      <c r="I63" s="332"/>
      <c r="J63" s="232">
        <f t="shared" si="11"/>
        <v>0</v>
      </c>
      <c r="K63" s="329"/>
      <c r="L63" s="332"/>
      <c r="M63" s="232">
        <f t="shared" si="12"/>
        <v>0</v>
      </c>
      <c r="N63" s="329"/>
      <c r="O63" s="332"/>
      <c r="P63" s="232">
        <f t="shared" si="13"/>
        <v>0</v>
      </c>
      <c r="Q63" s="329"/>
      <c r="R63" s="332"/>
      <c r="S63" s="232">
        <f t="shared" si="14"/>
        <v>0</v>
      </c>
      <c r="T63" s="329"/>
      <c r="U63" s="332"/>
      <c r="V63" s="232">
        <f t="shared" si="15"/>
        <v>0</v>
      </c>
      <c r="W63" s="329"/>
      <c r="X63" s="332"/>
      <c r="Y63" s="232">
        <f t="shared" si="16"/>
        <v>0</v>
      </c>
      <c r="Z63" s="329"/>
      <c r="AA63" s="332"/>
      <c r="AB63" s="232">
        <f t="shared" si="17"/>
        <v>0</v>
      </c>
      <c r="AC63" s="233">
        <f t="shared" si="18"/>
        <v>0</v>
      </c>
      <c r="AD63" s="339" t="s">
        <v>39</v>
      </c>
      <c r="AE63" s="339" t="s">
        <v>43</v>
      </c>
      <c r="AF63" s="335"/>
    </row>
    <row r="64" spans="2:32" ht="12.75" customHeight="1" x14ac:dyDescent="0.2">
      <c r="B64" s="454"/>
      <c r="C64" s="323"/>
      <c r="D64" s="326"/>
      <c r="E64" s="329"/>
      <c r="F64" s="332"/>
      <c r="G64" s="232">
        <f t="shared" si="10"/>
        <v>0</v>
      </c>
      <c r="H64" s="329"/>
      <c r="I64" s="332"/>
      <c r="J64" s="232">
        <f t="shared" si="11"/>
        <v>0</v>
      </c>
      <c r="K64" s="329"/>
      <c r="L64" s="332"/>
      <c r="M64" s="232">
        <f t="shared" si="12"/>
        <v>0</v>
      </c>
      <c r="N64" s="329"/>
      <c r="O64" s="332"/>
      <c r="P64" s="232">
        <f t="shared" si="13"/>
        <v>0</v>
      </c>
      <c r="Q64" s="329"/>
      <c r="R64" s="332"/>
      <c r="S64" s="232">
        <f t="shared" si="14"/>
        <v>0</v>
      </c>
      <c r="T64" s="329"/>
      <c r="U64" s="332"/>
      <c r="V64" s="232">
        <f t="shared" si="15"/>
        <v>0</v>
      </c>
      <c r="W64" s="329"/>
      <c r="X64" s="332"/>
      <c r="Y64" s="232">
        <f t="shared" si="16"/>
        <v>0</v>
      </c>
      <c r="Z64" s="329"/>
      <c r="AA64" s="332"/>
      <c r="AB64" s="232">
        <f t="shared" si="17"/>
        <v>0</v>
      </c>
      <c r="AC64" s="233">
        <f t="shared" si="18"/>
        <v>0</v>
      </c>
      <c r="AD64" s="339" t="s">
        <v>39</v>
      </c>
      <c r="AE64" s="339" t="s">
        <v>43</v>
      </c>
      <c r="AF64" s="335"/>
    </row>
    <row r="65" spans="2:32" ht="12.75" customHeight="1" x14ac:dyDescent="0.2">
      <c r="B65" s="454"/>
      <c r="C65" s="323"/>
      <c r="D65" s="326"/>
      <c r="E65" s="329"/>
      <c r="F65" s="332"/>
      <c r="G65" s="232">
        <f t="shared" si="10"/>
        <v>0</v>
      </c>
      <c r="H65" s="329"/>
      <c r="I65" s="332"/>
      <c r="J65" s="232">
        <f t="shared" si="11"/>
        <v>0</v>
      </c>
      <c r="K65" s="329"/>
      <c r="L65" s="332"/>
      <c r="M65" s="232">
        <f t="shared" si="12"/>
        <v>0</v>
      </c>
      <c r="N65" s="329"/>
      <c r="O65" s="332"/>
      <c r="P65" s="232">
        <f t="shared" si="13"/>
        <v>0</v>
      </c>
      <c r="Q65" s="329"/>
      <c r="R65" s="332"/>
      <c r="S65" s="232">
        <f t="shared" si="14"/>
        <v>0</v>
      </c>
      <c r="T65" s="329"/>
      <c r="U65" s="332"/>
      <c r="V65" s="232">
        <f t="shared" si="15"/>
        <v>0</v>
      </c>
      <c r="W65" s="329"/>
      <c r="X65" s="332"/>
      <c r="Y65" s="232">
        <f t="shared" si="16"/>
        <v>0</v>
      </c>
      <c r="Z65" s="329"/>
      <c r="AA65" s="332"/>
      <c r="AB65" s="232">
        <f t="shared" si="17"/>
        <v>0</v>
      </c>
      <c r="AC65" s="233">
        <f t="shared" si="18"/>
        <v>0</v>
      </c>
      <c r="AD65" s="339" t="s">
        <v>39</v>
      </c>
      <c r="AE65" s="339" t="s">
        <v>43</v>
      </c>
      <c r="AF65" s="335"/>
    </row>
    <row r="66" spans="2:32" ht="12.75" customHeight="1" x14ac:dyDescent="0.2">
      <c r="B66" s="454"/>
      <c r="C66" s="323"/>
      <c r="D66" s="326"/>
      <c r="E66" s="329"/>
      <c r="F66" s="332"/>
      <c r="G66" s="232">
        <f t="shared" si="10"/>
        <v>0</v>
      </c>
      <c r="H66" s="329"/>
      <c r="I66" s="332"/>
      <c r="J66" s="232">
        <f t="shared" si="11"/>
        <v>0</v>
      </c>
      <c r="K66" s="329"/>
      <c r="L66" s="332"/>
      <c r="M66" s="232">
        <f t="shared" si="12"/>
        <v>0</v>
      </c>
      <c r="N66" s="329"/>
      <c r="O66" s="332"/>
      <c r="P66" s="232">
        <f t="shared" si="13"/>
        <v>0</v>
      </c>
      <c r="Q66" s="329"/>
      <c r="R66" s="332"/>
      <c r="S66" s="232">
        <f t="shared" si="14"/>
        <v>0</v>
      </c>
      <c r="T66" s="329"/>
      <c r="U66" s="332"/>
      <c r="V66" s="232">
        <f t="shared" si="15"/>
        <v>0</v>
      </c>
      <c r="W66" s="329"/>
      <c r="X66" s="332"/>
      <c r="Y66" s="232">
        <f t="shared" si="16"/>
        <v>0</v>
      </c>
      <c r="Z66" s="329"/>
      <c r="AA66" s="332"/>
      <c r="AB66" s="232">
        <f t="shared" si="17"/>
        <v>0</v>
      </c>
      <c r="AC66" s="233">
        <f t="shared" si="18"/>
        <v>0</v>
      </c>
      <c r="AD66" s="339" t="s">
        <v>39</v>
      </c>
      <c r="AE66" s="339" t="s">
        <v>43</v>
      </c>
      <c r="AF66" s="335"/>
    </row>
    <row r="67" spans="2:32" ht="12.75" customHeight="1" x14ac:dyDescent="0.2">
      <c r="B67" s="454"/>
      <c r="C67" s="323"/>
      <c r="D67" s="326"/>
      <c r="E67" s="329"/>
      <c r="F67" s="332"/>
      <c r="G67" s="232">
        <f t="shared" si="10"/>
        <v>0</v>
      </c>
      <c r="H67" s="329"/>
      <c r="I67" s="332"/>
      <c r="J67" s="232">
        <f t="shared" si="11"/>
        <v>0</v>
      </c>
      <c r="K67" s="329"/>
      <c r="L67" s="332"/>
      <c r="M67" s="232">
        <f t="shared" si="12"/>
        <v>0</v>
      </c>
      <c r="N67" s="329"/>
      <c r="O67" s="332"/>
      <c r="P67" s="232">
        <f t="shared" si="13"/>
        <v>0</v>
      </c>
      <c r="Q67" s="329"/>
      <c r="R67" s="332"/>
      <c r="S67" s="232">
        <f t="shared" si="14"/>
        <v>0</v>
      </c>
      <c r="T67" s="329"/>
      <c r="U67" s="332"/>
      <c r="V67" s="232">
        <f t="shared" si="15"/>
        <v>0</v>
      </c>
      <c r="W67" s="329"/>
      <c r="X67" s="332"/>
      <c r="Y67" s="232">
        <f t="shared" si="16"/>
        <v>0</v>
      </c>
      <c r="Z67" s="329"/>
      <c r="AA67" s="332"/>
      <c r="AB67" s="232">
        <f t="shared" si="17"/>
        <v>0</v>
      </c>
      <c r="AC67" s="233">
        <f t="shared" si="18"/>
        <v>0</v>
      </c>
      <c r="AD67" s="339" t="s">
        <v>39</v>
      </c>
      <c r="AE67" s="339" t="s">
        <v>43</v>
      </c>
      <c r="AF67" s="335"/>
    </row>
    <row r="68" spans="2:32" ht="12.75" customHeight="1" x14ac:dyDescent="0.2">
      <c r="B68" s="454"/>
      <c r="C68" s="323"/>
      <c r="D68" s="326"/>
      <c r="E68" s="329"/>
      <c r="F68" s="332"/>
      <c r="G68" s="232">
        <f t="shared" si="10"/>
        <v>0</v>
      </c>
      <c r="H68" s="329"/>
      <c r="I68" s="332"/>
      <c r="J68" s="232">
        <f t="shared" si="11"/>
        <v>0</v>
      </c>
      <c r="K68" s="329"/>
      <c r="L68" s="332"/>
      <c r="M68" s="232">
        <f t="shared" si="12"/>
        <v>0</v>
      </c>
      <c r="N68" s="329"/>
      <c r="O68" s="332"/>
      <c r="P68" s="232">
        <f t="shared" si="13"/>
        <v>0</v>
      </c>
      <c r="Q68" s="329"/>
      <c r="R68" s="332"/>
      <c r="S68" s="232">
        <f t="shared" si="14"/>
        <v>0</v>
      </c>
      <c r="T68" s="329"/>
      <c r="U68" s="332"/>
      <c r="V68" s="232">
        <f t="shared" si="15"/>
        <v>0</v>
      </c>
      <c r="W68" s="329"/>
      <c r="X68" s="332"/>
      <c r="Y68" s="232">
        <f t="shared" si="16"/>
        <v>0</v>
      </c>
      <c r="Z68" s="329"/>
      <c r="AA68" s="332"/>
      <c r="AB68" s="232">
        <f t="shared" si="17"/>
        <v>0</v>
      </c>
      <c r="AC68" s="233">
        <f t="shared" si="18"/>
        <v>0</v>
      </c>
      <c r="AD68" s="339" t="s">
        <v>39</v>
      </c>
      <c r="AE68" s="339" t="s">
        <v>43</v>
      </c>
      <c r="AF68" s="335"/>
    </row>
    <row r="69" spans="2:32" ht="12.75" customHeight="1" x14ac:dyDescent="0.2">
      <c r="B69" s="454"/>
      <c r="C69" s="323"/>
      <c r="D69" s="326"/>
      <c r="E69" s="329"/>
      <c r="F69" s="332"/>
      <c r="G69" s="232">
        <f t="shared" si="10"/>
        <v>0</v>
      </c>
      <c r="H69" s="329"/>
      <c r="I69" s="332"/>
      <c r="J69" s="232">
        <f t="shared" si="11"/>
        <v>0</v>
      </c>
      <c r="K69" s="329"/>
      <c r="L69" s="332"/>
      <c r="M69" s="232">
        <f t="shared" si="12"/>
        <v>0</v>
      </c>
      <c r="N69" s="329"/>
      <c r="O69" s="332"/>
      <c r="P69" s="232">
        <f t="shared" si="13"/>
        <v>0</v>
      </c>
      <c r="Q69" s="329"/>
      <c r="R69" s="332"/>
      <c r="S69" s="232">
        <f t="shared" si="14"/>
        <v>0</v>
      </c>
      <c r="T69" s="329"/>
      <c r="U69" s="332"/>
      <c r="V69" s="232">
        <f t="shared" si="15"/>
        <v>0</v>
      </c>
      <c r="W69" s="329"/>
      <c r="X69" s="332"/>
      <c r="Y69" s="232">
        <f t="shared" si="16"/>
        <v>0</v>
      </c>
      <c r="Z69" s="329"/>
      <c r="AA69" s="332"/>
      <c r="AB69" s="232">
        <f t="shared" si="17"/>
        <v>0</v>
      </c>
      <c r="AC69" s="233">
        <f t="shared" si="18"/>
        <v>0</v>
      </c>
      <c r="AD69" s="339" t="s">
        <v>39</v>
      </c>
      <c r="AE69" s="339" t="s">
        <v>43</v>
      </c>
      <c r="AF69" s="335"/>
    </row>
    <row r="70" spans="2:32" ht="12.75" customHeight="1" x14ac:dyDescent="0.2">
      <c r="B70" s="454"/>
      <c r="C70" s="323"/>
      <c r="D70" s="326"/>
      <c r="E70" s="329"/>
      <c r="F70" s="332"/>
      <c r="G70" s="232">
        <f t="shared" si="10"/>
        <v>0</v>
      </c>
      <c r="H70" s="329"/>
      <c r="I70" s="332"/>
      <c r="J70" s="232">
        <f t="shared" si="11"/>
        <v>0</v>
      </c>
      <c r="K70" s="329"/>
      <c r="L70" s="332"/>
      <c r="M70" s="232">
        <f t="shared" si="12"/>
        <v>0</v>
      </c>
      <c r="N70" s="329"/>
      <c r="O70" s="332"/>
      <c r="P70" s="232">
        <f t="shared" si="13"/>
        <v>0</v>
      </c>
      <c r="Q70" s="329"/>
      <c r="R70" s="332"/>
      <c r="S70" s="232">
        <f t="shared" si="14"/>
        <v>0</v>
      </c>
      <c r="T70" s="329"/>
      <c r="U70" s="332"/>
      <c r="V70" s="232">
        <f t="shared" si="15"/>
        <v>0</v>
      </c>
      <c r="W70" s="329"/>
      <c r="X70" s="332"/>
      <c r="Y70" s="232">
        <f t="shared" si="16"/>
        <v>0</v>
      </c>
      <c r="Z70" s="329"/>
      <c r="AA70" s="332"/>
      <c r="AB70" s="232">
        <f t="shared" si="17"/>
        <v>0</v>
      </c>
      <c r="AC70" s="233">
        <f t="shared" si="18"/>
        <v>0</v>
      </c>
      <c r="AD70" s="339" t="s">
        <v>39</v>
      </c>
      <c r="AE70" s="339" t="s">
        <v>43</v>
      </c>
      <c r="AF70" s="335"/>
    </row>
    <row r="71" spans="2:32" ht="12.75" customHeight="1" x14ac:dyDescent="0.2">
      <c r="B71" s="454"/>
      <c r="C71" s="323"/>
      <c r="D71" s="326"/>
      <c r="E71" s="329"/>
      <c r="F71" s="332"/>
      <c r="G71" s="232">
        <f t="shared" si="10"/>
        <v>0</v>
      </c>
      <c r="H71" s="329"/>
      <c r="I71" s="332"/>
      <c r="J71" s="232">
        <f t="shared" si="11"/>
        <v>0</v>
      </c>
      <c r="K71" s="329"/>
      <c r="L71" s="332"/>
      <c r="M71" s="232">
        <f t="shared" si="12"/>
        <v>0</v>
      </c>
      <c r="N71" s="329"/>
      <c r="O71" s="332"/>
      <c r="P71" s="232">
        <f t="shared" si="13"/>
        <v>0</v>
      </c>
      <c r="Q71" s="329"/>
      <c r="R71" s="332"/>
      <c r="S71" s="232">
        <f t="shared" si="14"/>
        <v>0</v>
      </c>
      <c r="T71" s="329"/>
      <c r="U71" s="332"/>
      <c r="V71" s="232">
        <f t="shared" si="15"/>
        <v>0</v>
      </c>
      <c r="W71" s="329"/>
      <c r="X71" s="332"/>
      <c r="Y71" s="232">
        <f t="shared" si="16"/>
        <v>0</v>
      </c>
      <c r="Z71" s="329"/>
      <c r="AA71" s="332"/>
      <c r="AB71" s="232">
        <f t="shared" si="17"/>
        <v>0</v>
      </c>
      <c r="AC71" s="233">
        <f t="shared" si="18"/>
        <v>0</v>
      </c>
      <c r="AD71" s="339" t="s">
        <v>39</v>
      </c>
      <c r="AE71" s="339" t="s">
        <v>43</v>
      </c>
      <c r="AF71" s="335"/>
    </row>
    <row r="72" spans="2:32" ht="12.75" customHeight="1" x14ac:dyDescent="0.2">
      <c r="B72" s="454"/>
      <c r="C72" s="323"/>
      <c r="D72" s="326"/>
      <c r="E72" s="329"/>
      <c r="F72" s="332"/>
      <c r="G72" s="232">
        <f t="shared" si="10"/>
        <v>0</v>
      </c>
      <c r="H72" s="329"/>
      <c r="I72" s="332"/>
      <c r="J72" s="232">
        <f t="shared" si="11"/>
        <v>0</v>
      </c>
      <c r="K72" s="329"/>
      <c r="L72" s="332"/>
      <c r="M72" s="232">
        <f t="shared" si="12"/>
        <v>0</v>
      </c>
      <c r="N72" s="329"/>
      <c r="O72" s="332"/>
      <c r="P72" s="232">
        <f t="shared" si="13"/>
        <v>0</v>
      </c>
      <c r="Q72" s="329"/>
      <c r="R72" s="332"/>
      <c r="S72" s="232">
        <f t="shared" si="14"/>
        <v>0</v>
      </c>
      <c r="T72" s="329"/>
      <c r="U72" s="332"/>
      <c r="V72" s="232">
        <f t="shared" si="15"/>
        <v>0</v>
      </c>
      <c r="W72" s="329"/>
      <c r="X72" s="332"/>
      <c r="Y72" s="232">
        <f t="shared" si="16"/>
        <v>0</v>
      </c>
      <c r="Z72" s="329"/>
      <c r="AA72" s="332"/>
      <c r="AB72" s="232">
        <f t="shared" si="17"/>
        <v>0</v>
      </c>
      <c r="AC72" s="233">
        <f t="shared" si="18"/>
        <v>0</v>
      </c>
      <c r="AD72" s="339" t="s">
        <v>39</v>
      </c>
      <c r="AE72" s="339" t="s">
        <v>43</v>
      </c>
      <c r="AF72" s="335"/>
    </row>
    <row r="73" spans="2:32" ht="12.75" customHeight="1" x14ac:dyDescent="0.2">
      <c r="B73" s="454"/>
      <c r="C73" s="323"/>
      <c r="D73" s="326"/>
      <c r="E73" s="329"/>
      <c r="F73" s="332"/>
      <c r="G73" s="232">
        <f t="shared" si="10"/>
        <v>0</v>
      </c>
      <c r="H73" s="329"/>
      <c r="I73" s="332"/>
      <c r="J73" s="232">
        <f t="shared" si="11"/>
        <v>0</v>
      </c>
      <c r="K73" s="329"/>
      <c r="L73" s="332"/>
      <c r="M73" s="232">
        <f t="shared" si="12"/>
        <v>0</v>
      </c>
      <c r="N73" s="329"/>
      <c r="O73" s="332"/>
      <c r="P73" s="232">
        <f t="shared" si="13"/>
        <v>0</v>
      </c>
      <c r="Q73" s="329"/>
      <c r="R73" s="332"/>
      <c r="S73" s="232">
        <f t="shared" si="14"/>
        <v>0</v>
      </c>
      <c r="T73" s="329"/>
      <c r="U73" s="332"/>
      <c r="V73" s="232">
        <f t="shared" si="15"/>
        <v>0</v>
      </c>
      <c r="W73" s="329"/>
      <c r="X73" s="332"/>
      <c r="Y73" s="232">
        <f t="shared" si="16"/>
        <v>0</v>
      </c>
      <c r="Z73" s="329"/>
      <c r="AA73" s="332"/>
      <c r="AB73" s="232">
        <f t="shared" si="17"/>
        <v>0</v>
      </c>
      <c r="AC73" s="233">
        <f t="shared" si="18"/>
        <v>0</v>
      </c>
      <c r="AD73" s="339" t="s">
        <v>39</v>
      </c>
      <c r="AE73" s="339" t="s">
        <v>43</v>
      </c>
      <c r="AF73" s="335"/>
    </row>
    <row r="74" spans="2:32" ht="12.75" customHeight="1" x14ac:dyDescent="0.2">
      <c r="B74" s="454"/>
      <c r="C74" s="323"/>
      <c r="D74" s="326"/>
      <c r="E74" s="329"/>
      <c r="F74" s="332"/>
      <c r="G74" s="232">
        <f t="shared" si="10"/>
        <v>0</v>
      </c>
      <c r="H74" s="329"/>
      <c r="I74" s="332"/>
      <c r="J74" s="232">
        <f t="shared" si="11"/>
        <v>0</v>
      </c>
      <c r="K74" s="329"/>
      <c r="L74" s="332"/>
      <c r="M74" s="232">
        <f t="shared" si="12"/>
        <v>0</v>
      </c>
      <c r="N74" s="329"/>
      <c r="O74" s="332"/>
      <c r="P74" s="232">
        <f t="shared" si="13"/>
        <v>0</v>
      </c>
      <c r="Q74" s="329"/>
      <c r="R74" s="332"/>
      <c r="S74" s="232">
        <f t="shared" si="14"/>
        <v>0</v>
      </c>
      <c r="T74" s="329"/>
      <c r="U74" s="332"/>
      <c r="V74" s="232">
        <f t="shared" si="15"/>
        <v>0</v>
      </c>
      <c r="W74" s="329"/>
      <c r="X74" s="332"/>
      <c r="Y74" s="232">
        <f t="shared" si="16"/>
        <v>0</v>
      </c>
      <c r="Z74" s="329"/>
      <c r="AA74" s="332"/>
      <c r="AB74" s="232">
        <f t="shared" si="17"/>
        <v>0</v>
      </c>
      <c r="AC74" s="233">
        <f t="shared" si="18"/>
        <v>0</v>
      </c>
      <c r="AD74" s="339" t="s">
        <v>39</v>
      </c>
      <c r="AE74" s="339" t="s">
        <v>43</v>
      </c>
      <c r="AF74" s="335"/>
    </row>
    <row r="75" spans="2:32" ht="12.75" customHeight="1" x14ac:dyDescent="0.2">
      <c r="B75" s="454"/>
      <c r="C75" s="323"/>
      <c r="D75" s="326"/>
      <c r="E75" s="329"/>
      <c r="F75" s="332"/>
      <c r="G75" s="232">
        <f t="shared" si="10"/>
        <v>0</v>
      </c>
      <c r="H75" s="329"/>
      <c r="I75" s="332"/>
      <c r="J75" s="232">
        <f t="shared" si="11"/>
        <v>0</v>
      </c>
      <c r="K75" s="329"/>
      <c r="L75" s="332"/>
      <c r="M75" s="232">
        <f t="shared" si="12"/>
        <v>0</v>
      </c>
      <c r="N75" s="329"/>
      <c r="O75" s="332"/>
      <c r="P75" s="232">
        <f t="shared" si="13"/>
        <v>0</v>
      </c>
      <c r="Q75" s="329"/>
      <c r="R75" s="332"/>
      <c r="S75" s="232">
        <f t="shared" si="14"/>
        <v>0</v>
      </c>
      <c r="T75" s="329"/>
      <c r="U75" s="332"/>
      <c r="V75" s="232">
        <f t="shared" si="15"/>
        <v>0</v>
      </c>
      <c r="W75" s="329"/>
      <c r="X75" s="332"/>
      <c r="Y75" s="232">
        <f t="shared" si="16"/>
        <v>0</v>
      </c>
      <c r="Z75" s="329"/>
      <c r="AA75" s="332"/>
      <c r="AB75" s="232">
        <f t="shared" si="17"/>
        <v>0</v>
      </c>
      <c r="AC75" s="233">
        <f t="shared" si="18"/>
        <v>0</v>
      </c>
      <c r="AD75" s="339" t="s">
        <v>39</v>
      </c>
      <c r="AE75" s="339" t="s">
        <v>43</v>
      </c>
      <c r="AF75" s="335"/>
    </row>
    <row r="76" spans="2:32" ht="12.75" customHeight="1" x14ac:dyDescent="0.2">
      <c r="B76" s="454"/>
      <c r="C76" s="323"/>
      <c r="D76" s="326"/>
      <c r="E76" s="329"/>
      <c r="F76" s="332"/>
      <c r="G76" s="232">
        <f t="shared" si="10"/>
        <v>0</v>
      </c>
      <c r="H76" s="329"/>
      <c r="I76" s="332"/>
      <c r="J76" s="232">
        <f t="shared" si="11"/>
        <v>0</v>
      </c>
      <c r="K76" s="329"/>
      <c r="L76" s="332"/>
      <c r="M76" s="232">
        <f t="shared" si="12"/>
        <v>0</v>
      </c>
      <c r="N76" s="329"/>
      <c r="O76" s="332"/>
      <c r="P76" s="232">
        <f t="shared" si="13"/>
        <v>0</v>
      </c>
      <c r="Q76" s="329"/>
      <c r="R76" s="332"/>
      <c r="S76" s="232">
        <f t="shared" si="14"/>
        <v>0</v>
      </c>
      <c r="T76" s="329"/>
      <c r="U76" s="332"/>
      <c r="V76" s="232">
        <f t="shared" si="15"/>
        <v>0</v>
      </c>
      <c r="W76" s="329"/>
      <c r="X76" s="332"/>
      <c r="Y76" s="232">
        <f t="shared" si="16"/>
        <v>0</v>
      </c>
      <c r="Z76" s="329"/>
      <c r="AA76" s="332"/>
      <c r="AB76" s="232">
        <f t="shared" si="17"/>
        <v>0</v>
      </c>
      <c r="AC76" s="233">
        <f t="shared" si="18"/>
        <v>0</v>
      </c>
      <c r="AD76" s="339" t="s">
        <v>39</v>
      </c>
      <c r="AE76" s="339" t="s">
        <v>43</v>
      </c>
      <c r="AF76" s="335"/>
    </row>
    <row r="77" spans="2:32" ht="12.75" customHeight="1" x14ac:dyDescent="0.2">
      <c r="B77" s="454"/>
      <c r="C77" s="323"/>
      <c r="D77" s="326"/>
      <c r="E77" s="329"/>
      <c r="F77" s="332"/>
      <c r="G77" s="232">
        <f t="shared" si="10"/>
        <v>0</v>
      </c>
      <c r="H77" s="329"/>
      <c r="I77" s="332"/>
      <c r="J77" s="232">
        <f t="shared" si="11"/>
        <v>0</v>
      </c>
      <c r="K77" s="329"/>
      <c r="L77" s="332"/>
      <c r="M77" s="232">
        <f t="shared" si="12"/>
        <v>0</v>
      </c>
      <c r="N77" s="329"/>
      <c r="O77" s="332"/>
      <c r="P77" s="232">
        <f t="shared" si="13"/>
        <v>0</v>
      </c>
      <c r="Q77" s="329"/>
      <c r="R77" s="332"/>
      <c r="S77" s="232">
        <f t="shared" si="14"/>
        <v>0</v>
      </c>
      <c r="T77" s="329"/>
      <c r="U77" s="332"/>
      <c r="V77" s="232">
        <f t="shared" si="15"/>
        <v>0</v>
      </c>
      <c r="W77" s="329"/>
      <c r="X77" s="332"/>
      <c r="Y77" s="232">
        <f t="shared" si="16"/>
        <v>0</v>
      </c>
      <c r="Z77" s="329"/>
      <c r="AA77" s="332"/>
      <c r="AB77" s="232">
        <f t="shared" si="17"/>
        <v>0</v>
      </c>
      <c r="AC77" s="233">
        <f t="shared" si="18"/>
        <v>0</v>
      </c>
      <c r="AD77" s="339" t="s">
        <v>39</v>
      </c>
      <c r="AE77" s="339" t="s">
        <v>43</v>
      </c>
      <c r="AF77" s="335"/>
    </row>
    <row r="78" spans="2:32" ht="12.75" customHeight="1" x14ac:dyDescent="0.2">
      <c r="B78" s="454"/>
      <c r="C78" s="323"/>
      <c r="D78" s="326"/>
      <c r="E78" s="329"/>
      <c r="F78" s="332"/>
      <c r="G78" s="232">
        <f t="shared" si="10"/>
        <v>0</v>
      </c>
      <c r="H78" s="329"/>
      <c r="I78" s="332"/>
      <c r="J78" s="232">
        <f t="shared" si="11"/>
        <v>0</v>
      </c>
      <c r="K78" s="329"/>
      <c r="L78" s="332"/>
      <c r="M78" s="232">
        <f t="shared" si="12"/>
        <v>0</v>
      </c>
      <c r="N78" s="329"/>
      <c r="O78" s="332"/>
      <c r="P78" s="232">
        <f t="shared" si="13"/>
        <v>0</v>
      </c>
      <c r="Q78" s="329"/>
      <c r="R78" s="332"/>
      <c r="S78" s="232">
        <f t="shared" si="14"/>
        <v>0</v>
      </c>
      <c r="T78" s="329"/>
      <c r="U78" s="332"/>
      <c r="V78" s="232">
        <f t="shared" si="15"/>
        <v>0</v>
      </c>
      <c r="W78" s="329"/>
      <c r="X78" s="332"/>
      <c r="Y78" s="232">
        <f t="shared" si="16"/>
        <v>0</v>
      </c>
      <c r="Z78" s="329"/>
      <c r="AA78" s="332"/>
      <c r="AB78" s="232">
        <f t="shared" si="17"/>
        <v>0</v>
      </c>
      <c r="AC78" s="233">
        <f t="shared" si="18"/>
        <v>0</v>
      </c>
      <c r="AD78" s="339" t="s">
        <v>39</v>
      </c>
      <c r="AE78" s="339" t="s">
        <v>43</v>
      </c>
      <c r="AF78" s="335"/>
    </row>
    <row r="79" spans="2:32" ht="12.75" customHeight="1" x14ac:dyDescent="0.2">
      <c r="B79" s="454"/>
      <c r="C79" s="323"/>
      <c r="D79" s="326"/>
      <c r="E79" s="329"/>
      <c r="F79" s="332"/>
      <c r="G79" s="232">
        <f t="shared" si="10"/>
        <v>0</v>
      </c>
      <c r="H79" s="329"/>
      <c r="I79" s="332"/>
      <c r="J79" s="232">
        <f t="shared" si="11"/>
        <v>0</v>
      </c>
      <c r="K79" s="329"/>
      <c r="L79" s="332"/>
      <c r="M79" s="232">
        <f t="shared" si="12"/>
        <v>0</v>
      </c>
      <c r="N79" s="329"/>
      <c r="O79" s="332"/>
      <c r="P79" s="232">
        <f t="shared" si="13"/>
        <v>0</v>
      </c>
      <c r="Q79" s="329"/>
      <c r="R79" s="332"/>
      <c r="S79" s="232">
        <f t="shared" si="14"/>
        <v>0</v>
      </c>
      <c r="T79" s="329"/>
      <c r="U79" s="332"/>
      <c r="V79" s="232">
        <f t="shared" si="15"/>
        <v>0</v>
      </c>
      <c r="W79" s="329"/>
      <c r="X79" s="332"/>
      <c r="Y79" s="232">
        <f t="shared" si="16"/>
        <v>0</v>
      </c>
      <c r="Z79" s="329"/>
      <c r="AA79" s="332"/>
      <c r="AB79" s="232">
        <f t="shared" si="17"/>
        <v>0</v>
      </c>
      <c r="AC79" s="233">
        <f t="shared" si="18"/>
        <v>0</v>
      </c>
      <c r="AD79" s="339" t="s">
        <v>39</v>
      </c>
      <c r="AE79" s="339" t="s">
        <v>43</v>
      </c>
      <c r="AF79" s="335"/>
    </row>
    <row r="80" spans="2:32" ht="12.75" customHeight="1" x14ac:dyDescent="0.2">
      <c r="B80" s="454"/>
      <c r="C80" s="323"/>
      <c r="D80" s="326"/>
      <c r="E80" s="329"/>
      <c r="F80" s="332"/>
      <c r="G80" s="232">
        <f t="shared" si="10"/>
        <v>0</v>
      </c>
      <c r="H80" s="329"/>
      <c r="I80" s="332"/>
      <c r="J80" s="232">
        <f t="shared" si="11"/>
        <v>0</v>
      </c>
      <c r="K80" s="329"/>
      <c r="L80" s="332"/>
      <c r="M80" s="232">
        <f t="shared" si="12"/>
        <v>0</v>
      </c>
      <c r="N80" s="329"/>
      <c r="O80" s="332"/>
      <c r="P80" s="232">
        <f t="shared" si="13"/>
        <v>0</v>
      </c>
      <c r="Q80" s="329"/>
      <c r="R80" s="332"/>
      <c r="S80" s="232">
        <f t="shared" si="14"/>
        <v>0</v>
      </c>
      <c r="T80" s="329"/>
      <c r="U80" s="332"/>
      <c r="V80" s="232">
        <f t="shared" si="15"/>
        <v>0</v>
      </c>
      <c r="W80" s="329"/>
      <c r="X80" s="332"/>
      <c r="Y80" s="232">
        <f t="shared" si="16"/>
        <v>0</v>
      </c>
      <c r="Z80" s="329"/>
      <c r="AA80" s="332"/>
      <c r="AB80" s="232">
        <f t="shared" si="17"/>
        <v>0</v>
      </c>
      <c r="AC80" s="233">
        <f t="shared" si="18"/>
        <v>0</v>
      </c>
      <c r="AD80" s="339" t="s">
        <v>39</v>
      </c>
      <c r="AE80" s="339" t="s">
        <v>43</v>
      </c>
      <c r="AF80" s="335"/>
    </row>
    <row r="81" spans="2:32" ht="12.75" customHeight="1" thickBot="1" x14ac:dyDescent="0.25">
      <c r="B81" s="455"/>
      <c r="C81" s="324"/>
      <c r="D81" s="327"/>
      <c r="E81" s="330"/>
      <c r="F81" s="333"/>
      <c r="G81" s="235">
        <f t="shared" si="10"/>
        <v>0</v>
      </c>
      <c r="H81" s="330"/>
      <c r="I81" s="333"/>
      <c r="J81" s="235">
        <f t="shared" si="11"/>
        <v>0</v>
      </c>
      <c r="K81" s="330"/>
      <c r="L81" s="333"/>
      <c r="M81" s="235">
        <f t="shared" si="12"/>
        <v>0</v>
      </c>
      <c r="N81" s="330"/>
      <c r="O81" s="333"/>
      <c r="P81" s="235">
        <f t="shared" si="13"/>
        <v>0</v>
      </c>
      <c r="Q81" s="330"/>
      <c r="R81" s="333"/>
      <c r="S81" s="235">
        <f t="shared" si="14"/>
        <v>0</v>
      </c>
      <c r="T81" s="330"/>
      <c r="U81" s="333"/>
      <c r="V81" s="235">
        <f t="shared" si="15"/>
        <v>0</v>
      </c>
      <c r="W81" s="330"/>
      <c r="X81" s="333"/>
      <c r="Y81" s="235">
        <f t="shared" si="16"/>
        <v>0</v>
      </c>
      <c r="Z81" s="330"/>
      <c r="AA81" s="333"/>
      <c r="AB81" s="235">
        <f t="shared" si="17"/>
        <v>0</v>
      </c>
      <c r="AC81" s="236">
        <f t="shared" si="18"/>
        <v>0</v>
      </c>
      <c r="AD81" s="339" t="s">
        <v>39</v>
      </c>
      <c r="AE81" s="339" t="s">
        <v>43</v>
      </c>
      <c r="AF81" s="336"/>
    </row>
    <row r="82" spans="2:32" ht="13.5" thickBot="1" x14ac:dyDescent="0.25">
      <c r="B82" s="451" t="s">
        <v>184</v>
      </c>
      <c r="C82" s="451"/>
      <c r="D82" s="451"/>
      <c r="E82" s="452">
        <f>SUM(G62:G81)</f>
        <v>0</v>
      </c>
      <c r="F82" s="452"/>
      <c r="G82" s="452"/>
      <c r="H82" s="452">
        <f>SUM(J62:J81)</f>
        <v>0</v>
      </c>
      <c r="I82" s="452"/>
      <c r="J82" s="452"/>
      <c r="K82" s="452">
        <f>SUM(M62:M81)</f>
        <v>0</v>
      </c>
      <c r="L82" s="452"/>
      <c r="M82" s="452"/>
      <c r="N82" s="452">
        <f>SUM(P62:P81)</f>
        <v>0</v>
      </c>
      <c r="O82" s="452"/>
      <c r="P82" s="452"/>
      <c r="Q82" s="452">
        <f>SUM(S62:S81)</f>
        <v>0</v>
      </c>
      <c r="R82" s="452"/>
      <c r="S82" s="452"/>
      <c r="T82" s="452">
        <f>SUM(V62:V81)</f>
        <v>0</v>
      </c>
      <c r="U82" s="452"/>
      <c r="V82" s="452"/>
      <c r="W82" s="452">
        <f>SUM(Y62:Y81)</f>
        <v>0</v>
      </c>
      <c r="X82" s="452"/>
      <c r="Y82" s="452"/>
      <c r="Z82" s="452">
        <f>SUM(AB62:AB81)</f>
        <v>0</v>
      </c>
      <c r="AA82" s="452"/>
      <c r="AB82" s="452"/>
      <c r="AC82" s="237">
        <f>SUM(AC62:AC81)</f>
        <v>0</v>
      </c>
      <c r="AD82" s="238"/>
      <c r="AE82" s="238"/>
      <c r="AF82" s="337"/>
    </row>
    <row r="83" spans="2:32" s="242" customFormat="1" ht="12" customHeight="1" x14ac:dyDescent="0.2"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N83" s="476"/>
      <c r="O83" s="476"/>
      <c r="P83" s="476"/>
      <c r="Q83" s="476"/>
      <c r="R83" s="241"/>
      <c r="S83" s="241"/>
      <c r="T83" s="241"/>
      <c r="U83" s="241"/>
      <c r="V83" s="241"/>
    </row>
    <row r="84" spans="2:32" s="242" customFormat="1" ht="12" customHeight="1" thickBot="1" x14ac:dyDescent="0.25"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</row>
    <row r="85" spans="2:32" ht="15.75" customHeight="1" thickBot="1" x14ac:dyDescent="0.25">
      <c r="B85" s="453" t="s">
        <v>156</v>
      </c>
      <c r="C85" s="451" t="s">
        <v>7</v>
      </c>
      <c r="D85" s="451"/>
      <c r="E85" s="451" t="s">
        <v>167</v>
      </c>
      <c r="F85" s="451"/>
      <c r="G85" s="451"/>
      <c r="H85" s="456" t="s">
        <v>168</v>
      </c>
      <c r="I85" s="456"/>
      <c r="J85" s="456"/>
      <c r="K85" s="451" t="s">
        <v>169</v>
      </c>
      <c r="L85" s="451"/>
      <c r="M85" s="451"/>
      <c r="N85" s="451" t="s">
        <v>170</v>
      </c>
      <c r="O85" s="451"/>
      <c r="P85" s="451"/>
      <c r="Q85" s="451" t="s">
        <v>171</v>
      </c>
      <c r="R85" s="451"/>
      <c r="S85" s="451"/>
      <c r="T85" s="451" t="s">
        <v>180</v>
      </c>
      <c r="U85" s="451"/>
      <c r="V85" s="451"/>
      <c r="W85" s="451" t="s">
        <v>181</v>
      </c>
      <c r="X85" s="451"/>
      <c r="Y85" s="451"/>
      <c r="Z85" s="451" t="s">
        <v>182</v>
      </c>
      <c r="AA85" s="451"/>
      <c r="AB85" s="451"/>
      <c r="AC85" s="449" t="s">
        <v>4</v>
      </c>
      <c r="AD85" s="449" t="s">
        <v>187</v>
      </c>
      <c r="AE85" s="483" t="s">
        <v>188</v>
      </c>
      <c r="AF85" s="449" t="s">
        <v>179</v>
      </c>
    </row>
    <row r="86" spans="2:32" ht="13.15" customHeight="1" thickBot="1" x14ac:dyDescent="0.25">
      <c r="B86" s="454"/>
      <c r="C86" s="224"/>
      <c r="D86" s="225"/>
      <c r="E86" s="362" t="s">
        <v>185</v>
      </c>
      <c r="F86" s="363" t="s">
        <v>186</v>
      </c>
      <c r="G86" s="228" t="s">
        <v>4</v>
      </c>
      <c r="H86" s="362" t="s">
        <v>185</v>
      </c>
      <c r="I86" s="363" t="s">
        <v>186</v>
      </c>
      <c r="J86" s="228" t="s">
        <v>4</v>
      </c>
      <c r="K86" s="362" t="s">
        <v>185</v>
      </c>
      <c r="L86" s="363" t="s">
        <v>186</v>
      </c>
      <c r="M86" s="228" t="s">
        <v>4</v>
      </c>
      <c r="N86" s="226" t="s">
        <v>185</v>
      </c>
      <c r="O86" s="227" t="s">
        <v>186</v>
      </c>
      <c r="P86" s="228" t="s">
        <v>4</v>
      </c>
      <c r="Q86" s="226" t="s">
        <v>185</v>
      </c>
      <c r="R86" s="227" t="s">
        <v>186</v>
      </c>
      <c r="S86" s="228" t="s">
        <v>4</v>
      </c>
      <c r="T86" s="226" t="s">
        <v>185</v>
      </c>
      <c r="U86" s="227" t="s">
        <v>186</v>
      </c>
      <c r="V86" s="228" t="s">
        <v>4</v>
      </c>
      <c r="W86" s="226" t="s">
        <v>185</v>
      </c>
      <c r="X86" s="227" t="s">
        <v>186</v>
      </c>
      <c r="Y86" s="228" t="s">
        <v>4</v>
      </c>
      <c r="Z86" s="226" t="s">
        <v>185</v>
      </c>
      <c r="AA86" s="227" t="s">
        <v>186</v>
      </c>
      <c r="AB86" s="228" t="s">
        <v>4</v>
      </c>
      <c r="AC86" s="449"/>
      <c r="AD86" s="450"/>
      <c r="AE86" s="484"/>
      <c r="AF86" s="450"/>
    </row>
    <row r="87" spans="2:32" ht="12.75" customHeight="1" x14ac:dyDescent="0.2">
      <c r="B87" s="454"/>
      <c r="C87" s="322"/>
      <c r="D87" s="325"/>
      <c r="E87" s="328"/>
      <c r="F87" s="331"/>
      <c r="G87" s="229">
        <f t="shared" ref="G87:G106" si="19">E87*F87</f>
        <v>0</v>
      </c>
      <c r="H87" s="328"/>
      <c r="I87" s="331"/>
      <c r="J87" s="229">
        <f t="shared" ref="J87:J106" si="20">H87*I87</f>
        <v>0</v>
      </c>
      <c r="K87" s="328"/>
      <c r="L87" s="331"/>
      <c r="M87" s="229">
        <f t="shared" ref="M87:M106" si="21">K87*L87</f>
        <v>0</v>
      </c>
      <c r="N87" s="328"/>
      <c r="O87" s="331"/>
      <c r="P87" s="229">
        <f t="shared" ref="P87:P106" si="22">N87*O87</f>
        <v>0</v>
      </c>
      <c r="Q87" s="328"/>
      <c r="R87" s="331"/>
      <c r="S87" s="229">
        <f t="shared" ref="S87:S106" si="23">Q87*R87</f>
        <v>0</v>
      </c>
      <c r="T87" s="328"/>
      <c r="U87" s="331"/>
      <c r="V87" s="229">
        <f t="shared" ref="V87:V106" si="24">T87*U87</f>
        <v>0</v>
      </c>
      <c r="W87" s="328"/>
      <c r="X87" s="331"/>
      <c r="Y87" s="229">
        <f t="shared" ref="Y87:Y106" si="25">W87*X87</f>
        <v>0</v>
      </c>
      <c r="Z87" s="328"/>
      <c r="AA87" s="331"/>
      <c r="AB87" s="229">
        <f t="shared" ref="AB87:AB106" si="26">Z87*AA87</f>
        <v>0</v>
      </c>
      <c r="AC87" s="230">
        <f t="shared" ref="AC87:AC106" si="27">AB87+Y87+V87+S87+P87+M87+J87+G87</f>
        <v>0</v>
      </c>
      <c r="AD87" s="338" t="s">
        <v>39</v>
      </c>
      <c r="AE87" s="338" t="s">
        <v>43</v>
      </c>
      <c r="AF87" s="334"/>
    </row>
    <row r="88" spans="2:32" ht="12.75" customHeight="1" x14ac:dyDescent="0.2">
      <c r="B88" s="454"/>
      <c r="C88" s="323"/>
      <c r="D88" s="326"/>
      <c r="E88" s="329"/>
      <c r="F88" s="332"/>
      <c r="G88" s="232">
        <f t="shared" si="19"/>
        <v>0</v>
      </c>
      <c r="H88" s="329"/>
      <c r="I88" s="332"/>
      <c r="J88" s="232">
        <f t="shared" si="20"/>
        <v>0</v>
      </c>
      <c r="K88" s="329"/>
      <c r="L88" s="332"/>
      <c r="M88" s="232">
        <f t="shared" si="21"/>
        <v>0</v>
      </c>
      <c r="N88" s="329"/>
      <c r="O88" s="332"/>
      <c r="P88" s="232">
        <f t="shared" si="22"/>
        <v>0</v>
      </c>
      <c r="Q88" s="329"/>
      <c r="R88" s="332"/>
      <c r="S88" s="232">
        <f t="shared" si="23"/>
        <v>0</v>
      </c>
      <c r="T88" s="329"/>
      <c r="U88" s="332"/>
      <c r="V88" s="232">
        <f t="shared" si="24"/>
        <v>0</v>
      </c>
      <c r="W88" s="329"/>
      <c r="X88" s="332"/>
      <c r="Y88" s="232">
        <f t="shared" si="25"/>
        <v>0</v>
      </c>
      <c r="Z88" s="329"/>
      <c r="AA88" s="332"/>
      <c r="AB88" s="232">
        <f t="shared" si="26"/>
        <v>0</v>
      </c>
      <c r="AC88" s="233">
        <f t="shared" si="27"/>
        <v>0</v>
      </c>
      <c r="AD88" s="339" t="s">
        <v>39</v>
      </c>
      <c r="AE88" s="339" t="s">
        <v>43</v>
      </c>
      <c r="AF88" s="335"/>
    </row>
    <row r="89" spans="2:32" ht="12.75" customHeight="1" x14ac:dyDescent="0.2">
      <c r="B89" s="454"/>
      <c r="C89" s="323"/>
      <c r="D89" s="326"/>
      <c r="E89" s="329"/>
      <c r="F89" s="332"/>
      <c r="G89" s="232">
        <f t="shared" si="19"/>
        <v>0</v>
      </c>
      <c r="H89" s="329"/>
      <c r="I89" s="332"/>
      <c r="J89" s="232">
        <f t="shared" si="20"/>
        <v>0</v>
      </c>
      <c r="K89" s="329"/>
      <c r="L89" s="332"/>
      <c r="M89" s="232">
        <f t="shared" si="21"/>
        <v>0</v>
      </c>
      <c r="N89" s="329"/>
      <c r="O89" s="332"/>
      <c r="P89" s="232">
        <f t="shared" si="22"/>
        <v>0</v>
      </c>
      <c r="Q89" s="329"/>
      <c r="R89" s="332"/>
      <c r="S89" s="232">
        <f t="shared" si="23"/>
        <v>0</v>
      </c>
      <c r="T89" s="329"/>
      <c r="U89" s="332"/>
      <c r="V89" s="232">
        <f t="shared" si="24"/>
        <v>0</v>
      </c>
      <c r="W89" s="329"/>
      <c r="X89" s="332"/>
      <c r="Y89" s="232">
        <f t="shared" si="25"/>
        <v>0</v>
      </c>
      <c r="Z89" s="329"/>
      <c r="AA89" s="332"/>
      <c r="AB89" s="232">
        <f t="shared" si="26"/>
        <v>0</v>
      </c>
      <c r="AC89" s="233">
        <f t="shared" si="27"/>
        <v>0</v>
      </c>
      <c r="AD89" s="339" t="s">
        <v>39</v>
      </c>
      <c r="AE89" s="339" t="s">
        <v>43</v>
      </c>
      <c r="AF89" s="335"/>
    </row>
    <row r="90" spans="2:32" ht="12.75" customHeight="1" x14ac:dyDescent="0.2">
      <c r="B90" s="454"/>
      <c r="C90" s="323"/>
      <c r="D90" s="326"/>
      <c r="E90" s="329"/>
      <c r="F90" s="332"/>
      <c r="G90" s="232">
        <f t="shared" si="19"/>
        <v>0</v>
      </c>
      <c r="H90" s="329"/>
      <c r="I90" s="332"/>
      <c r="J90" s="232">
        <f t="shared" si="20"/>
        <v>0</v>
      </c>
      <c r="K90" s="329"/>
      <c r="L90" s="332"/>
      <c r="M90" s="232">
        <f t="shared" si="21"/>
        <v>0</v>
      </c>
      <c r="N90" s="329"/>
      <c r="O90" s="332"/>
      <c r="P90" s="232">
        <f t="shared" si="22"/>
        <v>0</v>
      </c>
      <c r="Q90" s="329"/>
      <c r="R90" s="332"/>
      <c r="S90" s="232">
        <f t="shared" si="23"/>
        <v>0</v>
      </c>
      <c r="T90" s="329"/>
      <c r="U90" s="332"/>
      <c r="V90" s="232">
        <f t="shared" si="24"/>
        <v>0</v>
      </c>
      <c r="W90" s="329"/>
      <c r="X90" s="332"/>
      <c r="Y90" s="232">
        <f t="shared" si="25"/>
        <v>0</v>
      </c>
      <c r="Z90" s="329"/>
      <c r="AA90" s="332"/>
      <c r="AB90" s="232">
        <f t="shared" si="26"/>
        <v>0</v>
      </c>
      <c r="AC90" s="233">
        <f t="shared" si="27"/>
        <v>0</v>
      </c>
      <c r="AD90" s="339" t="s">
        <v>39</v>
      </c>
      <c r="AE90" s="339" t="s">
        <v>43</v>
      </c>
      <c r="AF90" s="335"/>
    </row>
    <row r="91" spans="2:32" ht="12.75" customHeight="1" x14ac:dyDescent="0.2">
      <c r="B91" s="454"/>
      <c r="C91" s="323"/>
      <c r="D91" s="326"/>
      <c r="E91" s="329"/>
      <c r="F91" s="332"/>
      <c r="G91" s="232">
        <f t="shared" si="19"/>
        <v>0</v>
      </c>
      <c r="H91" s="329"/>
      <c r="I91" s="332"/>
      <c r="J91" s="232">
        <f t="shared" si="20"/>
        <v>0</v>
      </c>
      <c r="K91" s="329"/>
      <c r="L91" s="332"/>
      <c r="M91" s="232">
        <f t="shared" si="21"/>
        <v>0</v>
      </c>
      <c r="N91" s="329"/>
      <c r="O91" s="332"/>
      <c r="P91" s="232">
        <f t="shared" si="22"/>
        <v>0</v>
      </c>
      <c r="Q91" s="329"/>
      <c r="R91" s="332"/>
      <c r="S91" s="232">
        <f t="shared" si="23"/>
        <v>0</v>
      </c>
      <c r="T91" s="329"/>
      <c r="U91" s="332"/>
      <c r="V91" s="232">
        <f t="shared" si="24"/>
        <v>0</v>
      </c>
      <c r="W91" s="329"/>
      <c r="X91" s="332"/>
      <c r="Y91" s="232">
        <f t="shared" si="25"/>
        <v>0</v>
      </c>
      <c r="Z91" s="329"/>
      <c r="AA91" s="332"/>
      <c r="AB91" s="232">
        <f t="shared" si="26"/>
        <v>0</v>
      </c>
      <c r="AC91" s="233">
        <f t="shared" si="27"/>
        <v>0</v>
      </c>
      <c r="AD91" s="339" t="s">
        <v>39</v>
      </c>
      <c r="AE91" s="339" t="s">
        <v>43</v>
      </c>
      <c r="AF91" s="335"/>
    </row>
    <row r="92" spans="2:32" ht="12.75" customHeight="1" x14ac:dyDescent="0.2">
      <c r="B92" s="454"/>
      <c r="C92" s="323"/>
      <c r="D92" s="326"/>
      <c r="E92" s="329"/>
      <c r="F92" s="332"/>
      <c r="G92" s="232">
        <f t="shared" si="19"/>
        <v>0</v>
      </c>
      <c r="H92" s="329"/>
      <c r="I92" s="332"/>
      <c r="J92" s="232">
        <f t="shared" si="20"/>
        <v>0</v>
      </c>
      <c r="K92" s="329"/>
      <c r="L92" s="332"/>
      <c r="M92" s="232">
        <f t="shared" si="21"/>
        <v>0</v>
      </c>
      <c r="N92" s="329"/>
      <c r="O92" s="332"/>
      <c r="P92" s="232">
        <f t="shared" si="22"/>
        <v>0</v>
      </c>
      <c r="Q92" s="329"/>
      <c r="R92" s="332"/>
      <c r="S92" s="232">
        <f t="shared" si="23"/>
        <v>0</v>
      </c>
      <c r="T92" s="329"/>
      <c r="U92" s="332"/>
      <c r="V92" s="232">
        <f t="shared" si="24"/>
        <v>0</v>
      </c>
      <c r="W92" s="329"/>
      <c r="X92" s="332"/>
      <c r="Y92" s="232">
        <f t="shared" si="25"/>
        <v>0</v>
      </c>
      <c r="Z92" s="329"/>
      <c r="AA92" s="332"/>
      <c r="AB92" s="232">
        <f t="shared" si="26"/>
        <v>0</v>
      </c>
      <c r="AC92" s="233">
        <f t="shared" si="27"/>
        <v>0</v>
      </c>
      <c r="AD92" s="339" t="s">
        <v>39</v>
      </c>
      <c r="AE92" s="339" t="s">
        <v>43</v>
      </c>
      <c r="AF92" s="335"/>
    </row>
    <row r="93" spans="2:32" ht="12.75" customHeight="1" x14ac:dyDescent="0.2">
      <c r="B93" s="454"/>
      <c r="C93" s="323"/>
      <c r="D93" s="326"/>
      <c r="E93" s="329"/>
      <c r="F93" s="332"/>
      <c r="G93" s="232">
        <f t="shared" si="19"/>
        <v>0</v>
      </c>
      <c r="H93" s="329"/>
      <c r="I93" s="332"/>
      <c r="J93" s="232">
        <f t="shared" si="20"/>
        <v>0</v>
      </c>
      <c r="K93" s="329"/>
      <c r="L93" s="332"/>
      <c r="M93" s="232">
        <f t="shared" si="21"/>
        <v>0</v>
      </c>
      <c r="N93" s="329"/>
      <c r="O93" s="332"/>
      <c r="P93" s="232">
        <f t="shared" si="22"/>
        <v>0</v>
      </c>
      <c r="Q93" s="329"/>
      <c r="R93" s="332"/>
      <c r="S93" s="232">
        <f t="shared" si="23"/>
        <v>0</v>
      </c>
      <c r="T93" s="329"/>
      <c r="U93" s="332"/>
      <c r="V93" s="232">
        <f t="shared" si="24"/>
        <v>0</v>
      </c>
      <c r="W93" s="329"/>
      <c r="X93" s="332"/>
      <c r="Y93" s="232">
        <f t="shared" si="25"/>
        <v>0</v>
      </c>
      <c r="Z93" s="329"/>
      <c r="AA93" s="332"/>
      <c r="AB93" s="232">
        <f t="shared" si="26"/>
        <v>0</v>
      </c>
      <c r="AC93" s="233">
        <f t="shared" si="27"/>
        <v>0</v>
      </c>
      <c r="AD93" s="339" t="s">
        <v>39</v>
      </c>
      <c r="AE93" s="339" t="s">
        <v>43</v>
      </c>
      <c r="AF93" s="335"/>
    </row>
    <row r="94" spans="2:32" ht="12.75" customHeight="1" x14ac:dyDescent="0.2">
      <c r="B94" s="454"/>
      <c r="C94" s="323"/>
      <c r="D94" s="326"/>
      <c r="E94" s="329"/>
      <c r="F94" s="332"/>
      <c r="G94" s="232">
        <f t="shared" si="19"/>
        <v>0</v>
      </c>
      <c r="H94" s="329"/>
      <c r="I94" s="332"/>
      <c r="J94" s="232">
        <f t="shared" si="20"/>
        <v>0</v>
      </c>
      <c r="K94" s="329"/>
      <c r="L94" s="332"/>
      <c r="M94" s="232">
        <f t="shared" si="21"/>
        <v>0</v>
      </c>
      <c r="N94" s="329"/>
      <c r="O94" s="332"/>
      <c r="P94" s="232">
        <f t="shared" si="22"/>
        <v>0</v>
      </c>
      <c r="Q94" s="329"/>
      <c r="R94" s="332"/>
      <c r="S94" s="232">
        <f t="shared" si="23"/>
        <v>0</v>
      </c>
      <c r="T94" s="329"/>
      <c r="U94" s="332"/>
      <c r="V94" s="232">
        <f t="shared" si="24"/>
        <v>0</v>
      </c>
      <c r="W94" s="329"/>
      <c r="X94" s="332"/>
      <c r="Y94" s="232">
        <f t="shared" si="25"/>
        <v>0</v>
      </c>
      <c r="Z94" s="329"/>
      <c r="AA94" s="332"/>
      <c r="AB94" s="232">
        <f t="shared" si="26"/>
        <v>0</v>
      </c>
      <c r="AC94" s="233">
        <f t="shared" si="27"/>
        <v>0</v>
      </c>
      <c r="AD94" s="339" t="s">
        <v>39</v>
      </c>
      <c r="AE94" s="339" t="s">
        <v>43</v>
      </c>
      <c r="AF94" s="335"/>
    </row>
    <row r="95" spans="2:32" ht="12.75" customHeight="1" x14ac:dyDescent="0.2">
      <c r="B95" s="454"/>
      <c r="C95" s="323"/>
      <c r="D95" s="326"/>
      <c r="E95" s="329"/>
      <c r="F95" s="332"/>
      <c r="G95" s="232">
        <f t="shared" si="19"/>
        <v>0</v>
      </c>
      <c r="H95" s="329"/>
      <c r="I95" s="332"/>
      <c r="J95" s="232">
        <f t="shared" si="20"/>
        <v>0</v>
      </c>
      <c r="K95" s="329"/>
      <c r="L95" s="332"/>
      <c r="M95" s="232">
        <f t="shared" si="21"/>
        <v>0</v>
      </c>
      <c r="N95" s="329"/>
      <c r="O95" s="332"/>
      <c r="P95" s="232">
        <f t="shared" si="22"/>
        <v>0</v>
      </c>
      <c r="Q95" s="329"/>
      <c r="R95" s="332"/>
      <c r="S95" s="232">
        <f t="shared" si="23"/>
        <v>0</v>
      </c>
      <c r="T95" s="329"/>
      <c r="U95" s="332"/>
      <c r="V95" s="232">
        <f t="shared" si="24"/>
        <v>0</v>
      </c>
      <c r="W95" s="329"/>
      <c r="X95" s="332"/>
      <c r="Y95" s="232">
        <f t="shared" si="25"/>
        <v>0</v>
      </c>
      <c r="Z95" s="329"/>
      <c r="AA95" s="332"/>
      <c r="AB95" s="232">
        <f t="shared" si="26"/>
        <v>0</v>
      </c>
      <c r="AC95" s="233">
        <f t="shared" si="27"/>
        <v>0</v>
      </c>
      <c r="AD95" s="339" t="s">
        <v>39</v>
      </c>
      <c r="AE95" s="339" t="s">
        <v>43</v>
      </c>
      <c r="AF95" s="335"/>
    </row>
    <row r="96" spans="2:32" ht="12.75" customHeight="1" x14ac:dyDescent="0.2">
      <c r="B96" s="454"/>
      <c r="C96" s="323"/>
      <c r="D96" s="326"/>
      <c r="E96" s="329"/>
      <c r="F96" s="332"/>
      <c r="G96" s="232">
        <f t="shared" si="19"/>
        <v>0</v>
      </c>
      <c r="H96" s="329"/>
      <c r="I96" s="332"/>
      <c r="J96" s="232">
        <f t="shared" si="20"/>
        <v>0</v>
      </c>
      <c r="K96" s="329"/>
      <c r="L96" s="332"/>
      <c r="M96" s="232">
        <f t="shared" si="21"/>
        <v>0</v>
      </c>
      <c r="N96" s="329"/>
      <c r="O96" s="332"/>
      <c r="P96" s="232">
        <f t="shared" si="22"/>
        <v>0</v>
      </c>
      <c r="Q96" s="329"/>
      <c r="R96" s="332"/>
      <c r="S96" s="232">
        <f t="shared" si="23"/>
        <v>0</v>
      </c>
      <c r="T96" s="329"/>
      <c r="U96" s="332"/>
      <c r="V96" s="232">
        <f t="shared" si="24"/>
        <v>0</v>
      </c>
      <c r="W96" s="329"/>
      <c r="X96" s="332"/>
      <c r="Y96" s="232">
        <f t="shared" si="25"/>
        <v>0</v>
      </c>
      <c r="Z96" s="329"/>
      <c r="AA96" s="332"/>
      <c r="AB96" s="232">
        <f t="shared" si="26"/>
        <v>0</v>
      </c>
      <c r="AC96" s="233">
        <f t="shared" si="27"/>
        <v>0</v>
      </c>
      <c r="AD96" s="339" t="s">
        <v>39</v>
      </c>
      <c r="AE96" s="339" t="s">
        <v>43</v>
      </c>
      <c r="AF96" s="335"/>
    </row>
    <row r="97" spans="2:32" ht="12.75" customHeight="1" x14ac:dyDescent="0.2">
      <c r="B97" s="454"/>
      <c r="C97" s="323"/>
      <c r="D97" s="326"/>
      <c r="E97" s="329"/>
      <c r="F97" s="332"/>
      <c r="G97" s="232">
        <f t="shared" si="19"/>
        <v>0</v>
      </c>
      <c r="H97" s="329"/>
      <c r="I97" s="332"/>
      <c r="J97" s="232">
        <f t="shared" si="20"/>
        <v>0</v>
      </c>
      <c r="K97" s="329"/>
      <c r="L97" s="332"/>
      <c r="M97" s="232">
        <f t="shared" si="21"/>
        <v>0</v>
      </c>
      <c r="N97" s="329"/>
      <c r="O97" s="332"/>
      <c r="P97" s="232">
        <f t="shared" si="22"/>
        <v>0</v>
      </c>
      <c r="Q97" s="329"/>
      <c r="R97" s="332"/>
      <c r="S97" s="232">
        <f t="shared" si="23"/>
        <v>0</v>
      </c>
      <c r="T97" s="329"/>
      <c r="U97" s="332"/>
      <c r="V97" s="232">
        <f t="shared" si="24"/>
        <v>0</v>
      </c>
      <c r="W97" s="329"/>
      <c r="X97" s="332"/>
      <c r="Y97" s="232">
        <f t="shared" si="25"/>
        <v>0</v>
      </c>
      <c r="Z97" s="329"/>
      <c r="AA97" s="332"/>
      <c r="AB97" s="232">
        <f t="shared" si="26"/>
        <v>0</v>
      </c>
      <c r="AC97" s="233">
        <f t="shared" si="27"/>
        <v>0</v>
      </c>
      <c r="AD97" s="339" t="s">
        <v>39</v>
      </c>
      <c r="AE97" s="339" t="s">
        <v>43</v>
      </c>
      <c r="AF97" s="335"/>
    </row>
    <row r="98" spans="2:32" ht="13.15" customHeight="1" x14ac:dyDescent="0.2">
      <c r="B98" s="454"/>
      <c r="C98" s="323"/>
      <c r="D98" s="326"/>
      <c r="E98" s="329"/>
      <c r="F98" s="332"/>
      <c r="G98" s="232">
        <f t="shared" si="19"/>
        <v>0</v>
      </c>
      <c r="H98" s="329"/>
      <c r="I98" s="332"/>
      <c r="J98" s="232">
        <f t="shared" si="20"/>
        <v>0</v>
      </c>
      <c r="K98" s="329"/>
      <c r="L98" s="332"/>
      <c r="M98" s="232">
        <f t="shared" si="21"/>
        <v>0</v>
      </c>
      <c r="N98" s="329"/>
      <c r="O98" s="332"/>
      <c r="P98" s="232">
        <f t="shared" si="22"/>
        <v>0</v>
      </c>
      <c r="Q98" s="329"/>
      <c r="R98" s="332"/>
      <c r="S98" s="232">
        <f t="shared" si="23"/>
        <v>0</v>
      </c>
      <c r="T98" s="329"/>
      <c r="U98" s="332"/>
      <c r="V98" s="232">
        <f t="shared" si="24"/>
        <v>0</v>
      </c>
      <c r="W98" s="329"/>
      <c r="X98" s="332"/>
      <c r="Y98" s="232">
        <f t="shared" si="25"/>
        <v>0</v>
      </c>
      <c r="Z98" s="329"/>
      <c r="AA98" s="332"/>
      <c r="AB98" s="232">
        <f t="shared" si="26"/>
        <v>0</v>
      </c>
      <c r="AC98" s="233">
        <f t="shared" si="27"/>
        <v>0</v>
      </c>
      <c r="AD98" s="339" t="s">
        <v>39</v>
      </c>
      <c r="AE98" s="339" t="s">
        <v>43</v>
      </c>
      <c r="AF98" s="335"/>
    </row>
    <row r="99" spans="2:32" ht="13.15" customHeight="1" x14ac:dyDescent="0.2">
      <c r="B99" s="454"/>
      <c r="C99" s="323"/>
      <c r="D99" s="326"/>
      <c r="E99" s="329"/>
      <c r="F99" s="332"/>
      <c r="G99" s="232">
        <f t="shared" si="19"/>
        <v>0</v>
      </c>
      <c r="H99" s="329"/>
      <c r="I99" s="332"/>
      <c r="J99" s="232">
        <f t="shared" si="20"/>
        <v>0</v>
      </c>
      <c r="K99" s="329"/>
      <c r="L99" s="332"/>
      <c r="M99" s="232">
        <f t="shared" si="21"/>
        <v>0</v>
      </c>
      <c r="N99" s="329"/>
      <c r="O99" s="332"/>
      <c r="P99" s="232">
        <f t="shared" si="22"/>
        <v>0</v>
      </c>
      <c r="Q99" s="329"/>
      <c r="R99" s="332"/>
      <c r="S99" s="232">
        <f t="shared" si="23"/>
        <v>0</v>
      </c>
      <c r="T99" s="329"/>
      <c r="U99" s="332"/>
      <c r="V99" s="232">
        <f t="shared" si="24"/>
        <v>0</v>
      </c>
      <c r="W99" s="329"/>
      <c r="X99" s="332"/>
      <c r="Y99" s="232">
        <f t="shared" si="25"/>
        <v>0</v>
      </c>
      <c r="Z99" s="329"/>
      <c r="AA99" s="332"/>
      <c r="AB99" s="232">
        <f t="shared" si="26"/>
        <v>0</v>
      </c>
      <c r="AC99" s="233">
        <f t="shared" si="27"/>
        <v>0</v>
      </c>
      <c r="AD99" s="339" t="s">
        <v>39</v>
      </c>
      <c r="AE99" s="339" t="s">
        <v>43</v>
      </c>
      <c r="AF99" s="335"/>
    </row>
    <row r="100" spans="2:32" ht="13.15" customHeight="1" x14ac:dyDescent="0.2">
      <c r="B100" s="454"/>
      <c r="C100" s="323"/>
      <c r="D100" s="326"/>
      <c r="E100" s="329"/>
      <c r="F100" s="332"/>
      <c r="G100" s="232">
        <f t="shared" si="19"/>
        <v>0</v>
      </c>
      <c r="H100" s="329"/>
      <c r="I100" s="332"/>
      <c r="J100" s="232">
        <f t="shared" si="20"/>
        <v>0</v>
      </c>
      <c r="K100" s="329"/>
      <c r="L100" s="332"/>
      <c r="M100" s="232">
        <f t="shared" si="21"/>
        <v>0</v>
      </c>
      <c r="N100" s="329"/>
      <c r="O100" s="332"/>
      <c r="P100" s="232">
        <f t="shared" si="22"/>
        <v>0</v>
      </c>
      <c r="Q100" s="329"/>
      <c r="R100" s="332"/>
      <c r="S100" s="232">
        <f t="shared" si="23"/>
        <v>0</v>
      </c>
      <c r="T100" s="329"/>
      <c r="U100" s="332"/>
      <c r="V100" s="232">
        <f t="shared" si="24"/>
        <v>0</v>
      </c>
      <c r="W100" s="329"/>
      <c r="X100" s="332"/>
      <c r="Y100" s="232">
        <f t="shared" si="25"/>
        <v>0</v>
      </c>
      <c r="Z100" s="329"/>
      <c r="AA100" s="332"/>
      <c r="AB100" s="232">
        <f t="shared" si="26"/>
        <v>0</v>
      </c>
      <c r="AC100" s="233">
        <f t="shared" si="27"/>
        <v>0</v>
      </c>
      <c r="AD100" s="339" t="s">
        <v>39</v>
      </c>
      <c r="AE100" s="339" t="s">
        <v>43</v>
      </c>
      <c r="AF100" s="335"/>
    </row>
    <row r="101" spans="2:32" ht="13.15" customHeight="1" x14ac:dyDescent="0.2">
      <c r="B101" s="454"/>
      <c r="C101" s="323"/>
      <c r="D101" s="326"/>
      <c r="E101" s="329"/>
      <c r="F101" s="332"/>
      <c r="G101" s="232">
        <f t="shared" si="19"/>
        <v>0</v>
      </c>
      <c r="H101" s="329"/>
      <c r="I101" s="332"/>
      <c r="J101" s="232">
        <f t="shared" si="20"/>
        <v>0</v>
      </c>
      <c r="K101" s="329"/>
      <c r="L101" s="332"/>
      <c r="M101" s="232">
        <f t="shared" si="21"/>
        <v>0</v>
      </c>
      <c r="N101" s="329"/>
      <c r="O101" s="332"/>
      <c r="P101" s="232">
        <f t="shared" si="22"/>
        <v>0</v>
      </c>
      <c r="Q101" s="329"/>
      <c r="R101" s="332"/>
      <c r="S101" s="232">
        <f t="shared" si="23"/>
        <v>0</v>
      </c>
      <c r="T101" s="329"/>
      <c r="U101" s="332"/>
      <c r="V101" s="232">
        <f t="shared" si="24"/>
        <v>0</v>
      </c>
      <c r="W101" s="329"/>
      <c r="X101" s="332"/>
      <c r="Y101" s="232">
        <f t="shared" si="25"/>
        <v>0</v>
      </c>
      <c r="Z101" s="329"/>
      <c r="AA101" s="332"/>
      <c r="AB101" s="232">
        <f t="shared" si="26"/>
        <v>0</v>
      </c>
      <c r="AC101" s="233">
        <f t="shared" si="27"/>
        <v>0</v>
      </c>
      <c r="AD101" s="339" t="s">
        <v>39</v>
      </c>
      <c r="AE101" s="339" t="s">
        <v>43</v>
      </c>
      <c r="AF101" s="335"/>
    </row>
    <row r="102" spans="2:32" ht="13.15" customHeight="1" x14ac:dyDescent="0.2">
      <c r="B102" s="454"/>
      <c r="C102" s="323"/>
      <c r="D102" s="326"/>
      <c r="E102" s="329"/>
      <c r="F102" s="332"/>
      <c r="G102" s="232">
        <f t="shared" si="19"/>
        <v>0</v>
      </c>
      <c r="H102" s="329"/>
      <c r="I102" s="332"/>
      <c r="J102" s="232">
        <f t="shared" si="20"/>
        <v>0</v>
      </c>
      <c r="K102" s="329"/>
      <c r="L102" s="332"/>
      <c r="M102" s="232">
        <f t="shared" si="21"/>
        <v>0</v>
      </c>
      <c r="N102" s="329"/>
      <c r="O102" s="332"/>
      <c r="P102" s="232">
        <f t="shared" si="22"/>
        <v>0</v>
      </c>
      <c r="Q102" s="329"/>
      <c r="R102" s="332"/>
      <c r="S102" s="232">
        <f t="shared" si="23"/>
        <v>0</v>
      </c>
      <c r="T102" s="329"/>
      <c r="U102" s="332"/>
      <c r="V102" s="232">
        <f t="shared" si="24"/>
        <v>0</v>
      </c>
      <c r="W102" s="329"/>
      <c r="X102" s="332"/>
      <c r="Y102" s="232">
        <f t="shared" si="25"/>
        <v>0</v>
      </c>
      <c r="Z102" s="329"/>
      <c r="AA102" s="332"/>
      <c r="AB102" s="232">
        <f t="shared" si="26"/>
        <v>0</v>
      </c>
      <c r="AC102" s="233">
        <f t="shared" si="27"/>
        <v>0</v>
      </c>
      <c r="AD102" s="339" t="s">
        <v>39</v>
      </c>
      <c r="AE102" s="339" t="s">
        <v>43</v>
      </c>
      <c r="AF102" s="335"/>
    </row>
    <row r="103" spans="2:32" ht="13.15" customHeight="1" x14ac:dyDescent="0.2">
      <c r="B103" s="454"/>
      <c r="C103" s="323"/>
      <c r="D103" s="326"/>
      <c r="E103" s="329"/>
      <c r="F103" s="332"/>
      <c r="G103" s="232">
        <f t="shared" si="19"/>
        <v>0</v>
      </c>
      <c r="H103" s="329"/>
      <c r="I103" s="332"/>
      <c r="J103" s="232">
        <f t="shared" si="20"/>
        <v>0</v>
      </c>
      <c r="K103" s="329"/>
      <c r="L103" s="332"/>
      <c r="M103" s="232">
        <f t="shared" si="21"/>
        <v>0</v>
      </c>
      <c r="N103" s="329"/>
      <c r="O103" s="332"/>
      <c r="P103" s="232">
        <f t="shared" si="22"/>
        <v>0</v>
      </c>
      <c r="Q103" s="329"/>
      <c r="R103" s="332"/>
      <c r="S103" s="232">
        <f t="shared" si="23"/>
        <v>0</v>
      </c>
      <c r="T103" s="329"/>
      <c r="U103" s="332"/>
      <c r="V103" s="232">
        <f t="shared" si="24"/>
        <v>0</v>
      </c>
      <c r="W103" s="329"/>
      <c r="X103" s="332"/>
      <c r="Y103" s="232">
        <f t="shared" si="25"/>
        <v>0</v>
      </c>
      <c r="Z103" s="329"/>
      <c r="AA103" s="332"/>
      <c r="AB103" s="232">
        <f t="shared" si="26"/>
        <v>0</v>
      </c>
      <c r="AC103" s="233">
        <f t="shared" si="27"/>
        <v>0</v>
      </c>
      <c r="AD103" s="339" t="s">
        <v>39</v>
      </c>
      <c r="AE103" s="339" t="s">
        <v>43</v>
      </c>
      <c r="AF103" s="335"/>
    </row>
    <row r="104" spans="2:32" ht="13.15" customHeight="1" x14ac:dyDescent="0.2">
      <c r="B104" s="454"/>
      <c r="C104" s="323"/>
      <c r="D104" s="326"/>
      <c r="E104" s="329"/>
      <c r="F104" s="332"/>
      <c r="G104" s="232">
        <f t="shared" si="19"/>
        <v>0</v>
      </c>
      <c r="H104" s="329"/>
      <c r="I104" s="332"/>
      <c r="J104" s="232">
        <f t="shared" si="20"/>
        <v>0</v>
      </c>
      <c r="K104" s="329"/>
      <c r="L104" s="332"/>
      <c r="M104" s="232">
        <f t="shared" si="21"/>
        <v>0</v>
      </c>
      <c r="N104" s="329"/>
      <c r="O104" s="332"/>
      <c r="P104" s="232">
        <f t="shared" si="22"/>
        <v>0</v>
      </c>
      <c r="Q104" s="329"/>
      <c r="R104" s="332"/>
      <c r="S104" s="232">
        <f t="shared" si="23"/>
        <v>0</v>
      </c>
      <c r="T104" s="329"/>
      <c r="U104" s="332"/>
      <c r="V104" s="232">
        <f t="shared" si="24"/>
        <v>0</v>
      </c>
      <c r="W104" s="329"/>
      <c r="X104" s="332"/>
      <c r="Y104" s="232">
        <f t="shared" si="25"/>
        <v>0</v>
      </c>
      <c r="Z104" s="329"/>
      <c r="AA104" s="332"/>
      <c r="AB104" s="232">
        <f t="shared" si="26"/>
        <v>0</v>
      </c>
      <c r="AC104" s="233">
        <f t="shared" si="27"/>
        <v>0</v>
      </c>
      <c r="AD104" s="339" t="s">
        <v>39</v>
      </c>
      <c r="AE104" s="339" t="s">
        <v>43</v>
      </c>
      <c r="AF104" s="335"/>
    </row>
    <row r="105" spans="2:32" ht="13.15" customHeight="1" x14ac:dyDescent="0.2">
      <c r="B105" s="454"/>
      <c r="C105" s="323"/>
      <c r="D105" s="326"/>
      <c r="E105" s="329"/>
      <c r="F105" s="332"/>
      <c r="G105" s="232">
        <f t="shared" si="19"/>
        <v>0</v>
      </c>
      <c r="H105" s="329"/>
      <c r="I105" s="332"/>
      <c r="J105" s="232">
        <f t="shared" si="20"/>
        <v>0</v>
      </c>
      <c r="K105" s="329"/>
      <c r="L105" s="332"/>
      <c r="M105" s="232">
        <f t="shared" si="21"/>
        <v>0</v>
      </c>
      <c r="N105" s="329"/>
      <c r="O105" s="332"/>
      <c r="P105" s="232">
        <f t="shared" si="22"/>
        <v>0</v>
      </c>
      <c r="Q105" s="329"/>
      <c r="R105" s="332"/>
      <c r="S105" s="232">
        <f t="shared" si="23"/>
        <v>0</v>
      </c>
      <c r="T105" s="329"/>
      <c r="U105" s="332"/>
      <c r="V105" s="232">
        <f t="shared" si="24"/>
        <v>0</v>
      </c>
      <c r="W105" s="329"/>
      <c r="X105" s="332"/>
      <c r="Y105" s="232">
        <f t="shared" si="25"/>
        <v>0</v>
      </c>
      <c r="Z105" s="329"/>
      <c r="AA105" s="332"/>
      <c r="AB105" s="232">
        <f t="shared" si="26"/>
        <v>0</v>
      </c>
      <c r="AC105" s="233">
        <f t="shared" si="27"/>
        <v>0</v>
      </c>
      <c r="AD105" s="339" t="s">
        <v>39</v>
      </c>
      <c r="AE105" s="339" t="s">
        <v>43</v>
      </c>
      <c r="AF105" s="335"/>
    </row>
    <row r="106" spans="2:32" ht="13.7" customHeight="1" thickBot="1" x14ac:dyDescent="0.25">
      <c r="B106" s="455"/>
      <c r="C106" s="324"/>
      <c r="D106" s="327"/>
      <c r="E106" s="330"/>
      <c r="F106" s="333"/>
      <c r="G106" s="235">
        <f t="shared" si="19"/>
        <v>0</v>
      </c>
      <c r="H106" s="330"/>
      <c r="I106" s="333"/>
      <c r="J106" s="235">
        <f t="shared" si="20"/>
        <v>0</v>
      </c>
      <c r="K106" s="330"/>
      <c r="L106" s="333"/>
      <c r="M106" s="235">
        <f t="shared" si="21"/>
        <v>0</v>
      </c>
      <c r="N106" s="330"/>
      <c r="O106" s="333"/>
      <c r="P106" s="235">
        <f t="shared" si="22"/>
        <v>0</v>
      </c>
      <c r="Q106" s="330"/>
      <c r="R106" s="333"/>
      <c r="S106" s="235">
        <f t="shared" si="23"/>
        <v>0</v>
      </c>
      <c r="T106" s="330"/>
      <c r="U106" s="333"/>
      <c r="V106" s="235">
        <f t="shared" si="24"/>
        <v>0</v>
      </c>
      <c r="W106" s="330"/>
      <c r="X106" s="333"/>
      <c r="Y106" s="235">
        <f t="shared" si="25"/>
        <v>0</v>
      </c>
      <c r="Z106" s="330"/>
      <c r="AA106" s="333"/>
      <c r="AB106" s="235">
        <f t="shared" si="26"/>
        <v>0</v>
      </c>
      <c r="AC106" s="236">
        <f t="shared" si="27"/>
        <v>0</v>
      </c>
      <c r="AD106" s="339" t="s">
        <v>39</v>
      </c>
      <c r="AE106" s="339" t="s">
        <v>43</v>
      </c>
      <c r="AF106" s="336"/>
    </row>
    <row r="107" spans="2:32" ht="13.5" thickBot="1" x14ac:dyDescent="0.25">
      <c r="B107" s="451" t="s">
        <v>184</v>
      </c>
      <c r="C107" s="451"/>
      <c r="D107" s="451"/>
      <c r="E107" s="452">
        <f>SUM(G87:G106)</f>
        <v>0</v>
      </c>
      <c r="F107" s="452"/>
      <c r="G107" s="452"/>
      <c r="H107" s="452">
        <f>SUM(J87:J106)</f>
        <v>0</v>
      </c>
      <c r="I107" s="452"/>
      <c r="J107" s="452"/>
      <c r="K107" s="452">
        <f>SUM(M87:M106)</f>
        <v>0</v>
      </c>
      <c r="L107" s="452"/>
      <c r="M107" s="452"/>
      <c r="N107" s="452">
        <f>SUM(P87:P106)</f>
        <v>0</v>
      </c>
      <c r="O107" s="452"/>
      <c r="P107" s="452"/>
      <c r="Q107" s="452">
        <f>SUM(S87:S106)</f>
        <v>0</v>
      </c>
      <c r="R107" s="452"/>
      <c r="S107" s="452"/>
      <c r="T107" s="452">
        <f>SUM(V87:V106)</f>
        <v>0</v>
      </c>
      <c r="U107" s="452"/>
      <c r="V107" s="452"/>
      <c r="W107" s="452">
        <f>SUM(Y87:Y106)</f>
        <v>0</v>
      </c>
      <c r="X107" s="452"/>
      <c r="Y107" s="452"/>
      <c r="Z107" s="452">
        <f>SUM(AB87:AB106)</f>
        <v>0</v>
      </c>
      <c r="AA107" s="452"/>
      <c r="AB107" s="452"/>
      <c r="AC107" s="237">
        <f>SUM(AC87:AC106)</f>
        <v>0</v>
      </c>
      <c r="AD107" s="238"/>
      <c r="AE107" s="238"/>
      <c r="AF107" s="337"/>
    </row>
    <row r="108" spans="2:32" s="242" customFormat="1" ht="12" customHeight="1" x14ac:dyDescent="0.2"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</row>
    <row r="109" spans="2:32" s="242" customFormat="1" ht="12" customHeight="1" thickBot="1" x14ac:dyDescent="0.25"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</row>
    <row r="110" spans="2:32" ht="15.75" customHeight="1" thickBot="1" x14ac:dyDescent="0.25">
      <c r="B110" s="453" t="s">
        <v>201</v>
      </c>
      <c r="C110" s="451" t="s">
        <v>7</v>
      </c>
      <c r="D110" s="451"/>
      <c r="E110" s="451" t="s">
        <v>167</v>
      </c>
      <c r="F110" s="451"/>
      <c r="G110" s="451"/>
      <c r="H110" s="456" t="s">
        <v>168</v>
      </c>
      <c r="I110" s="456"/>
      <c r="J110" s="456"/>
      <c r="K110" s="451" t="s">
        <v>169</v>
      </c>
      <c r="L110" s="451"/>
      <c r="M110" s="451"/>
      <c r="N110" s="451" t="s">
        <v>170</v>
      </c>
      <c r="O110" s="451"/>
      <c r="P110" s="451"/>
      <c r="Q110" s="451" t="s">
        <v>171</v>
      </c>
      <c r="R110" s="451"/>
      <c r="S110" s="451"/>
      <c r="T110" s="451" t="s">
        <v>180</v>
      </c>
      <c r="U110" s="451"/>
      <c r="V110" s="451"/>
      <c r="W110" s="451" t="s">
        <v>181</v>
      </c>
      <c r="X110" s="451"/>
      <c r="Y110" s="451"/>
      <c r="Z110" s="451" t="s">
        <v>182</v>
      </c>
      <c r="AA110" s="451"/>
      <c r="AB110" s="451"/>
      <c r="AC110" s="449" t="s">
        <v>4</v>
      </c>
      <c r="AD110" s="449" t="s">
        <v>187</v>
      </c>
      <c r="AE110" s="483" t="s">
        <v>188</v>
      </c>
      <c r="AF110" s="449" t="s">
        <v>179</v>
      </c>
    </row>
    <row r="111" spans="2:32" ht="12.75" customHeight="1" thickBot="1" x14ac:dyDescent="0.25">
      <c r="B111" s="454"/>
      <c r="C111" s="224"/>
      <c r="D111" s="225"/>
      <c r="E111" s="226" t="s">
        <v>185</v>
      </c>
      <c r="F111" s="227" t="s">
        <v>186</v>
      </c>
      <c r="G111" s="228" t="s">
        <v>4</v>
      </c>
      <c r="H111" s="226" t="s">
        <v>185</v>
      </c>
      <c r="I111" s="227" t="s">
        <v>186</v>
      </c>
      <c r="J111" s="228" t="s">
        <v>4</v>
      </c>
      <c r="K111" s="226" t="s">
        <v>185</v>
      </c>
      <c r="L111" s="227" t="s">
        <v>186</v>
      </c>
      <c r="M111" s="228" t="s">
        <v>4</v>
      </c>
      <c r="N111" s="226" t="s">
        <v>185</v>
      </c>
      <c r="O111" s="227" t="s">
        <v>186</v>
      </c>
      <c r="P111" s="228" t="s">
        <v>4</v>
      </c>
      <c r="Q111" s="226" t="s">
        <v>185</v>
      </c>
      <c r="R111" s="227" t="s">
        <v>186</v>
      </c>
      <c r="S111" s="228" t="s">
        <v>4</v>
      </c>
      <c r="T111" s="226" t="s">
        <v>185</v>
      </c>
      <c r="U111" s="227" t="s">
        <v>186</v>
      </c>
      <c r="V111" s="228" t="s">
        <v>4</v>
      </c>
      <c r="W111" s="226" t="s">
        <v>185</v>
      </c>
      <c r="X111" s="227" t="s">
        <v>186</v>
      </c>
      <c r="Y111" s="228" t="s">
        <v>4</v>
      </c>
      <c r="Z111" s="226" t="s">
        <v>185</v>
      </c>
      <c r="AA111" s="227" t="s">
        <v>186</v>
      </c>
      <c r="AB111" s="228" t="s">
        <v>4</v>
      </c>
      <c r="AC111" s="449"/>
      <c r="AD111" s="450"/>
      <c r="AE111" s="484"/>
      <c r="AF111" s="450"/>
    </row>
    <row r="112" spans="2:32" ht="12.75" customHeight="1" x14ac:dyDescent="0.2">
      <c r="B112" s="454"/>
      <c r="C112" s="322"/>
      <c r="D112" s="325"/>
      <c r="E112" s="328"/>
      <c r="F112" s="331"/>
      <c r="G112" s="229">
        <f t="shared" ref="G112:G131" si="28">E112*F112</f>
        <v>0</v>
      </c>
      <c r="H112" s="328"/>
      <c r="I112" s="331"/>
      <c r="J112" s="229">
        <f t="shared" ref="J112:J131" si="29">H112*I112</f>
        <v>0</v>
      </c>
      <c r="K112" s="328"/>
      <c r="L112" s="331"/>
      <c r="M112" s="229">
        <f t="shared" ref="M112:M131" si="30">K112*L112</f>
        <v>0</v>
      </c>
      <c r="N112" s="328"/>
      <c r="O112" s="331"/>
      <c r="P112" s="229">
        <f t="shared" ref="P112:P131" si="31">N112*O112</f>
        <v>0</v>
      </c>
      <c r="Q112" s="328"/>
      <c r="R112" s="331"/>
      <c r="S112" s="229">
        <f t="shared" ref="S112:S131" si="32">Q112*R112</f>
        <v>0</v>
      </c>
      <c r="T112" s="328"/>
      <c r="U112" s="331"/>
      <c r="V112" s="229">
        <f t="shared" ref="V112:V131" si="33">T112*U112</f>
        <v>0</v>
      </c>
      <c r="W112" s="328"/>
      <c r="X112" s="331"/>
      <c r="Y112" s="229">
        <f t="shared" ref="Y112:Y131" si="34">W112*X112</f>
        <v>0</v>
      </c>
      <c r="Z112" s="328"/>
      <c r="AA112" s="331"/>
      <c r="AB112" s="229">
        <f t="shared" ref="AB112:AB131" si="35">Z112*AA112</f>
        <v>0</v>
      </c>
      <c r="AC112" s="230">
        <f t="shared" ref="AC112:AC131" si="36">AB112+Y112+V112+S112+P112+M112+J112+G112</f>
        <v>0</v>
      </c>
      <c r="AD112" s="338" t="s">
        <v>39</v>
      </c>
      <c r="AE112" s="338" t="s">
        <v>43</v>
      </c>
      <c r="AF112" s="334"/>
    </row>
    <row r="113" spans="2:32" ht="12.75" customHeight="1" x14ac:dyDescent="0.2">
      <c r="B113" s="454"/>
      <c r="C113" s="323"/>
      <c r="D113" s="326"/>
      <c r="E113" s="329"/>
      <c r="F113" s="332"/>
      <c r="G113" s="232">
        <f t="shared" si="28"/>
        <v>0</v>
      </c>
      <c r="H113" s="329"/>
      <c r="I113" s="332"/>
      <c r="J113" s="232">
        <f t="shared" si="29"/>
        <v>0</v>
      </c>
      <c r="K113" s="329"/>
      <c r="L113" s="332"/>
      <c r="M113" s="232">
        <f t="shared" si="30"/>
        <v>0</v>
      </c>
      <c r="N113" s="329"/>
      <c r="O113" s="332"/>
      <c r="P113" s="232">
        <f t="shared" si="31"/>
        <v>0</v>
      </c>
      <c r="Q113" s="329"/>
      <c r="R113" s="332"/>
      <c r="S113" s="232">
        <f t="shared" si="32"/>
        <v>0</v>
      </c>
      <c r="T113" s="329"/>
      <c r="U113" s="332"/>
      <c r="V113" s="232">
        <f t="shared" si="33"/>
        <v>0</v>
      </c>
      <c r="W113" s="329"/>
      <c r="X113" s="332"/>
      <c r="Y113" s="232">
        <f t="shared" si="34"/>
        <v>0</v>
      </c>
      <c r="Z113" s="329"/>
      <c r="AA113" s="332"/>
      <c r="AB113" s="232">
        <f t="shared" si="35"/>
        <v>0</v>
      </c>
      <c r="AC113" s="233">
        <f t="shared" si="36"/>
        <v>0</v>
      </c>
      <c r="AD113" s="339" t="s">
        <v>39</v>
      </c>
      <c r="AE113" s="339" t="s">
        <v>43</v>
      </c>
      <c r="AF113" s="335"/>
    </row>
    <row r="114" spans="2:32" ht="12.75" customHeight="1" x14ac:dyDescent="0.2">
      <c r="B114" s="454"/>
      <c r="C114" s="323"/>
      <c r="D114" s="326"/>
      <c r="E114" s="329"/>
      <c r="F114" s="332"/>
      <c r="G114" s="232">
        <f t="shared" si="28"/>
        <v>0</v>
      </c>
      <c r="H114" s="329"/>
      <c r="I114" s="332"/>
      <c r="J114" s="232">
        <f t="shared" si="29"/>
        <v>0</v>
      </c>
      <c r="K114" s="329"/>
      <c r="L114" s="332"/>
      <c r="M114" s="232">
        <f t="shared" si="30"/>
        <v>0</v>
      </c>
      <c r="N114" s="329"/>
      <c r="O114" s="332"/>
      <c r="P114" s="232">
        <f t="shared" si="31"/>
        <v>0</v>
      </c>
      <c r="Q114" s="329"/>
      <c r="R114" s="332"/>
      <c r="S114" s="232">
        <f t="shared" si="32"/>
        <v>0</v>
      </c>
      <c r="T114" s="329"/>
      <c r="U114" s="332"/>
      <c r="V114" s="232">
        <f t="shared" si="33"/>
        <v>0</v>
      </c>
      <c r="W114" s="329"/>
      <c r="X114" s="332"/>
      <c r="Y114" s="232">
        <f t="shared" si="34"/>
        <v>0</v>
      </c>
      <c r="Z114" s="329"/>
      <c r="AA114" s="332"/>
      <c r="AB114" s="232">
        <f t="shared" si="35"/>
        <v>0</v>
      </c>
      <c r="AC114" s="233">
        <f t="shared" si="36"/>
        <v>0</v>
      </c>
      <c r="AD114" s="339" t="s">
        <v>39</v>
      </c>
      <c r="AE114" s="339" t="s">
        <v>43</v>
      </c>
      <c r="AF114" s="335"/>
    </row>
    <row r="115" spans="2:32" ht="12.75" customHeight="1" x14ac:dyDescent="0.2">
      <c r="B115" s="454"/>
      <c r="C115" s="323"/>
      <c r="D115" s="326"/>
      <c r="E115" s="329"/>
      <c r="F115" s="332"/>
      <c r="G115" s="232">
        <f t="shared" si="28"/>
        <v>0</v>
      </c>
      <c r="H115" s="329"/>
      <c r="I115" s="332"/>
      <c r="J115" s="232">
        <f t="shared" si="29"/>
        <v>0</v>
      </c>
      <c r="K115" s="329"/>
      <c r="L115" s="332"/>
      <c r="M115" s="232">
        <f t="shared" si="30"/>
        <v>0</v>
      </c>
      <c r="N115" s="329"/>
      <c r="O115" s="332"/>
      <c r="P115" s="232">
        <f t="shared" si="31"/>
        <v>0</v>
      </c>
      <c r="Q115" s="329"/>
      <c r="R115" s="332"/>
      <c r="S115" s="232">
        <f t="shared" si="32"/>
        <v>0</v>
      </c>
      <c r="T115" s="329"/>
      <c r="U115" s="332"/>
      <c r="V115" s="232">
        <f t="shared" si="33"/>
        <v>0</v>
      </c>
      <c r="W115" s="329"/>
      <c r="X115" s="332"/>
      <c r="Y115" s="232">
        <f t="shared" si="34"/>
        <v>0</v>
      </c>
      <c r="Z115" s="329"/>
      <c r="AA115" s="332"/>
      <c r="AB115" s="232">
        <f t="shared" si="35"/>
        <v>0</v>
      </c>
      <c r="AC115" s="233">
        <f t="shared" si="36"/>
        <v>0</v>
      </c>
      <c r="AD115" s="339" t="s">
        <v>39</v>
      </c>
      <c r="AE115" s="339" t="s">
        <v>43</v>
      </c>
      <c r="AF115" s="335"/>
    </row>
    <row r="116" spans="2:32" ht="12.75" customHeight="1" x14ac:dyDescent="0.2">
      <c r="B116" s="454"/>
      <c r="C116" s="323"/>
      <c r="D116" s="326"/>
      <c r="E116" s="329"/>
      <c r="F116" s="332"/>
      <c r="G116" s="232">
        <f t="shared" si="28"/>
        <v>0</v>
      </c>
      <c r="H116" s="329"/>
      <c r="I116" s="332"/>
      <c r="J116" s="232">
        <f t="shared" si="29"/>
        <v>0</v>
      </c>
      <c r="K116" s="329"/>
      <c r="L116" s="332"/>
      <c r="M116" s="232">
        <f t="shared" si="30"/>
        <v>0</v>
      </c>
      <c r="N116" s="329"/>
      <c r="O116" s="332"/>
      <c r="P116" s="232">
        <f t="shared" si="31"/>
        <v>0</v>
      </c>
      <c r="Q116" s="329"/>
      <c r="R116" s="332"/>
      <c r="S116" s="232">
        <f t="shared" si="32"/>
        <v>0</v>
      </c>
      <c r="T116" s="329"/>
      <c r="U116" s="332"/>
      <c r="V116" s="232">
        <f t="shared" si="33"/>
        <v>0</v>
      </c>
      <c r="W116" s="329"/>
      <c r="X116" s="332"/>
      <c r="Y116" s="232">
        <f t="shared" si="34"/>
        <v>0</v>
      </c>
      <c r="Z116" s="329"/>
      <c r="AA116" s="332"/>
      <c r="AB116" s="232">
        <f t="shared" si="35"/>
        <v>0</v>
      </c>
      <c r="AC116" s="233">
        <f t="shared" si="36"/>
        <v>0</v>
      </c>
      <c r="AD116" s="339" t="s">
        <v>39</v>
      </c>
      <c r="AE116" s="339" t="s">
        <v>43</v>
      </c>
      <c r="AF116" s="335"/>
    </row>
    <row r="117" spans="2:32" ht="12.75" customHeight="1" x14ac:dyDescent="0.2">
      <c r="B117" s="454"/>
      <c r="C117" s="323"/>
      <c r="D117" s="326"/>
      <c r="E117" s="329"/>
      <c r="F117" s="332"/>
      <c r="G117" s="232">
        <f t="shared" si="28"/>
        <v>0</v>
      </c>
      <c r="H117" s="329"/>
      <c r="I117" s="332"/>
      <c r="J117" s="232">
        <f t="shared" si="29"/>
        <v>0</v>
      </c>
      <c r="K117" s="329"/>
      <c r="L117" s="332"/>
      <c r="M117" s="232">
        <f t="shared" si="30"/>
        <v>0</v>
      </c>
      <c r="N117" s="329"/>
      <c r="O117" s="332"/>
      <c r="P117" s="232">
        <f t="shared" si="31"/>
        <v>0</v>
      </c>
      <c r="Q117" s="329"/>
      <c r="R117" s="332"/>
      <c r="S117" s="232">
        <f t="shared" si="32"/>
        <v>0</v>
      </c>
      <c r="T117" s="329"/>
      <c r="U117" s="332"/>
      <c r="V117" s="232">
        <f t="shared" si="33"/>
        <v>0</v>
      </c>
      <c r="W117" s="329"/>
      <c r="X117" s="332"/>
      <c r="Y117" s="232">
        <f t="shared" si="34"/>
        <v>0</v>
      </c>
      <c r="Z117" s="329"/>
      <c r="AA117" s="332"/>
      <c r="AB117" s="232">
        <f t="shared" si="35"/>
        <v>0</v>
      </c>
      <c r="AC117" s="233">
        <f t="shared" si="36"/>
        <v>0</v>
      </c>
      <c r="AD117" s="339" t="s">
        <v>39</v>
      </c>
      <c r="AE117" s="339" t="s">
        <v>43</v>
      </c>
      <c r="AF117" s="335"/>
    </row>
    <row r="118" spans="2:32" ht="12.75" customHeight="1" x14ac:dyDescent="0.2">
      <c r="B118" s="454"/>
      <c r="C118" s="323"/>
      <c r="D118" s="326"/>
      <c r="E118" s="329"/>
      <c r="F118" s="332"/>
      <c r="G118" s="232">
        <f t="shared" si="28"/>
        <v>0</v>
      </c>
      <c r="H118" s="329"/>
      <c r="I118" s="332"/>
      <c r="J118" s="232">
        <f t="shared" si="29"/>
        <v>0</v>
      </c>
      <c r="K118" s="329"/>
      <c r="L118" s="332"/>
      <c r="M118" s="232">
        <f t="shared" si="30"/>
        <v>0</v>
      </c>
      <c r="N118" s="329"/>
      <c r="O118" s="332"/>
      <c r="P118" s="232">
        <f t="shared" si="31"/>
        <v>0</v>
      </c>
      <c r="Q118" s="329"/>
      <c r="R118" s="332"/>
      <c r="S118" s="232">
        <f t="shared" si="32"/>
        <v>0</v>
      </c>
      <c r="T118" s="329"/>
      <c r="U118" s="332"/>
      <c r="V118" s="232">
        <f t="shared" si="33"/>
        <v>0</v>
      </c>
      <c r="W118" s="329"/>
      <c r="X118" s="332"/>
      <c r="Y118" s="232">
        <f t="shared" si="34"/>
        <v>0</v>
      </c>
      <c r="Z118" s="329"/>
      <c r="AA118" s="332"/>
      <c r="AB118" s="232">
        <f t="shared" si="35"/>
        <v>0</v>
      </c>
      <c r="AC118" s="233">
        <f t="shared" si="36"/>
        <v>0</v>
      </c>
      <c r="AD118" s="339" t="s">
        <v>39</v>
      </c>
      <c r="AE118" s="339" t="s">
        <v>43</v>
      </c>
      <c r="AF118" s="335"/>
    </row>
    <row r="119" spans="2:32" ht="12.75" customHeight="1" x14ac:dyDescent="0.2">
      <c r="B119" s="454"/>
      <c r="C119" s="323"/>
      <c r="D119" s="326"/>
      <c r="E119" s="329"/>
      <c r="F119" s="332"/>
      <c r="G119" s="232">
        <f t="shared" si="28"/>
        <v>0</v>
      </c>
      <c r="H119" s="329"/>
      <c r="I119" s="332"/>
      <c r="J119" s="232">
        <f t="shared" si="29"/>
        <v>0</v>
      </c>
      <c r="K119" s="329"/>
      <c r="L119" s="332"/>
      <c r="M119" s="232">
        <f t="shared" si="30"/>
        <v>0</v>
      </c>
      <c r="N119" s="329"/>
      <c r="O119" s="332"/>
      <c r="P119" s="232">
        <f t="shared" si="31"/>
        <v>0</v>
      </c>
      <c r="Q119" s="329"/>
      <c r="R119" s="332"/>
      <c r="S119" s="232">
        <f t="shared" si="32"/>
        <v>0</v>
      </c>
      <c r="T119" s="329"/>
      <c r="U119" s="332"/>
      <c r="V119" s="232">
        <f t="shared" si="33"/>
        <v>0</v>
      </c>
      <c r="W119" s="329"/>
      <c r="X119" s="332"/>
      <c r="Y119" s="232">
        <f t="shared" si="34"/>
        <v>0</v>
      </c>
      <c r="Z119" s="329"/>
      <c r="AA119" s="332"/>
      <c r="AB119" s="232">
        <f t="shared" si="35"/>
        <v>0</v>
      </c>
      <c r="AC119" s="233">
        <f t="shared" si="36"/>
        <v>0</v>
      </c>
      <c r="AD119" s="339" t="s">
        <v>39</v>
      </c>
      <c r="AE119" s="339" t="s">
        <v>43</v>
      </c>
      <c r="AF119" s="335"/>
    </row>
    <row r="120" spans="2:32" ht="12.75" customHeight="1" x14ac:dyDescent="0.2">
      <c r="B120" s="454"/>
      <c r="C120" s="323"/>
      <c r="D120" s="326"/>
      <c r="E120" s="329"/>
      <c r="F120" s="332"/>
      <c r="G120" s="232">
        <f t="shared" si="28"/>
        <v>0</v>
      </c>
      <c r="H120" s="329"/>
      <c r="I120" s="332"/>
      <c r="J120" s="232">
        <f t="shared" si="29"/>
        <v>0</v>
      </c>
      <c r="K120" s="329"/>
      <c r="L120" s="332"/>
      <c r="M120" s="232">
        <f t="shared" si="30"/>
        <v>0</v>
      </c>
      <c r="N120" s="329"/>
      <c r="O120" s="332"/>
      <c r="P120" s="232">
        <f t="shared" si="31"/>
        <v>0</v>
      </c>
      <c r="Q120" s="329"/>
      <c r="R120" s="332"/>
      <c r="S120" s="232">
        <f t="shared" si="32"/>
        <v>0</v>
      </c>
      <c r="T120" s="329"/>
      <c r="U120" s="332"/>
      <c r="V120" s="232">
        <f t="shared" si="33"/>
        <v>0</v>
      </c>
      <c r="W120" s="329"/>
      <c r="X120" s="332"/>
      <c r="Y120" s="232">
        <f t="shared" si="34"/>
        <v>0</v>
      </c>
      <c r="Z120" s="329"/>
      <c r="AA120" s="332"/>
      <c r="AB120" s="232">
        <f t="shared" si="35"/>
        <v>0</v>
      </c>
      <c r="AC120" s="233">
        <f t="shared" si="36"/>
        <v>0</v>
      </c>
      <c r="AD120" s="339" t="s">
        <v>39</v>
      </c>
      <c r="AE120" s="339" t="s">
        <v>43</v>
      </c>
      <c r="AF120" s="335"/>
    </row>
    <row r="121" spans="2:32" ht="12.75" customHeight="1" x14ac:dyDescent="0.2">
      <c r="B121" s="454"/>
      <c r="C121" s="323"/>
      <c r="D121" s="326"/>
      <c r="E121" s="329"/>
      <c r="F121" s="332"/>
      <c r="G121" s="232">
        <f t="shared" si="28"/>
        <v>0</v>
      </c>
      <c r="H121" s="329"/>
      <c r="I121" s="332"/>
      <c r="J121" s="232">
        <f t="shared" si="29"/>
        <v>0</v>
      </c>
      <c r="K121" s="329"/>
      <c r="L121" s="332"/>
      <c r="M121" s="232">
        <f t="shared" si="30"/>
        <v>0</v>
      </c>
      <c r="N121" s="329"/>
      <c r="O121" s="332"/>
      <c r="P121" s="232">
        <f t="shared" si="31"/>
        <v>0</v>
      </c>
      <c r="Q121" s="329"/>
      <c r="R121" s="332"/>
      <c r="S121" s="232">
        <f t="shared" si="32"/>
        <v>0</v>
      </c>
      <c r="T121" s="329"/>
      <c r="U121" s="332"/>
      <c r="V121" s="232">
        <f t="shared" si="33"/>
        <v>0</v>
      </c>
      <c r="W121" s="329"/>
      <c r="X121" s="332"/>
      <c r="Y121" s="232">
        <f t="shared" si="34"/>
        <v>0</v>
      </c>
      <c r="Z121" s="329"/>
      <c r="AA121" s="332"/>
      <c r="AB121" s="232">
        <f t="shared" si="35"/>
        <v>0</v>
      </c>
      <c r="AC121" s="233">
        <f t="shared" si="36"/>
        <v>0</v>
      </c>
      <c r="AD121" s="339" t="s">
        <v>39</v>
      </c>
      <c r="AE121" s="339" t="s">
        <v>43</v>
      </c>
      <c r="AF121" s="335"/>
    </row>
    <row r="122" spans="2:32" ht="12.75" customHeight="1" x14ac:dyDescent="0.2">
      <c r="B122" s="454"/>
      <c r="C122" s="323"/>
      <c r="D122" s="326"/>
      <c r="E122" s="329"/>
      <c r="F122" s="332"/>
      <c r="G122" s="232">
        <f t="shared" si="28"/>
        <v>0</v>
      </c>
      <c r="H122" s="329"/>
      <c r="I122" s="332"/>
      <c r="J122" s="232">
        <f t="shared" si="29"/>
        <v>0</v>
      </c>
      <c r="K122" s="329"/>
      <c r="L122" s="332"/>
      <c r="M122" s="232">
        <f t="shared" si="30"/>
        <v>0</v>
      </c>
      <c r="N122" s="329"/>
      <c r="O122" s="332"/>
      <c r="P122" s="232">
        <f t="shared" si="31"/>
        <v>0</v>
      </c>
      <c r="Q122" s="329"/>
      <c r="R122" s="332"/>
      <c r="S122" s="232">
        <f t="shared" si="32"/>
        <v>0</v>
      </c>
      <c r="T122" s="329"/>
      <c r="U122" s="332"/>
      <c r="V122" s="232">
        <f t="shared" si="33"/>
        <v>0</v>
      </c>
      <c r="W122" s="329"/>
      <c r="X122" s="332"/>
      <c r="Y122" s="232">
        <f t="shared" si="34"/>
        <v>0</v>
      </c>
      <c r="Z122" s="329"/>
      <c r="AA122" s="332"/>
      <c r="AB122" s="232">
        <f t="shared" si="35"/>
        <v>0</v>
      </c>
      <c r="AC122" s="233">
        <f t="shared" si="36"/>
        <v>0</v>
      </c>
      <c r="AD122" s="339" t="s">
        <v>39</v>
      </c>
      <c r="AE122" s="339" t="s">
        <v>43</v>
      </c>
      <c r="AF122" s="335"/>
    </row>
    <row r="123" spans="2:32" ht="12.75" customHeight="1" x14ac:dyDescent="0.2">
      <c r="B123" s="454"/>
      <c r="C123" s="323"/>
      <c r="D123" s="326"/>
      <c r="E123" s="329"/>
      <c r="F123" s="332"/>
      <c r="G123" s="232">
        <f t="shared" si="28"/>
        <v>0</v>
      </c>
      <c r="H123" s="329"/>
      <c r="I123" s="332"/>
      <c r="J123" s="232">
        <f t="shared" si="29"/>
        <v>0</v>
      </c>
      <c r="K123" s="329"/>
      <c r="L123" s="332"/>
      <c r="M123" s="232">
        <f t="shared" si="30"/>
        <v>0</v>
      </c>
      <c r="N123" s="329"/>
      <c r="O123" s="332"/>
      <c r="P123" s="232">
        <f t="shared" si="31"/>
        <v>0</v>
      </c>
      <c r="Q123" s="329"/>
      <c r="R123" s="332"/>
      <c r="S123" s="232">
        <f t="shared" si="32"/>
        <v>0</v>
      </c>
      <c r="T123" s="329"/>
      <c r="U123" s="332"/>
      <c r="V123" s="232">
        <f t="shared" si="33"/>
        <v>0</v>
      </c>
      <c r="W123" s="329"/>
      <c r="X123" s="332"/>
      <c r="Y123" s="232">
        <f t="shared" si="34"/>
        <v>0</v>
      </c>
      <c r="Z123" s="329"/>
      <c r="AA123" s="332"/>
      <c r="AB123" s="232">
        <f t="shared" si="35"/>
        <v>0</v>
      </c>
      <c r="AC123" s="233">
        <f t="shared" si="36"/>
        <v>0</v>
      </c>
      <c r="AD123" s="339" t="s">
        <v>39</v>
      </c>
      <c r="AE123" s="339" t="s">
        <v>43</v>
      </c>
      <c r="AF123" s="335"/>
    </row>
    <row r="124" spans="2:32" ht="12.75" customHeight="1" x14ac:dyDescent="0.2">
      <c r="B124" s="454"/>
      <c r="C124" s="323"/>
      <c r="D124" s="326"/>
      <c r="E124" s="329"/>
      <c r="F124" s="332"/>
      <c r="G124" s="232">
        <f t="shared" si="28"/>
        <v>0</v>
      </c>
      <c r="H124" s="329"/>
      <c r="I124" s="332"/>
      <c r="J124" s="232">
        <f t="shared" si="29"/>
        <v>0</v>
      </c>
      <c r="K124" s="329"/>
      <c r="L124" s="332"/>
      <c r="M124" s="232">
        <f t="shared" si="30"/>
        <v>0</v>
      </c>
      <c r="N124" s="329"/>
      <c r="O124" s="332"/>
      <c r="P124" s="232">
        <f t="shared" si="31"/>
        <v>0</v>
      </c>
      <c r="Q124" s="329"/>
      <c r="R124" s="332"/>
      <c r="S124" s="232">
        <f t="shared" si="32"/>
        <v>0</v>
      </c>
      <c r="T124" s="329"/>
      <c r="U124" s="332"/>
      <c r="V124" s="232">
        <f t="shared" si="33"/>
        <v>0</v>
      </c>
      <c r="W124" s="329"/>
      <c r="X124" s="332"/>
      <c r="Y124" s="232">
        <f t="shared" si="34"/>
        <v>0</v>
      </c>
      <c r="Z124" s="329"/>
      <c r="AA124" s="332"/>
      <c r="AB124" s="232">
        <f t="shared" si="35"/>
        <v>0</v>
      </c>
      <c r="AC124" s="233">
        <f t="shared" si="36"/>
        <v>0</v>
      </c>
      <c r="AD124" s="339" t="s">
        <v>39</v>
      </c>
      <c r="AE124" s="339" t="s">
        <v>43</v>
      </c>
      <c r="AF124" s="335"/>
    </row>
    <row r="125" spans="2:32" ht="12.75" customHeight="1" x14ac:dyDescent="0.2">
      <c r="B125" s="454"/>
      <c r="C125" s="323"/>
      <c r="D125" s="326"/>
      <c r="E125" s="329"/>
      <c r="F125" s="332"/>
      <c r="G125" s="232">
        <f t="shared" si="28"/>
        <v>0</v>
      </c>
      <c r="H125" s="329"/>
      <c r="I125" s="332"/>
      <c r="J125" s="232">
        <f t="shared" si="29"/>
        <v>0</v>
      </c>
      <c r="K125" s="329"/>
      <c r="L125" s="332"/>
      <c r="M125" s="232">
        <f t="shared" si="30"/>
        <v>0</v>
      </c>
      <c r="N125" s="329"/>
      <c r="O125" s="332"/>
      <c r="P125" s="232">
        <f t="shared" si="31"/>
        <v>0</v>
      </c>
      <c r="Q125" s="329"/>
      <c r="R125" s="332"/>
      <c r="S125" s="232">
        <f t="shared" si="32"/>
        <v>0</v>
      </c>
      <c r="T125" s="329"/>
      <c r="U125" s="332"/>
      <c r="V125" s="232">
        <f t="shared" si="33"/>
        <v>0</v>
      </c>
      <c r="W125" s="329"/>
      <c r="X125" s="332"/>
      <c r="Y125" s="232">
        <f t="shared" si="34"/>
        <v>0</v>
      </c>
      <c r="Z125" s="329"/>
      <c r="AA125" s="332"/>
      <c r="AB125" s="232">
        <f t="shared" si="35"/>
        <v>0</v>
      </c>
      <c r="AC125" s="233">
        <f t="shared" si="36"/>
        <v>0</v>
      </c>
      <c r="AD125" s="339" t="s">
        <v>39</v>
      </c>
      <c r="AE125" s="339" t="s">
        <v>43</v>
      </c>
      <c r="AF125" s="335"/>
    </row>
    <row r="126" spans="2:32" ht="12.75" customHeight="1" x14ac:dyDescent="0.2">
      <c r="B126" s="454"/>
      <c r="C126" s="323"/>
      <c r="D126" s="326"/>
      <c r="E126" s="329"/>
      <c r="F126" s="332"/>
      <c r="G126" s="232">
        <f t="shared" si="28"/>
        <v>0</v>
      </c>
      <c r="H126" s="329"/>
      <c r="I126" s="332"/>
      <c r="J126" s="232">
        <f t="shared" si="29"/>
        <v>0</v>
      </c>
      <c r="K126" s="329"/>
      <c r="L126" s="332"/>
      <c r="M126" s="232">
        <f t="shared" si="30"/>
        <v>0</v>
      </c>
      <c r="N126" s="329"/>
      <c r="O126" s="332"/>
      <c r="P126" s="232">
        <f t="shared" si="31"/>
        <v>0</v>
      </c>
      <c r="Q126" s="329"/>
      <c r="R126" s="332"/>
      <c r="S126" s="232">
        <f t="shared" si="32"/>
        <v>0</v>
      </c>
      <c r="T126" s="329"/>
      <c r="U126" s="332"/>
      <c r="V126" s="232">
        <f t="shared" si="33"/>
        <v>0</v>
      </c>
      <c r="W126" s="329"/>
      <c r="X126" s="332"/>
      <c r="Y126" s="232">
        <f t="shared" si="34"/>
        <v>0</v>
      </c>
      <c r="Z126" s="329"/>
      <c r="AA126" s="332"/>
      <c r="AB126" s="232">
        <f t="shared" si="35"/>
        <v>0</v>
      </c>
      <c r="AC126" s="233">
        <f t="shared" si="36"/>
        <v>0</v>
      </c>
      <c r="AD126" s="339" t="s">
        <v>39</v>
      </c>
      <c r="AE126" s="339" t="s">
        <v>43</v>
      </c>
      <c r="AF126" s="335"/>
    </row>
    <row r="127" spans="2:32" ht="12.75" customHeight="1" x14ac:dyDescent="0.2">
      <c r="B127" s="454"/>
      <c r="C127" s="323"/>
      <c r="D127" s="326"/>
      <c r="E127" s="329"/>
      <c r="F127" s="332"/>
      <c r="G127" s="232">
        <f t="shared" si="28"/>
        <v>0</v>
      </c>
      <c r="H127" s="329"/>
      <c r="I127" s="332"/>
      <c r="J127" s="232">
        <f t="shared" si="29"/>
        <v>0</v>
      </c>
      <c r="K127" s="329"/>
      <c r="L127" s="332"/>
      <c r="M127" s="232">
        <f t="shared" si="30"/>
        <v>0</v>
      </c>
      <c r="N127" s="329"/>
      <c r="O127" s="332"/>
      <c r="P127" s="232">
        <f t="shared" si="31"/>
        <v>0</v>
      </c>
      <c r="Q127" s="329"/>
      <c r="R127" s="332"/>
      <c r="S127" s="232">
        <f t="shared" si="32"/>
        <v>0</v>
      </c>
      <c r="T127" s="329"/>
      <c r="U127" s="332"/>
      <c r="V127" s="232">
        <f t="shared" si="33"/>
        <v>0</v>
      </c>
      <c r="W127" s="329"/>
      <c r="X127" s="332"/>
      <c r="Y127" s="232">
        <f t="shared" si="34"/>
        <v>0</v>
      </c>
      <c r="Z127" s="329"/>
      <c r="AA127" s="332"/>
      <c r="AB127" s="232">
        <f t="shared" si="35"/>
        <v>0</v>
      </c>
      <c r="AC127" s="233">
        <f t="shared" si="36"/>
        <v>0</v>
      </c>
      <c r="AD127" s="339" t="s">
        <v>39</v>
      </c>
      <c r="AE127" s="339" t="s">
        <v>43</v>
      </c>
      <c r="AF127" s="335"/>
    </row>
    <row r="128" spans="2:32" ht="12.75" customHeight="1" x14ac:dyDescent="0.2">
      <c r="B128" s="454"/>
      <c r="C128" s="323"/>
      <c r="D128" s="326"/>
      <c r="E128" s="329"/>
      <c r="F128" s="332"/>
      <c r="G128" s="232">
        <f t="shared" si="28"/>
        <v>0</v>
      </c>
      <c r="H128" s="329"/>
      <c r="I128" s="332"/>
      <c r="J128" s="232">
        <f t="shared" si="29"/>
        <v>0</v>
      </c>
      <c r="K128" s="329"/>
      <c r="L128" s="332"/>
      <c r="M128" s="232">
        <f t="shared" si="30"/>
        <v>0</v>
      </c>
      <c r="N128" s="329"/>
      <c r="O128" s="332"/>
      <c r="P128" s="232">
        <f t="shared" si="31"/>
        <v>0</v>
      </c>
      <c r="Q128" s="329"/>
      <c r="R128" s="332"/>
      <c r="S128" s="232">
        <f t="shared" si="32"/>
        <v>0</v>
      </c>
      <c r="T128" s="329"/>
      <c r="U128" s="332"/>
      <c r="V128" s="232">
        <f t="shared" si="33"/>
        <v>0</v>
      </c>
      <c r="W128" s="329"/>
      <c r="X128" s="332"/>
      <c r="Y128" s="232">
        <f t="shared" si="34"/>
        <v>0</v>
      </c>
      <c r="Z128" s="329"/>
      <c r="AA128" s="332"/>
      <c r="AB128" s="232">
        <f t="shared" si="35"/>
        <v>0</v>
      </c>
      <c r="AC128" s="233">
        <f t="shared" si="36"/>
        <v>0</v>
      </c>
      <c r="AD128" s="339" t="s">
        <v>39</v>
      </c>
      <c r="AE128" s="339" t="s">
        <v>43</v>
      </c>
      <c r="AF128" s="335"/>
    </row>
    <row r="129" spans="2:32" ht="12.75" customHeight="1" x14ac:dyDescent="0.2">
      <c r="B129" s="454"/>
      <c r="C129" s="323"/>
      <c r="D129" s="326"/>
      <c r="E129" s="329"/>
      <c r="F129" s="332"/>
      <c r="G129" s="232">
        <f t="shared" si="28"/>
        <v>0</v>
      </c>
      <c r="H129" s="329"/>
      <c r="I129" s="332"/>
      <c r="J129" s="232">
        <f t="shared" si="29"/>
        <v>0</v>
      </c>
      <c r="K129" s="329"/>
      <c r="L129" s="332"/>
      <c r="M129" s="232">
        <f t="shared" si="30"/>
        <v>0</v>
      </c>
      <c r="N129" s="329"/>
      <c r="O129" s="332"/>
      <c r="P129" s="232">
        <f t="shared" si="31"/>
        <v>0</v>
      </c>
      <c r="Q129" s="329"/>
      <c r="R129" s="332"/>
      <c r="S129" s="232">
        <f t="shared" si="32"/>
        <v>0</v>
      </c>
      <c r="T129" s="329"/>
      <c r="U129" s="332"/>
      <c r="V129" s="232">
        <f t="shared" si="33"/>
        <v>0</v>
      </c>
      <c r="W129" s="329"/>
      <c r="X129" s="332"/>
      <c r="Y129" s="232">
        <f t="shared" si="34"/>
        <v>0</v>
      </c>
      <c r="Z129" s="329"/>
      <c r="AA129" s="332"/>
      <c r="AB129" s="232">
        <f t="shared" si="35"/>
        <v>0</v>
      </c>
      <c r="AC129" s="233">
        <f t="shared" si="36"/>
        <v>0</v>
      </c>
      <c r="AD129" s="339" t="s">
        <v>39</v>
      </c>
      <c r="AE129" s="339" t="s">
        <v>43</v>
      </c>
      <c r="AF129" s="335"/>
    </row>
    <row r="130" spans="2:32" ht="12.75" customHeight="1" x14ac:dyDescent="0.2">
      <c r="B130" s="454"/>
      <c r="C130" s="323"/>
      <c r="D130" s="326"/>
      <c r="E130" s="329"/>
      <c r="F130" s="332"/>
      <c r="G130" s="232">
        <f t="shared" si="28"/>
        <v>0</v>
      </c>
      <c r="H130" s="329"/>
      <c r="I130" s="332"/>
      <c r="J130" s="232">
        <f t="shared" si="29"/>
        <v>0</v>
      </c>
      <c r="K130" s="329"/>
      <c r="L130" s="332"/>
      <c r="M130" s="232">
        <f t="shared" si="30"/>
        <v>0</v>
      </c>
      <c r="N130" s="329"/>
      <c r="O130" s="332"/>
      <c r="P130" s="232">
        <f t="shared" si="31"/>
        <v>0</v>
      </c>
      <c r="Q130" s="329"/>
      <c r="R130" s="332"/>
      <c r="S130" s="232">
        <f t="shared" si="32"/>
        <v>0</v>
      </c>
      <c r="T130" s="329"/>
      <c r="U130" s="332"/>
      <c r="V130" s="232">
        <f t="shared" si="33"/>
        <v>0</v>
      </c>
      <c r="W130" s="329"/>
      <c r="X130" s="332"/>
      <c r="Y130" s="232">
        <f t="shared" si="34"/>
        <v>0</v>
      </c>
      <c r="Z130" s="329"/>
      <c r="AA130" s="332"/>
      <c r="AB130" s="232">
        <f t="shared" si="35"/>
        <v>0</v>
      </c>
      <c r="AC130" s="233">
        <f t="shared" si="36"/>
        <v>0</v>
      </c>
      <c r="AD130" s="339" t="s">
        <v>39</v>
      </c>
      <c r="AE130" s="339" t="s">
        <v>43</v>
      </c>
      <c r="AF130" s="335"/>
    </row>
    <row r="131" spans="2:32" ht="12.75" customHeight="1" thickBot="1" x14ac:dyDescent="0.25">
      <c r="B131" s="455"/>
      <c r="C131" s="324"/>
      <c r="D131" s="327"/>
      <c r="E131" s="330"/>
      <c r="F131" s="333"/>
      <c r="G131" s="235">
        <f t="shared" si="28"/>
        <v>0</v>
      </c>
      <c r="H131" s="330"/>
      <c r="I131" s="333"/>
      <c r="J131" s="235">
        <f t="shared" si="29"/>
        <v>0</v>
      </c>
      <c r="K131" s="330"/>
      <c r="L131" s="333"/>
      <c r="M131" s="235">
        <f t="shared" si="30"/>
        <v>0</v>
      </c>
      <c r="N131" s="330"/>
      <c r="O131" s="333"/>
      <c r="P131" s="235">
        <f t="shared" si="31"/>
        <v>0</v>
      </c>
      <c r="Q131" s="330"/>
      <c r="R131" s="333"/>
      <c r="S131" s="235">
        <f t="shared" si="32"/>
        <v>0</v>
      </c>
      <c r="T131" s="330"/>
      <c r="U131" s="333"/>
      <c r="V131" s="235">
        <f t="shared" si="33"/>
        <v>0</v>
      </c>
      <c r="W131" s="330"/>
      <c r="X131" s="333"/>
      <c r="Y131" s="235">
        <f t="shared" si="34"/>
        <v>0</v>
      </c>
      <c r="Z131" s="330"/>
      <c r="AA131" s="333"/>
      <c r="AB131" s="235">
        <f t="shared" si="35"/>
        <v>0</v>
      </c>
      <c r="AC131" s="236">
        <f t="shared" si="36"/>
        <v>0</v>
      </c>
      <c r="AD131" s="339" t="s">
        <v>39</v>
      </c>
      <c r="AE131" s="339" t="s">
        <v>43</v>
      </c>
      <c r="AF131" s="336"/>
    </row>
    <row r="132" spans="2:32" ht="13.5" thickBot="1" x14ac:dyDescent="0.25">
      <c r="B132" s="451" t="s">
        <v>184</v>
      </c>
      <c r="C132" s="451"/>
      <c r="D132" s="451"/>
      <c r="E132" s="452">
        <f>SUM(G112:G131)</f>
        <v>0</v>
      </c>
      <c r="F132" s="452"/>
      <c r="G132" s="452"/>
      <c r="H132" s="452">
        <f>SUM(J112:J131)</f>
        <v>0</v>
      </c>
      <c r="I132" s="452"/>
      <c r="J132" s="452"/>
      <c r="K132" s="452">
        <f>SUM(M112:M131)</f>
        <v>0</v>
      </c>
      <c r="L132" s="452"/>
      <c r="M132" s="452"/>
      <c r="N132" s="452">
        <f>SUM(P112:P131)</f>
        <v>0</v>
      </c>
      <c r="O132" s="452"/>
      <c r="P132" s="452"/>
      <c r="Q132" s="452">
        <f>SUM(S112:S131)</f>
        <v>0</v>
      </c>
      <c r="R132" s="452"/>
      <c r="S132" s="452"/>
      <c r="T132" s="452">
        <f>SUM(V112:V131)</f>
        <v>0</v>
      </c>
      <c r="U132" s="452"/>
      <c r="V132" s="452"/>
      <c r="W132" s="452">
        <f>SUM(Y112:Y131)</f>
        <v>0</v>
      </c>
      <c r="X132" s="452"/>
      <c r="Y132" s="452"/>
      <c r="Z132" s="452">
        <f>SUM(AB112:AB131)</f>
        <v>0</v>
      </c>
      <c r="AA132" s="452"/>
      <c r="AB132" s="452"/>
      <c r="AC132" s="237">
        <f>SUM(AC112:AC131)</f>
        <v>0</v>
      </c>
      <c r="AD132" s="238"/>
      <c r="AE132" s="238"/>
      <c r="AF132" s="239"/>
    </row>
    <row r="133" spans="2:32" ht="12.75" customHeight="1" thickBot="1" x14ac:dyDescent="0.25">
      <c r="B133" s="475" t="s">
        <v>202</v>
      </c>
      <c r="C133" s="322"/>
      <c r="D133" s="325"/>
      <c r="E133" s="328"/>
      <c r="F133" s="331"/>
      <c r="G133" s="229">
        <f t="shared" ref="G133:G152" si="37">E133*F133</f>
        <v>0</v>
      </c>
      <c r="H133" s="328"/>
      <c r="I133" s="331"/>
      <c r="J133" s="229">
        <f t="shared" ref="J133:J152" si="38">H133*I133</f>
        <v>0</v>
      </c>
      <c r="K133" s="328"/>
      <c r="L133" s="331"/>
      <c r="M133" s="229">
        <f t="shared" ref="M133:M152" si="39">K133*L133</f>
        <v>0</v>
      </c>
      <c r="N133" s="328"/>
      <c r="O133" s="331"/>
      <c r="P133" s="229">
        <f t="shared" ref="P133:P152" si="40">N133*O133</f>
        <v>0</v>
      </c>
      <c r="Q133" s="328"/>
      <c r="R133" s="331"/>
      <c r="S133" s="229">
        <f t="shared" ref="S133:S152" si="41">Q133*R133</f>
        <v>0</v>
      </c>
      <c r="T133" s="328"/>
      <c r="U133" s="331"/>
      <c r="V133" s="229">
        <f t="shared" ref="V133:V152" si="42">T133*U133</f>
        <v>0</v>
      </c>
      <c r="W133" s="328"/>
      <c r="X133" s="331"/>
      <c r="Y133" s="229">
        <f t="shared" ref="Y133:Y152" si="43">W133*X133</f>
        <v>0</v>
      </c>
      <c r="Z133" s="328"/>
      <c r="AA133" s="331"/>
      <c r="AB133" s="229">
        <f t="shared" ref="AB133:AB152" si="44">Z133*AA133</f>
        <v>0</v>
      </c>
      <c r="AC133" s="230">
        <f t="shared" ref="AC133:AC152" si="45">AB133+Y133+V133+S133+P133+M133+J133+G133</f>
        <v>0</v>
      </c>
      <c r="AD133" s="338" t="s">
        <v>39</v>
      </c>
      <c r="AE133" s="338" t="s">
        <v>43</v>
      </c>
      <c r="AF133" s="335"/>
    </row>
    <row r="134" spans="2:32" ht="12.75" customHeight="1" thickBot="1" x14ac:dyDescent="0.25">
      <c r="B134" s="475"/>
      <c r="C134" s="323"/>
      <c r="D134" s="326"/>
      <c r="E134" s="329"/>
      <c r="F134" s="332"/>
      <c r="G134" s="232">
        <f t="shared" si="37"/>
        <v>0</v>
      </c>
      <c r="H134" s="329"/>
      <c r="I134" s="332"/>
      <c r="J134" s="232">
        <f t="shared" si="38"/>
        <v>0</v>
      </c>
      <c r="K134" s="329"/>
      <c r="L134" s="332"/>
      <c r="M134" s="232">
        <f t="shared" si="39"/>
        <v>0</v>
      </c>
      <c r="N134" s="329"/>
      <c r="O134" s="332"/>
      <c r="P134" s="232">
        <f t="shared" si="40"/>
        <v>0</v>
      </c>
      <c r="Q134" s="329"/>
      <c r="R134" s="332"/>
      <c r="S134" s="232">
        <f t="shared" si="41"/>
        <v>0</v>
      </c>
      <c r="T134" s="329"/>
      <c r="U134" s="332"/>
      <c r="V134" s="232">
        <f t="shared" si="42"/>
        <v>0</v>
      </c>
      <c r="W134" s="329"/>
      <c r="X134" s="332"/>
      <c r="Y134" s="232">
        <f t="shared" si="43"/>
        <v>0</v>
      </c>
      <c r="Z134" s="329"/>
      <c r="AA134" s="332"/>
      <c r="AB134" s="232">
        <f t="shared" si="44"/>
        <v>0</v>
      </c>
      <c r="AC134" s="233">
        <f t="shared" si="45"/>
        <v>0</v>
      </c>
      <c r="AD134" s="339" t="s">
        <v>39</v>
      </c>
      <c r="AE134" s="339" t="s">
        <v>43</v>
      </c>
      <c r="AF134" s="335"/>
    </row>
    <row r="135" spans="2:32" ht="12.75" customHeight="1" thickBot="1" x14ac:dyDescent="0.25">
      <c r="B135" s="475"/>
      <c r="C135" s="323"/>
      <c r="D135" s="326"/>
      <c r="E135" s="329"/>
      <c r="F135" s="332"/>
      <c r="G135" s="232">
        <f t="shared" si="37"/>
        <v>0</v>
      </c>
      <c r="H135" s="329"/>
      <c r="I135" s="332"/>
      <c r="J135" s="232">
        <f t="shared" si="38"/>
        <v>0</v>
      </c>
      <c r="K135" s="329"/>
      <c r="L135" s="332"/>
      <c r="M135" s="232">
        <f t="shared" si="39"/>
        <v>0</v>
      </c>
      <c r="N135" s="329"/>
      <c r="O135" s="332"/>
      <c r="P135" s="232">
        <f t="shared" si="40"/>
        <v>0</v>
      </c>
      <c r="Q135" s="329"/>
      <c r="R135" s="332"/>
      <c r="S135" s="232">
        <f t="shared" si="41"/>
        <v>0</v>
      </c>
      <c r="T135" s="329"/>
      <c r="U135" s="332"/>
      <c r="V135" s="232">
        <f t="shared" si="42"/>
        <v>0</v>
      </c>
      <c r="W135" s="329"/>
      <c r="X135" s="332"/>
      <c r="Y135" s="232">
        <f t="shared" si="43"/>
        <v>0</v>
      </c>
      <c r="Z135" s="329"/>
      <c r="AA135" s="332"/>
      <c r="AB135" s="232">
        <f t="shared" si="44"/>
        <v>0</v>
      </c>
      <c r="AC135" s="233">
        <f t="shared" si="45"/>
        <v>0</v>
      </c>
      <c r="AD135" s="339" t="s">
        <v>39</v>
      </c>
      <c r="AE135" s="339" t="s">
        <v>43</v>
      </c>
      <c r="AF135" s="335"/>
    </row>
    <row r="136" spans="2:32" ht="12.75" customHeight="1" thickBot="1" x14ac:dyDescent="0.25">
      <c r="B136" s="475"/>
      <c r="C136" s="323"/>
      <c r="D136" s="326"/>
      <c r="E136" s="329"/>
      <c r="F136" s="332"/>
      <c r="G136" s="232">
        <f t="shared" si="37"/>
        <v>0</v>
      </c>
      <c r="H136" s="329"/>
      <c r="I136" s="332"/>
      <c r="J136" s="232">
        <f t="shared" si="38"/>
        <v>0</v>
      </c>
      <c r="K136" s="329"/>
      <c r="L136" s="332"/>
      <c r="M136" s="232">
        <f t="shared" si="39"/>
        <v>0</v>
      </c>
      <c r="N136" s="329"/>
      <c r="O136" s="332"/>
      <c r="P136" s="232">
        <f t="shared" si="40"/>
        <v>0</v>
      </c>
      <c r="Q136" s="329"/>
      <c r="R136" s="332"/>
      <c r="S136" s="232">
        <f t="shared" si="41"/>
        <v>0</v>
      </c>
      <c r="T136" s="329"/>
      <c r="U136" s="332"/>
      <c r="V136" s="232">
        <f t="shared" si="42"/>
        <v>0</v>
      </c>
      <c r="W136" s="329"/>
      <c r="X136" s="332"/>
      <c r="Y136" s="232">
        <f t="shared" si="43"/>
        <v>0</v>
      </c>
      <c r="Z136" s="329"/>
      <c r="AA136" s="332"/>
      <c r="AB136" s="232">
        <f t="shared" si="44"/>
        <v>0</v>
      </c>
      <c r="AC136" s="233">
        <f t="shared" si="45"/>
        <v>0</v>
      </c>
      <c r="AD136" s="339" t="s">
        <v>39</v>
      </c>
      <c r="AE136" s="339" t="s">
        <v>43</v>
      </c>
      <c r="AF136" s="335"/>
    </row>
    <row r="137" spans="2:32" ht="12.75" customHeight="1" thickBot="1" x14ac:dyDescent="0.25">
      <c r="B137" s="475"/>
      <c r="C137" s="323"/>
      <c r="D137" s="326"/>
      <c r="E137" s="329"/>
      <c r="F137" s="332"/>
      <c r="G137" s="232">
        <f t="shared" si="37"/>
        <v>0</v>
      </c>
      <c r="H137" s="329"/>
      <c r="I137" s="332"/>
      <c r="J137" s="232">
        <f t="shared" si="38"/>
        <v>0</v>
      </c>
      <c r="K137" s="329"/>
      <c r="L137" s="332"/>
      <c r="M137" s="232">
        <f t="shared" si="39"/>
        <v>0</v>
      </c>
      <c r="N137" s="329"/>
      <c r="O137" s="332"/>
      <c r="P137" s="232">
        <f t="shared" si="40"/>
        <v>0</v>
      </c>
      <c r="Q137" s="329"/>
      <c r="R137" s="332"/>
      <c r="S137" s="232">
        <f t="shared" si="41"/>
        <v>0</v>
      </c>
      <c r="T137" s="329"/>
      <c r="U137" s="332"/>
      <c r="V137" s="232">
        <f t="shared" si="42"/>
        <v>0</v>
      </c>
      <c r="W137" s="329"/>
      <c r="X137" s="332"/>
      <c r="Y137" s="232">
        <f t="shared" si="43"/>
        <v>0</v>
      </c>
      <c r="Z137" s="329"/>
      <c r="AA137" s="332"/>
      <c r="AB137" s="232">
        <f t="shared" si="44"/>
        <v>0</v>
      </c>
      <c r="AC137" s="233">
        <f t="shared" si="45"/>
        <v>0</v>
      </c>
      <c r="AD137" s="339" t="s">
        <v>39</v>
      </c>
      <c r="AE137" s="339" t="s">
        <v>43</v>
      </c>
      <c r="AF137" s="335"/>
    </row>
    <row r="138" spans="2:32" ht="12.75" customHeight="1" thickBot="1" x14ac:dyDescent="0.25">
      <c r="B138" s="475"/>
      <c r="C138" s="323"/>
      <c r="D138" s="326"/>
      <c r="E138" s="329"/>
      <c r="F138" s="332"/>
      <c r="G138" s="232">
        <f t="shared" si="37"/>
        <v>0</v>
      </c>
      <c r="H138" s="329"/>
      <c r="I138" s="332"/>
      <c r="J138" s="232">
        <f t="shared" si="38"/>
        <v>0</v>
      </c>
      <c r="K138" s="329"/>
      <c r="L138" s="332"/>
      <c r="M138" s="232">
        <f t="shared" si="39"/>
        <v>0</v>
      </c>
      <c r="N138" s="329"/>
      <c r="O138" s="332"/>
      <c r="P138" s="232">
        <f t="shared" si="40"/>
        <v>0</v>
      </c>
      <c r="Q138" s="329"/>
      <c r="R138" s="332"/>
      <c r="S138" s="232">
        <f t="shared" si="41"/>
        <v>0</v>
      </c>
      <c r="T138" s="329"/>
      <c r="U138" s="332"/>
      <c r="V138" s="232">
        <f t="shared" si="42"/>
        <v>0</v>
      </c>
      <c r="W138" s="329"/>
      <c r="X138" s="332"/>
      <c r="Y138" s="232">
        <f t="shared" si="43"/>
        <v>0</v>
      </c>
      <c r="Z138" s="329"/>
      <c r="AA138" s="332"/>
      <c r="AB138" s="232">
        <f t="shared" si="44"/>
        <v>0</v>
      </c>
      <c r="AC138" s="233">
        <f t="shared" si="45"/>
        <v>0</v>
      </c>
      <c r="AD138" s="339" t="s">
        <v>39</v>
      </c>
      <c r="AE138" s="339" t="s">
        <v>43</v>
      </c>
      <c r="AF138" s="335"/>
    </row>
    <row r="139" spans="2:32" ht="12.75" customHeight="1" thickBot="1" x14ac:dyDescent="0.25">
      <c r="B139" s="475"/>
      <c r="C139" s="323"/>
      <c r="D139" s="326"/>
      <c r="E139" s="329"/>
      <c r="F139" s="332"/>
      <c r="G139" s="232">
        <f t="shared" si="37"/>
        <v>0</v>
      </c>
      <c r="H139" s="329"/>
      <c r="I139" s="332"/>
      <c r="J139" s="232">
        <f t="shared" si="38"/>
        <v>0</v>
      </c>
      <c r="K139" s="329"/>
      <c r="L139" s="332"/>
      <c r="M139" s="232">
        <f t="shared" si="39"/>
        <v>0</v>
      </c>
      <c r="N139" s="329"/>
      <c r="O139" s="332"/>
      <c r="P139" s="232">
        <f t="shared" si="40"/>
        <v>0</v>
      </c>
      <c r="Q139" s="329"/>
      <c r="R139" s="332"/>
      <c r="S139" s="232">
        <f t="shared" si="41"/>
        <v>0</v>
      </c>
      <c r="T139" s="329"/>
      <c r="U139" s="332"/>
      <c r="V139" s="232">
        <f t="shared" si="42"/>
        <v>0</v>
      </c>
      <c r="W139" s="329"/>
      <c r="X139" s="332"/>
      <c r="Y139" s="232">
        <f t="shared" si="43"/>
        <v>0</v>
      </c>
      <c r="Z139" s="329"/>
      <c r="AA139" s="332"/>
      <c r="AB139" s="232">
        <f t="shared" si="44"/>
        <v>0</v>
      </c>
      <c r="AC139" s="233">
        <f t="shared" si="45"/>
        <v>0</v>
      </c>
      <c r="AD139" s="339" t="s">
        <v>39</v>
      </c>
      <c r="AE139" s="339" t="s">
        <v>43</v>
      </c>
      <c r="AF139" s="335"/>
    </row>
    <row r="140" spans="2:32" ht="12.75" customHeight="1" thickBot="1" x14ac:dyDescent="0.25">
      <c r="B140" s="475"/>
      <c r="C140" s="323"/>
      <c r="D140" s="326"/>
      <c r="E140" s="329"/>
      <c r="F140" s="332"/>
      <c r="G140" s="232">
        <f t="shared" si="37"/>
        <v>0</v>
      </c>
      <c r="H140" s="329"/>
      <c r="I140" s="332"/>
      <c r="J140" s="232">
        <f t="shared" si="38"/>
        <v>0</v>
      </c>
      <c r="K140" s="329"/>
      <c r="L140" s="332"/>
      <c r="M140" s="232">
        <f t="shared" si="39"/>
        <v>0</v>
      </c>
      <c r="N140" s="329"/>
      <c r="O140" s="332"/>
      <c r="P140" s="232">
        <f t="shared" si="40"/>
        <v>0</v>
      </c>
      <c r="Q140" s="329"/>
      <c r="R140" s="332"/>
      <c r="S140" s="232">
        <f t="shared" si="41"/>
        <v>0</v>
      </c>
      <c r="T140" s="329"/>
      <c r="U140" s="332"/>
      <c r="V140" s="232">
        <f t="shared" si="42"/>
        <v>0</v>
      </c>
      <c r="W140" s="329"/>
      <c r="X140" s="332"/>
      <c r="Y140" s="232">
        <f t="shared" si="43"/>
        <v>0</v>
      </c>
      <c r="Z140" s="329"/>
      <c r="AA140" s="332"/>
      <c r="AB140" s="232">
        <f t="shared" si="44"/>
        <v>0</v>
      </c>
      <c r="AC140" s="233">
        <f t="shared" si="45"/>
        <v>0</v>
      </c>
      <c r="AD140" s="339" t="s">
        <v>39</v>
      </c>
      <c r="AE140" s="339" t="s">
        <v>43</v>
      </c>
      <c r="AF140" s="335"/>
    </row>
    <row r="141" spans="2:32" ht="12.75" customHeight="1" thickBot="1" x14ac:dyDescent="0.25">
      <c r="B141" s="475"/>
      <c r="C141" s="323"/>
      <c r="D141" s="326"/>
      <c r="E141" s="329"/>
      <c r="F141" s="332"/>
      <c r="G141" s="232">
        <f t="shared" si="37"/>
        <v>0</v>
      </c>
      <c r="H141" s="329"/>
      <c r="I141" s="332"/>
      <c r="J141" s="232">
        <f t="shared" si="38"/>
        <v>0</v>
      </c>
      <c r="K141" s="329"/>
      <c r="L141" s="332"/>
      <c r="M141" s="232">
        <f t="shared" si="39"/>
        <v>0</v>
      </c>
      <c r="N141" s="329"/>
      <c r="O141" s="332"/>
      <c r="P141" s="232">
        <f t="shared" si="40"/>
        <v>0</v>
      </c>
      <c r="Q141" s="329"/>
      <c r="R141" s="332"/>
      <c r="S141" s="232">
        <f t="shared" si="41"/>
        <v>0</v>
      </c>
      <c r="T141" s="329"/>
      <c r="U141" s="332"/>
      <c r="V141" s="232">
        <f t="shared" si="42"/>
        <v>0</v>
      </c>
      <c r="W141" s="329"/>
      <c r="X141" s="332"/>
      <c r="Y141" s="232">
        <f t="shared" si="43"/>
        <v>0</v>
      </c>
      <c r="Z141" s="329"/>
      <c r="AA141" s="332"/>
      <c r="AB141" s="232">
        <f t="shared" si="44"/>
        <v>0</v>
      </c>
      <c r="AC141" s="233">
        <f t="shared" si="45"/>
        <v>0</v>
      </c>
      <c r="AD141" s="339" t="s">
        <v>39</v>
      </c>
      <c r="AE141" s="339" t="s">
        <v>43</v>
      </c>
      <c r="AF141" s="335"/>
    </row>
    <row r="142" spans="2:32" ht="12.75" customHeight="1" thickBot="1" x14ac:dyDescent="0.25">
      <c r="B142" s="475"/>
      <c r="C142" s="323"/>
      <c r="D142" s="326"/>
      <c r="E142" s="329"/>
      <c r="F142" s="332"/>
      <c r="G142" s="232">
        <f t="shared" si="37"/>
        <v>0</v>
      </c>
      <c r="H142" s="329"/>
      <c r="I142" s="332"/>
      <c r="J142" s="232">
        <f t="shared" si="38"/>
        <v>0</v>
      </c>
      <c r="K142" s="329"/>
      <c r="L142" s="332"/>
      <c r="M142" s="232">
        <f t="shared" si="39"/>
        <v>0</v>
      </c>
      <c r="N142" s="329"/>
      <c r="O142" s="332"/>
      <c r="P142" s="232">
        <f t="shared" si="40"/>
        <v>0</v>
      </c>
      <c r="Q142" s="329"/>
      <c r="R142" s="332"/>
      <c r="S142" s="232">
        <f t="shared" si="41"/>
        <v>0</v>
      </c>
      <c r="T142" s="329"/>
      <c r="U142" s="332"/>
      <c r="V142" s="232">
        <f t="shared" si="42"/>
        <v>0</v>
      </c>
      <c r="W142" s="329"/>
      <c r="X142" s="332"/>
      <c r="Y142" s="232">
        <f t="shared" si="43"/>
        <v>0</v>
      </c>
      <c r="Z142" s="329"/>
      <c r="AA142" s="332"/>
      <c r="AB142" s="232">
        <f t="shared" si="44"/>
        <v>0</v>
      </c>
      <c r="AC142" s="233">
        <f t="shared" si="45"/>
        <v>0</v>
      </c>
      <c r="AD142" s="339" t="s">
        <v>39</v>
      </c>
      <c r="AE142" s="339" t="s">
        <v>43</v>
      </c>
      <c r="AF142" s="335"/>
    </row>
    <row r="143" spans="2:32" ht="12.75" customHeight="1" thickBot="1" x14ac:dyDescent="0.25">
      <c r="B143" s="475"/>
      <c r="C143" s="323"/>
      <c r="D143" s="326"/>
      <c r="E143" s="329"/>
      <c r="F143" s="332"/>
      <c r="G143" s="232">
        <f t="shared" si="37"/>
        <v>0</v>
      </c>
      <c r="H143" s="329"/>
      <c r="I143" s="332"/>
      <c r="J143" s="232">
        <f t="shared" si="38"/>
        <v>0</v>
      </c>
      <c r="K143" s="329"/>
      <c r="L143" s="332"/>
      <c r="M143" s="232">
        <f t="shared" si="39"/>
        <v>0</v>
      </c>
      <c r="N143" s="329"/>
      <c r="O143" s="332"/>
      <c r="P143" s="232">
        <f t="shared" si="40"/>
        <v>0</v>
      </c>
      <c r="Q143" s="329"/>
      <c r="R143" s="332"/>
      <c r="S143" s="232">
        <f t="shared" si="41"/>
        <v>0</v>
      </c>
      <c r="T143" s="329"/>
      <c r="U143" s="332"/>
      <c r="V143" s="232">
        <f t="shared" si="42"/>
        <v>0</v>
      </c>
      <c r="W143" s="329"/>
      <c r="X143" s="332"/>
      <c r="Y143" s="232">
        <f t="shared" si="43"/>
        <v>0</v>
      </c>
      <c r="Z143" s="329"/>
      <c r="AA143" s="332"/>
      <c r="AB143" s="232">
        <f t="shared" si="44"/>
        <v>0</v>
      </c>
      <c r="AC143" s="233">
        <f t="shared" si="45"/>
        <v>0</v>
      </c>
      <c r="AD143" s="339" t="s">
        <v>39</v>
      </c>
      <c r="AE143" s="339" t="s">
        <v>43</v>
      </c>
      <c r="AF143" s="335"/>
    </row>
    <row r="144" spans="2:32" ht="13.5" customHeight="1" thickBot="1" x14ac:dyDescent="0.25">
      <c r="B144" s="475"/>
      <c r="C144" s="323"/>
      <c r="D144" s="326"/>
      <c r="E144" s="329"/>
      <c r="F144" s="332"/>
      <c r="G144" s="232">
        <f t="shared" si="37"/>
        <v>0</v>
      </c>
      <c r="H144" s="329"/>
      <c r="I144" s="332"/>
      <c r="J144" s="232">
        <f t="shared" si="38"/>
        <v>0</v>
      </c>
      <c r="K144" s="329"/>
      <c r="L144" s="332"/>
      <c r="M144" s="232">
        <f t="shared" si="39"/>
        <v>0</v>
      </c>
      <c r="N144" s="329"/>
      <c r="O144" s="332"/>
      <c r="P144" s="232">
        <f t="shared" si="40"/>
        <v>0</v>
      </c>
      <c r="Q144" s="329"/>
      <c r="R144" s="332"/>
      <c r="S144" s="232">
        <f t="shared" si="41"/>
        <v>0</v>
      </c>
      <c r="T144" s="329"/>
      <c r="U144" s="332"/>
      <c r="V144" s="232">
        <f t="shared" si="42"/>
        <v>0</v>
      </c>
      <c r="W144" s="329"/>
      <c r="X144" s="332"/>
      <c r="Y144" s="232">
        <f t="shared" si="43"/>
        <v>0</v>
      </c>
      <c r="Z144" s="329"/>
      <c r="AA144" s="332"/>
      <c r="AB144" s="232">
        <f t="shared" si="44"/>
        <v>0</v>
      </c>
      <c r="AC144" s="233">
        <f t="shared" si="45"/>
        <v>0</v>
      </c>
      <c r="AD144" s="339" t="s">
        <v>39</v>
      </c>
      <c r="AE144" s="339" t="s">
        <v>43</v>
      </c>
      <c r="AF144" s="335"/>
    </row>
    <row r="145" spans="2:32" ht="13.5" customHeight="1" thickBot="1" x14ac:dyDescent="0.25">
      <c r="B145" s="475"/>
      <c r="C145" s="323"/>
      <c r="D145" s="326"/>
      <c r="E145" s="329"/>
      <c r="F145" s="332"/>
      <c r="G145" s="232">
        <f t="shared" si="37"/>
        <v>0</v>
      </c>
      <c r="H145" s="329"/>
      <c r="I145" s="332"/>
      <c r="J145" s="232">
        <f t="shared" si="38"/>
        <v>0</v>
      </c>
      <c r="K145" s="329"/>
      <c r="L145" s="332"/>
      <c r="M145" s="232">
        <f t="shared" si="39"/>
        <v>0</v>
      </c>
      <c r="N145" s="329"/>
      <c r="O145" s="332"/>
      <c r="P145" s="232">
        <f t="shared" si="40"/>
        <v>0</v>
      </c>
      <c r="Q145" s="329"/>
      <c r="R145" s="332"/>
      <c r="S145" s="232">
        <f t="shared" si="41"/>
        <v>0</v>
      </c>
      <c r="T145" s="329"/>
      <c r="U145" s="332"/>
      <c r="V145" s="232">
        <f t="shared" si="42"/>
        <v>0</v>
      </c>
      <c r="W145" s="329"/>
      <c r="X145" s="332"/>
      <c r="Y145" s="232">
        <f t="shared" si="43"/>
        <v>0</v>
      </c>
      <c r="Z145" s="329"/>
      <c r="AA145" s="332"/>
      <c r="AB145" s="232">
        <f t="shared" si="44"/>
        <v>0</v>
      </c>
      <c r="AC145" s="233">
        <f t="shared" si="45"/>
        <v>0</v>
      </c>
      <c r="AD145" s="339" t="s">
        <v>39</v>
      </c>
      <c r="AE145" s="339" t="s">
        <v>43</v>
      </c>
      <c r="AF145" s="335"/>
    </row>
    <row r="146" spans="2:32" ht="13.5" customHeight="1" thickBot="1" x14ac:dyDescent="0.25">
      <c r="B146" s="475"/>
      <c r="C146" s="323"/>
      <c r="D146" s="326"/>
      <c r="E146" s="329"/>
      <c r="F146" s="332"/>
      <c r="G146" s="232">
        <f t="shared" si="37"/>
        <v>0</v>
      </c>
      <c r="H146" s="329"/>
      <c r="I146" s="332"/>
      <c r="J146" s="232">
        <f t="shared" si="38"/>
        <v>0</v>
      </c>
      <c r="K146" s="329"/>
      <c r="L146" s="332"/>
      <c r="M146" s="232">
        <f t="shared" si="39"/>
        <v>0</v>
      </c>
      <c r="N146" s="329"/>
      <c r="O146" s="332"/>
      <c r="P146" s="232">
        <f t="shared" si="40"/>
        <v>0</v>
      </c>
      <c r="Q146" s="329"/>
      <c r="R146" s="332"/>
      <c r="S146" s="232">
        <f t="shared" si="41"/>
        <v>0</v>
      </c>
      <c r="T146" s="329"/>
      <c r="U146" s="332"/>
      <c r="V146" s="232">
        <f t="shared" si="42"/>
        <v>0</v>
      </c>
      <c r="W146" s="329"/>
      <c r="X146" s="332"/>
      <c r="Y146" s="232">
        <f t="shared" si="43"/>
        <v>0</v>
      </c>
      <c r="Z146" s="329"/>
      <c r="AA146" s="332"/>
      <c r="AB146" s="232">
        <f t="shared" si="44"/>
        <v>0</v>
      </c>
      <c r="AC146" s="233">
        <f t="shared" si="45"/>
        <v>0</v>
      </c>
      <c r="AD146" s="339" t="s">
        <v>39</v>
      </c>
      <c r="AE146" s="339" t="s">
        <v>43</v>
      </c>
      <c r="AF146" s="335"/>
    </row>
    <row r="147" spans="2:32" ht="13.5" customHeight="1" thickBot="1" x14ac:dyDescent="0.25">
      <c r="B147" s="475"/>
      <c r="C147" s="323"/>
      <c r="D147" s="326"/>
      <c r="E147" s="329"/>
      <c r="F147" s="332"/>
      <c r="G147" s="232">
        <f t="shared" si="37"/>
        <v>0</v>
      </c>
      <c r="H147" s="329"/>
      <c r="I147" s="332"/>
      <c r="J147" s="232">
        <f t="shared" si="38"/>
        <v>0</v>
      </c>
      <c r="K147" s="329"/>
      <c r="L147" s="332"/>
      <c r="M147" s="232">
        <f t="shared" si="39"/>
        <v>0</v>
      </c>
      <c r="N147" s="329"/>
      <c r="O147" s="332"/>
      <c r="P147" s="232">
        <f t="shared" si="40"/>
        <v>0</v>
      </c>
      <c r="Q147" s="329"/>
      <c r="R147" s="332"/>
      <c r="S147" s="232">
        <f t="shared" si="41"/>
        <v>0</v>
      </c>
      <c r="T147" s="329"/>
      <c r="U147" s="332"/>
      <c r="V147" s="232">
        <f t="shared" si="42"/>
        <v>0</v>
      </c>
      <c r="W147" s="329"/>
      <c r="X147" s="332"/>
      <c r="Y147" s="232">
        <f t="shared" si="43"/>
        <v>0</v>
      </c>
      <c r="Z147" s="329"/>
      <c r="AA147" s="332"/>
      <c r="AB147" s="232">
        <f t="shared" si="44"/>
        <v>0</v>
      </c>
      <c r="AC147" s="233">
        <f t="shared" si="45"/>
        <v>0</v>
      </c>
      <c r="AD147" s="339" t="s">
        <v>39</v>
      </c>
      <c r="AE147" s="339" t="s">
        <v>43</v>
      </c>
      <c r="AF147" s="335"/>
    </row>
    <row r="148" spans="2:32" ht="13.5" customHeight="1" thickBot="1" x14ac:dyDescent="0.25">
      <c r="B148" s="475"/>
      <c r="C148" s="323"/>
      <c r="D148" s="326"/>
      <c r="E148" s="329"/>
      <c r="F148" s="332"/>
      <c r="G148" s="232">
        <f t="shared" si="37"/>
        <v>0</v>
      </c>
      <c r="H148" s="329"/>
      <c r="I148" s="332"/>
      <c r="J148" s="232">
        <f t="shared" si="38"/>
        <v>0</v>
      </c>
      <c r="K148" s="329"/>
      <c r="L148" s="332"/>
      <c r="M148" s="232">
        <f t="shared" si="39"/>
        <v>0</v>
      </c>
      <c r="N148" s="329"/>
      <c r="O148" s="332"/>
      <c r="P148" s="232">
        <f t="shared" si="40"/>
        <v>0</v>
      </c>
      <c r="Q148" s="329"/>
      <c r="R148" s="332"/>
      <c r="S148" s="232">
        <f t="shared" si="41"/>
        <v>0</v>
      </c>
      <c r="T148" s="329"/>
      <c r="U148" s="332"/>
      <c r="V148" s="232">
        <f t="shared" si="42"/>
        <v>0</v>
      </c>
      <c r="W148" s="329"/>
      <c r="X148" s="332"/>
      <c r="Y148" s="232">
        <f t="shared" si="43"/>
        <v>0</v>
      </c>
      <c r="Z148" s="329"/>
      <c r="AA148" s="332"/>
      <c r="AB148" s="232">
        <f t="shared" si="44"/>
        <v>0</v>
      </c>
      <c r="AC148" s="233">
        <f t="shared" si="45"/>
        <v>0</v>
      </c>
      <c r="AD148" s="339" t="s">
        <v>39</v>
      </c>
      <c r="AE148" s="339" t="s">
        <v>43</v>
      </c>
      <c r="AF148" s="335"/>
    </row>
    <row r="149" spans="2:32" ht="13.5" customHeight="1" thickBot="1" x14ac:dyDescent="0.25">
      <c r="B149" s="475"/>
      <c r="C149" s="323"/>
      <c r="D149" s="326"/>
      <c r="E149" s="329"/>
      <c r="F149" s="332"/>
      <c r="G149" s="232">
        <f t="shared" si="37"/>
        <v>0</v>
      </c>
      <c r="H149" s="329"/>
      <c r="I149" s="332"/>
      <c r="J149" s="232">
        <f t="shared" si="38"/>
        <v>0</v>
      </c>
      <c r="K149" s="329"/>
      <c r="L149" s="332"/>
      <c r="M149" s="232">
        <f t="shared" si="39"/>
        <v>0</v>
      </c>
      <c r="N149" s="329"/>
      <c r="O149" s="332"/>
      <c r="P149" s="232">
        <f t="shared" si="40"/>
        <v>0</v>
      </c>
      <c r="Q149" s="329"/>
      <c r="R149" s="332"/>
      <c r="S149" s="232">
        <f t="shared" si="41"/>
        <v>0</v>
      </c>
      <c r="T149" s="329"/>
      <c r="U149" s="332"/>
      <c r="V149" s="232">
        <f t="shared" si="42"/>
        <v>0</v>
      </c>
      <c r="W149" s="329"/>
      <c r="X149" s="332"/>
      <c r="Y149" s="232">
        <f t="shared" si="43"/>
        <v>0</v>
      </c>
      <c r="Z149" s="329"/>
      <c r="AA149" s="332"/>
      <c r="AB149" s="232">
        <f t="shared" si="44"/>
        <v>0</v>
      </c>
      <c r="AC149" s="233">
        <f t="shared" si="45"/>
        <v>0</v>
      </c>
      <c r="AD149" s="339" t="s">
        <v>39</v>
      </c>
      <c r="AE149" s="339" t="s">
        <v>43</v>
      </c>
      <c r="AF149" s="335"/>
    </row>
    <row r="150" spans="2:32" ht="13.5" customHeight="1" thickBot="1" x14ac:dyDescent="0.25">
      <c r="B150" s="475"/>
      <c r="C150" s="323"/>
      <c r="D150" s="326"/>
      <c r="E150" s="329"/>
      <c r="F150" s="332"/>
      <c r="G150" s="232">
        <f t="shared" si="37"/>
        <v>0</v>
      </c>
      <c r="H150" s="329"/>
      <c r="I150" s="332"/>
      <c r="J150" s="232">
        <f t="shared" si="38"/>
        <v>0</v>
      </c>
      <c r="K150" s="329"/>
      <c r="L150" s="332"/>
      <c r="M150" s="232">
        <f t="shared" si="39"/>
        <v>0</v>
      </c>
      <c r="N150" s="329"/>
      <c r="O150" s="332"/>
      <c r="P150" s="232">
        <f t="shared" si="40"/>
        <v>0</v>
      </c>
      <c r="Q150" s="329"/>
      <c r="R150" s="332"/>
      <c r="S150" s="232">
        <f t="shared" si="41"/>
        <v>0</v>
      </c>
      <c r="T150" s="329"/>
      <c r="U150" s="332"/>
      <c r="V150" s="232">
        <f t="shared" si="42"/>
        <v>0</v>
      </c>
      <c r="W150" s="329"/>
      <c r="X150" s="332"/>
      <c r="Y150" s="232">
        <f t="shared" si="43"/>
        <v>0</v>
      </c>
      <c r="Z150" s="329"/>
      <c r="AA150" s="332"/>
      <c r="AB150" s="232">
        <f t="shared" si="44"/>
        <v>0</v>
      </c>
      <c r="AC150" s="233">
        <f t="shared" si="45"/>
        <v>0</v>
      </c>
      <c r="AD150" s="339" t="s">
        <v>39</v>
      </c>
      <c r="AE150" s="339" t="s">
        <v>43</v>
      </c>
      <c r="AF150" s="335"/>
    </row>
    <row r="151" spans="2:32" ht="13.5" customHeight="1" thickBot="1" x14ac:dyDescent="0.25">
      <c r="B151" s="475"/>
      <c r="C151" s="323"/>
      <c r="D151" s="326"/>
      <c r="E151" s="329"/>
      <c r="F151" s="332"/>
      <c r="G151" s="232">
        <f t="shared" si="37"/>
        <v>0</v>
      </c>
      <c r="H151" s="329"/>
      <c r="I151" s="332"/>
      <c r="J151" s="232">
        <f t="shared" si="38"/>
        <v>0</v>
      </c>
      <c r="K151" s="329"/>
      <c r="L151" s="332"/>
      <c r="M151" s="232">
        <f t="shared" si="39"/>
        <v>0</v>
      </c>
      <c r="N151" s="329"/>
      <c r="O151" s="332"/>
      <c r="P151" s="232">
        <f t="shared" si="40"/>
        <v>0</v>
      </c>
      <c r="Q151" s="329"/>
      <c r="R151" s="332"/>
      <c r="S151" s="232">
        <f t="shared" si="41"/>
        <v>0</v>
      </c>
      <c r="T151" s="329"/>
      <c r="U151" s="332"/>
      <c r="V151" s="232">
        <f t="shared" si="42"/>
        <v>0</v>
      </c>
      <c r="W151" s="329"/>
      <c r="X151" s="332"/>
      <c r="Y151" s="232">
        <f t="shared" si="43"/>
        <v>0</v>
      </c>
      <c r="Z151" s="329"/>
      <c r="AA151" s="332"/>
      <c r="AB151" s="232">
        <f t="shared" si="44"/>
        <v>0</v>
      </c>
      <c r="AC151" s="233">
        <f t="shared" si="45"/>
        <v>0</v>
      </c>
      <c r="AD151" s="339" t="s">
        <v>39</v>
      </c>
      <c r="AE151" s="339" t="s">
        <v>43</v>
      </c>
      <c r="AF151" s="335"/>
    </row>
    <row r="152" spans="2:32" ht="13.5" customHeight="1" thickBot="1" x14ac:dyDescent="0.25">
      <c r="B152" s="475"/>
      <c r="C152" s="324"/>
      <c r="D152" s="327"/>
      <c r="E152" s="330"/>
      <c r="F152" s="333"/>
      <c r="G152" s="235">
        <f t="shared" si="37"/>
        <v>0</v>
      </c>
      <c r="H152" s="330"/>
      <c r="I152" s="333"/>
      <c r="J152" s="235">
        <f t="shared" si="38"/>
        <v>0</v>
      </c>
      <c r="K152" s="330"/>
      <c r="L152" s="333"/>
      <c r="M152" s="235">
        <f t="shared" si="39"/>
        <v>0</v>
      </c>
      <c r="N152" s="330"/>
      <c r="O152" s="333"/>
      <c r="P152" s="235">
        <f t="shared" si="40"/>
        <v>0</v>
      </c>
      <c r="Q152" s="330"/>
      <c r="R152" s="333"/>
      <c r="S152" s="235">
        <f t="shared" si="41"/>
        <v>0</v>
      </c>
      <c r="T152" s="330"/>
      <c r="U152" s="333"/>
      <c r="V152" s="235">
        <f t="shared" si="42"/>
        <v>0</v>
      </c>
      <c r="W152" s="330"/>
      <c r="X152" s="333"/>
      <c r="Y152" s="235">
        <f t="shared" si="43"/>
        <v>0</v>
      </c>
      <c r="Z152" s="330"/>
      <c r="AA152" s="333"/>
      <c r="AB152" s="235">
        <f t="shared" si="44"/>
        <v>0</v>
      </c>
      <c r="AC152" s="236">
        <f t="shared" si="45"/>
        <v>0</v>
      </c>
      <c r="AD152" s="339" t="s">
        <v>39</v>
      </c>
      <c r="AE152" s="339" t="s">
        <v>43</v>
      </c>
      <c r="AF152" s="335"/>
    </row>
    <row r="153" spans="2:32" ht="13.5" thickBot="1" x14ac:dyDescent="0.25">
      <c r="B153" s="451" t="s">
        <v>184</v>
      </c>
      <c r="C153" s="451"/>
      <c r="D153" s="451"/>
      <c r="E153" s="452">
        <f>SUM(G133:G152)</f>
        <v>0</v>
      </c>
      <c r="F153" s="452"/>
      <c r="G153" s="452"/>
      <c r="H153" s="452">
        <f>SUM(J133:J152)</f>
        <v>0</v>
      </c>
      <c r="I153" s="452"/>
      <c r="J153" s="452"/>
      <c r="K153" s="452">
        <f>SUM(M133:M152)</f>
        <v>0</v>
      </c>
      <c r="L153" s="452"/>
      <c r="M153" s="452"/>
      <c r="N153" s="452">
        <f>SUM(P133:P152)</f>
        <v>0</v>
      </c>
      <c r="O153" s="452"/>
      <c r="P153" s="452"/>
      <c r="Q153" s="452">
        <f>SUM(S133:S152)</f>
        <v>0</v>
      </c>
      <c r="R153" s="452"/>
      <c r="S153" s="452"/>
      <c r="T153" s="452">
        <f>SUM(V133:V152)</f>
        <v>0</v>
      </c>
      <c r="U153" s="452"/>
      <c r="V153" s="452"/>
      <c r="W153" s="452">
        <f>SUM(Y133:Y152)</f>
        <v>0</v>
      </c>
      <c r="X153" s="452"/>
      <c r="Y153" s="452"/>
      <c r="Z153" s="452">
        <f>SUM(AB133:AB152)</f>
        <v>0</v>
      </c>
      <c r="AA153" s="452"/>
      <c r="AB153" s="452"/>
      <c r="AC153" s="237">
        <f>SUM(AC133:AC152)</f>
        <v>0</v>
      </c>
      <c r="AD153" s="340"/>
      <c r="AE153" s="340"/>
      <c r="AF153" s="337"/>
    </row>
    <row r="154" spans="2:32" s="242" customFormat="1" ht="12" customHeight="1" x14ac:dyDescent="0.2"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</row>
    <row r="155" spans="2:32" s="242" customFormat="1" ht="12" customHeight="1" thickBot="1" x14ac:dyDescent="0.25"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</row>
    <row r="156" spans="2:32" ht="15.75" customHeight="1" thickBot="1" x14ac:dyDescent="0.25">
      <c r="B156" s="453" t="s">
        <v>203</v>
      </c>
      <c r="C156" s="451" t="s">
        <v>7</v>
      </c>
      <c r="D156" s="451"/>
      <c r="E156" s="451" t="s">
        <v>167</v>
      </c>
      <c r="F156" s="451"/>
      <c r="G156" s="451"/>
      <c r="H156" s="456" t="s">
        <v>168</v>
      </c>
      <c r="I156" s="456"/>
      <c r="J156" s="456"/>
      <c r="K156" s="451" t="s">
        <v>169</v>
      </c>
      <c r="L156" s="451"/>
      <c r="M156" s="451"/>
      <c r="N156" s="451" t="s">
        <v>170</v>
      </c>
      <c r="O156" s="451"/>
      <c r="P156" s="451"/>
      <c r="Q156" s="451" t="s">
        <v>171</v>
      </c>
      <c r="R156" s="451"/>
      <c r="S156" s="451"/>
      <c r="T156" s="451" t="s">
        <v>180</v>
      </c>
      <c r="U156" s="451"/>
      <c r="V156" s="451"/>
      <c r="W156" s="451" t="s">
        <v>181</v>
      </c>
      <c r="X156" s="451"/>
      <c r="Y156" s="451"/>
      <c r="Z156" s="451" t="s">
        <v>182</v>
      </c>
      <c r="AA156" s="451"/>
      <c r="AB156" s="451"/>
      <c r="AC156" s="449" t="s">
        <v>4</v>
      </c>
      <c r="AD156" s="449" t="s">
        <v>187</v>
      </c>
      <c r="AE156" s="483" t="s">
        <v>188</v>
      </c>
      <c r="AF156" s="449" t="s">
        <v>179</v>
      </c>
    </row>
    <row r="157" spans="2:32" ht="12.75" customHeight="1" thickBot="1" x14ac:dyDescent="0.25">
      <c r="B157" s="454"/>
      <c r="C157" s="224"/>
      <c r="D157" s="225"/>
      <c r="E157" s="226" t="s">
        <v>185</v>
      </c>
      <c r="F157" s="227" t="s">
        <v>186</v>
      </c>
      <c r="G157" s="228" t="s">
        <v>4</v>
      </c>
      <c r="H157" s="226" t="s">
        <v>185</v>
      </c>
      <c r="I157" s="227" t="s">
        <v>186</v>
      </c>
      <c r="J157" s="228" t="s">
        <v>4</v>
      </c>
      <c r="K157" s="226" t="s">
        <v>185</v>
      </c>
      <c r="L157" s="227" t="s">
        <v>186</v>
      </c>
      <c r="M157" s="228" t="s">
        <v>4</v>
      </c>
      <c r="N157" s="226" t="s">
        <v>185</v>
      </c>
      <c r="O157" s="227" t="s">
        <v>186</v>
      </c>
      <c r="P157" s="228" t="s">
        <v>4</v>
      </c>
      <c r="Q157" s="226" t="s">
        <v>185</v>
      </c>
      <c r="R157" s="227" t="s">
        <v>186</v>
      </c>
      <c r="S157" s="228" t="s">
        <v>4</v>
      </c>
      <c r="T157" s="226" t="s">
        <v>185</v>
      </c>
      <c r="U157" s="227" t="s">
        <v>186</v>
      </c>
      <c r="V157" s="228" t="s">
        <v>4</v>
      </c>
      <c r="W157" s="226" t="s">
        <v>185</v>
      </c>
      <c r="X157" s="227" t="s">
        <v>186</v>
      </c>
      <c r="Y157" s="228" t="s">
        <v>4</v>
      </c>
      <c r="Z157" s="226" t="s">
        <v>185</v>
      </c>
      <c r="AA157" s="227" t="s">
        <v>186</v>
      </c>
      <c r="AB157" s="228" t="s">
        <v>4</v>
      </c>
      <c r="AC157" s="449"/>
      <c r="AD157" s="450"/>
      <c r="AE157" s="484"/>
      <c r="AF157" s="450"/>
    </row>
    <row r="158" spans="2:32" ht="12.75" customHeight="1" x14ac:dyDescent="0.2">
      <c r="B158" s="454"/>
      <c r="C158" s="322"/>
      <c r="D158" s="325"/>
      <c r="E158" s="328"/>
      <c r="F158" s="331"/>
      <c r="G158" s="229">
        <f t="shared" ref="G158:G177" si="46">E158*F158</f>
        <v>0</v>
      </c>
      <c r="H158" s="328"/>
      <c r="I158" s="331"/>
      <c r="J158" s="229">
        <f t="shared" ref="J158:J177" si="47">H158*I158</f>
        <v>0</v>
      </c>
      <c r="K158" s="328"/>
      <c r="L158" s="331"/>
      <c r="M158" s="229">
        <f t="shared" ref="M158:M177" si="48">K158*L158</f>
        <v>0</v>
      </c>
      <c r="N158" s="328"/>
      <c r="O158" s="331"/>
      <c r="P158" s="229">
        <f t="shared" ref="P158:P177" si="49">N158*O158</f>
        <v>0</v>
      </c>
      <c r="Q158" s="328"/>
      <c r="R158" s="331"/>
      <c r="S158" s="229">
        <f t="shared" ref="S158:S177" si="50">Q158*R158</f>
        <v>0</v>
      </c>
      <c r="T158" s="328"/>
      <c r="U158" s="331"/>
      <c r="V158" s="229">
        <f t="shared" ref="V158:V177" si="51">T158*U158</f>
        <v>0</v>
      </c>
      <c r="W158" s="328"/>
      <c r="X158" s="331"/>
      <c r="Y158" s="229">
        <f t="shared" ref="Y158:Y177" si="52">W158*X158</f>
        <v>0</v>
      </c>
      <c r="Z158" s="328"/>
      <c r="AA158" s="331"/>
      <c r="AB158" s="229">
        <f t="shared" ref="AB158:AB177" si="53">Z158*AA158</f>
        <v>0</v>
      </c>
      <c r="AC158" s="230">
        <f t="shared" ref="AC158:AC177" si="54">AB158+Y158+V158+S158+P158+M158+J158+G158</f>
        <v>0</v>
      </c>
      <c r="AD158" s="338" t="s">
        <v>39</v>
      </c>
      <c r="AE158" s="338" t="s">
        <v>43</v>
      </c>
      <c r="AF158" s="334"/>
    </row>
    <row r="159" spans="2:32" ht="12.75" customHeight="1" x14ac:dyDescent="0.2">
      <c r="B159" s="454"/>
      <c r="C159" s="323"/>
      <c r="D159" s="326"/>
      <c r="E159" s="329"/>
      <c r="F159" s="332"/>
      <c r="G159" s="232">
        <f t="shared" si="46"/>
        <v>0</v>
      </c>
      <c r="H159" s="329"/>
      <c r="I159" s="332"/>
      <c r="J159" s="232">
        <f t="shared" si="47"/>
        <v>0</v>
      </c>
      <c r="K159" s="329"/>
      <c r="L159" s="332"/>
      <c r="M159" s="232">
        <f t="shared" si="48"/>
        <v>0</v>
      </c>
      <c r="N159" s="329"/>
      <c r="O159" s="332"/>
      <c r="P159" s="232">
        <f t="shared" si="49"/>
        <v>0</v>
      </c>
      <c r="Q159" s="329"/>
      <c r="R159" s="332"/>
      <c r="S159" s="232">
        <f t="shared" si="50"/>
        <v>0</v>
      </c>
      <c r="T159" s="329"/>
      <c r="U159" s="332"/>
      <c r="V159" s="232">
        <f t="shared" si="51"/>
        <v>0</v>
      </c>
      <c r="W159" s="329"/>
      <c r="X159" s="332"/>
      <c r="Y159" s="232">
        <f t="shared" si="52"/>
        <v>0</v>
      </c>
      <c r="Z159" s="329"/>
      <c r="AA159" s="332"/>
      <c r="AB159" s="232">
        <f t="shared" si="53"/>
        <v>0</v>
      </c>
      <c r="AC159" s="233">
        <f t="shared" si="54"/>
        <v>0</v>
      </c>
      <c r="AD159" s="339" t="s">
        <v>39</v>
      </c>
      <c r="AE159" s="339" t="s">
        <v>43</v>
      </c>
      <c r="AF159" s="335"/>
    </row>
    <row r="160" spans="2:32" ht="12.75" customHeight="1" x14ac:dyDescent="0.2">
      <c r="B160" s="454"/>
      <c r="C160" s="323"/>
      <c r="D160" s="326"/>
      <c r="E160" s="329"/>
      <c r="F160" s="332"/>
      <c r="G160" s="232">
        <f t="shared" si="46"/>
        <v>0</v>
      </c>
      <c r="H160" s="329"/>
      <c r="I160" s="332"/>
      <c r="J160" s="232">
        <f t="shared" si="47"/>
        <v>0</v>
      </c>
      <c r="K160" s="329"/>
      <c r="L160" s="332"/>
      <c r="M160" s="232">
        <f t="shared" si="48"/>
        <v>0</v>
      </c>
      <c r="N160" s="329"/>
      <c r="O160" s="332"/>
      <c r="P160" s="232">
        <f t="shared" si="49"/>
        <v>0</v>
      </c>
      <c r="Q160" s="329"/>
      <c r="R160" s="332"/>
      <c r="S160" s="232">
        <f t="shared" si="50"/>
        <v>0</v>
      </c>
      <c r="T160" s="329"/>
      <c r="U160" s="332"/>
      <c r="V160" s="232">
        <f t="shared" si="51"/>
        <v>0</v>
      </c>
      <c r="W160" s="329"/>
      <c r="X160" s="332"/>
      <c r="Y160" s="232">
        <f t="shared" si="52"/>
        <v>0</v>
      </c>
      <c r="Z160" s="329"/>
      <c r="AA160" s="332"/>
      <c r="AB160" s="232">
        <f t="shared" si="53"/>
        <v>0</v>
      </c>
      <c r="AC160" s="233">
        <f t="shared" si="54"/>
        <v>0</v>
      </c>
      <c r="AD160" s="339" t="s">
        <v>39</v>
      </c>
      <c r="AE160" s="339" t="s">
        <v>43</v>
      </c>
      <c r="AF160" s="335"/>
    </row>
    <row r="161" spans="2:32" ht="12.75" customHeight="1" x14ac:dyDescent="0.2">
      <c r="B161" s="454"/>
      <c r="C161" s="323"/>
      <c r="D161" s="326"/>
      <c r="E161" s="329"/>
      <c r="F161" s="332"/>
      <c r="G161" s="232">
        <f t="shared" si="46"/>
        <v>0</v>
      </c>
      <c r="H161" s="329"/>
      <c r="I161" s="332"/>
      <c r="J161" s="232">
        <f t="shared" si="47"/>
        <v>0</v>
      </c>
      <c r="K161" s="329"/>
      <c r="L161" s="332"/>
      <c r="M161" s="232">
        <f t="shared" si="48"/>
        <v>0</v>
      </c>
      <c r="N161" s="329"/>
      <c r="O161" s="332"/>
      <c r="P161" s="232">
        <f t="shared" si="49"/>
        <v>0</v>
      </c>
      <c r="Q161" s="329"/>
      <c r="R161" s="332"/>
      <c r="S161" s="232">
        <f t="shared" si="50"/>
        <v>0</v>
      </c>
      <c r="T161" s="329"/>
      <c r="U161" s="332"/>
      <c r="V161" s="232">
        <f t="shared" si="51"/>
        <v>0</v>
      </c>
      <c r="W161" s="329"/>
      <c r="X161" s="332"/>
      <c r="Y161" s="232">
        <f t="shared" si="52"/>
        <v>0</v>
      </c>
      <c r="Z161" s="329"/>
      <c r="AA161" s="332"/>
      <c r="AB161" s="232">
        <f t="shared" si="53"/>
        <v>0</v>
      </c>
      <c r="AC161" s="233">
        <f t="shared" si="54"/>
        <v>0</v>
      </c>
      <c r="AD161" s="339" t="s">
        <v>39</v>
      </c>
      <c r="AE161" s="339" t="s">
        <v>43</v>
      </c>
      <c r="AF161" s="335"/>
    </row>
    <row r="162" spans="2:32" ht="12.75" customHeight="1" x14ac:dyDescent="0.2">
      <c r="B162" s="454"/>
      <c r="C162" s="323"/>
      <c r="D162" s="326"/>
      <c r="E162" s="329"/>
      <c r="F162" s="332"/>
      <c r="G162" s="232">
        <f t="shared" si="46"/>
        <v>0</v>
      </c>
      <c r="H162" s="329"/>
      <c r="I162" s="332"/>
      <c r="J162" s="232">
        <f t="shared" si="47"/>
        <v>0</v>
      </c>
      <c r="K162" s="329"/>
      <c r="L162" s="332"/>
      <c r="M162" s="232">
        <f t="shared" si="48"/>
        <v>0</v>
      </c>
      <c r="N162" s="329"/>
      <c r="O162" s="332"/>
      <c r="P162" s="232">
        <f t="shared" si="49"/>
        <v>0</v>
      </c>
      <c r="Q162" s="329"/>
      <c r="R162" s="332"/>
      <c r="S162" s="232">
        <f t="shared" si="50"/>
        <v>0</v>
      </c>
      <c r="T162" s="329"/>
      <c r="U162" s="332"/>
      <c r="V162" s="232">
        <f t="shared" si="51"/>
        <v>0</v>
      </c>
      <c r="W162" s="329"/>
      <c r="X162" s="332"/>
      <c r="Y162" s="232">
        <f t="shared" si="52"/>
        <v>0</v>
      </c>
      <c r="Z162" s="329"/>
      <c r="AA162" s="332"/>
      <c r="AB162" s="232">
        <f t="shared" si="53"/>
        <v>0</v>
      </c>
      <c r="AC162" s="233">
        <f t="shared" si="54"/>
        <v>0</v>
      </c>
      <c r="AD162" s="339" t="s">
        <v>39</v>
      </c>
      <c r="AE162" s="339" t="s">
        <v>43</v>
      </c>
      <c r="AF162" s="335"/>
    </row>
    <row r="163" spans="2:32" ht="12.75" customHeight="1" x14ac:dyDescent="0.2">
      <c r="B163" s="454"/>
      <c r="C163" s="323"/>
      <c r="D163" s="326"/>
      <c r="E163" s="329"/>
      <c r="F163" s="332"/>
      <c r="G163" s="232">
        <f t="shared" si="46"/>
        <v>0</v>
      </c>
      <c r="H163" s="329"/>
      <c r="I163" s="332"/>
      <c r="J163" s="232">
        <f t="shared" si="47"/>
        <v>0</v>
      </c>
      <c r="K163" s="329"/>
      <c r="L163" s="332"/>
      <c r="M163" s="232">
        <f t="shared" si="48"/>
        <v>0</v>
      </c>
      <c r="N163" s="329"/>
      <c r="O163" s="332"/>
      <c r="P163" s="232">
        <f t="shared" si="49"/>
        <v>0</v>
      </c>
      <c r="Q163" s="329"/>
      <c r="R163" s="332"/>
      <c r="S163" s="232">
        <f t="shared" si="50"/>
        <v>0</v>
      </c>
      <c r="T163" s="329"/>
      <c r="U163" s="332"/>
      <c r="V163" s="232">
        <f t="shared" si="51"/>
        <v>0</v>
      </c>
      <c r="W163" s="329"/>
      <c r="X163" s="332"/>
      <c r="Y163" s="232">
        <f t="shared" si="52"/>
        <v>0</v>
      </c>
      <c r="Z163" s="329"/>
      <c r="AA163" s="332"/>
      <c r="AB163" s="232">
        <f t="shared" si="53"/>
        <v>0</v>
      </c>
      <c r="AC163" s="233">
        <f t="shared" si="54"/>
        <v>0</v>
      </c>
      <c r="AD163" s="339" t="s">
        <v>39</v>
      </c>
      <c r="AE163" s="339" t="s">
        <v>43</v>
      </c>
      <c r="AF163" s="335"/>
    </row>
    <row r="164" spans="2:32" ht="12.75" customHeight="1" x14ac:dyDescent="0.2">
      <c r="B164" s="454"/>
      <c r="C164" s="323"/>
      <c r="D164" s="326"/>
      <c r="E164" s="329"/>
      <c r="F164" s="332"/>
      <c r="G164" s="232">
        <f t="shared" si="46"/>
        <v>0</v>
      </c>
      <c r="H164" s="329"/>
      <c r="I164" s="332"/>
      <c r="J164" s="232">
        <f t="shared" si="47"/>
        <v>0</v>
      </c>
      <c r="K164" s="329"/>
      <c r="L164" s="332"/>
      <c r="M164" s="232">
        <f t="shared" si="48"/>
        <v>0</v>
      </c>
      <c r="N164" s="329"/>
      <c r="O164" s="332"/>
      <c r="P164" s="232">
        <f t="shared" si="49"/>
        <v>0</v>
      </c>
      <c r="Q164" s="329"/>
      <c r="R164" s="332"/>
      <c r="S164" s="232">
        <f t="shared" si="50"/>
        <v>0</v>
      </c>
      <c r="T164" s="329"/>
      <c r="U164" s="332"/>
      <c r="V164" s="232">
        <f t="shared" si="51"/>
        <v>0</v>
      </c>
      <c r="W164" s="329"/>
      <c r="X164" s="332"/>
      <c r="Y164" s="232">
        <f t="shared" si="52"/>
        <v>0</v>
      </c>
      <c r="Z164" s="329"/>
      <c r="AA164" s="332"/>
      <c r="AB164" s="232">
        <f t="shared" si="53"/>
        <v>0</v>
      </c>
      <c r="AC164" s="233">
        <f t="shared" si="54"/>
        <v>0</v>
      </c>
      <c r="AD164" s="339" t="s">
        <v>39</v>
      </c>
      <c r="AE164" s="339" t="s">
        <v>43</v>
      </c>
      <c r="AF164" s="335"/>
    </row>
    <row r="165" spans="2:32" ht="12.75" customHeight="1" x14ac:dyDescent="0.2">
      <c r="B165" s="454"/>
      <c r="C165" s="323"/>
      <c r="D165" s="326"/>
      <c r="E165" s="329"/>
      <c r="F165" s="332"/>
      <c r="G165" s="232">
        <f t="shared" si="46"/>
        <v>0</v>
      </c>
      <c r="H165" s="329"/>
      <c r="I165" s="332"/>
      <c r="J165" s="232">
        <f t="shared" si="47"/>
        <v>0</v>
      </c>
      <c r="K165" s="329"/>
      <c r="L165" s="332"/>
      <c r="M165" s="232">
        <f t="shared" si="48"/>
        <v>0</v>
      </c>
      <c r="N165" s="329"/>
      <c r="O165" s="332"/>
      <c r="P165" s="232">
        <f t="shared" si="49"/>
        <v>0</v>
      </c>
      <c r="Q165" s="329"/>
      <c r="R165" s="332"/>
      <c r="S165" s="232">
        <f t="shared" si="50"/>
        <v>0</v>
      </c>
      <c r="T165" s="329"/>
      <c r="U165" s="332"/>
      <c r="V165" s="232">
        <f t="shared" si="51"/>
        <v>0</v>
      </c>
      <c r="W165" s="329"/>
      <c r="X165" s="332"/>
      <c r="Y165" s="232">
        <f t="shared" si="52"/>
        <v>0</v>
      </c>
      <c r="Z165" s="329"/>
      <c r="AA165" s="332"/>
      <c r="AB165" s="232">
        <f t="shared" si="53"/>
        <v>0</v>
      </c>
      <c r="AC165" s="233">
        <f t="shared" si="54"/>
        <v>0</v>
      </c>
      <c r="AD165" s="339" t="s">
        <v>39</v>
      </c>
      <c r="AE165" s="339" t="s">
        <v>43</v>
      </c>
      <c r="AF165" s="335"/>
    </row>
    <row r="166" spans="2:32" ht="12.75" customHeight="1" x14ac:dyDescent="0.2">
      <c r="B166" s="454"/>
      <c r="C166" s="323"/>
      <c r="D166" s="326"/>
      <c r="E166" s="329"/>
      <c r="F166" s="332"/>
      <c r="G166" s="232">
        <f t="shared" si="46"/>
        <v>0</v>
      </c>
      <c r="H166" s="329"/>
      <c r="I166" s="332"/>
      <c r="J166" s="232">
        <f t="shared" si="47"/>
        <v>0</v>
      </c>
      <c r="K166" s="329"/>
      <c r="L166" s="332"/>
      <c r="M166" s="232">
        <f t="shared" si="48"/>
        <v>0</v>
      </c>
      <c r="N166" s="329"/>
      <c r="O166" s="332"/>
      <c r="P166" s="232">
        <f t="shared" si="49"/>
        <v>0</v>
      </c>
      <c r="Q166" s="329"/>
      <c r="R166" s="332"/>
      <c r="S166" s="232">
        <f t="shared" si="50"/>
        <v>0</v>
      </c>
      <c r="T166" s="329"/>
      <c r="U166" s="332"/>
      <c r="V166" s="232">
        <f t="shared" si="51"/>
        <v>0</v>
      </c>
      <c r="W166" s="329"/>
      <c r="X166" s="332"/>
      <c r="Y166" s="232">
        <f t="shared" si="52"/>
        <v>0</v>
      </c>
      <c r="Z166" s="329"/>
      <c r="AA166" s="332"/>
      <c r="AB166" s="232">
        <f t="shared" si="53"/>
        <v>0</v>
      </c>
      <c r="AC166" s="233">
        <f t="shared" si="54"/>
        <v>0</v>
      </c>
      <c r="AD166" s="339" t="s">
        <v>39</v>
      </c>
      <c r="AE166" s="339" t="s">
        <v>43</v>
      </c>
      <c r="AF166" s="335"/>
    </row>
    <row r="167" spans="2:32" ht="12.75" customHeight="1" x14ac:dyDescent="0.2">
      <c r="B167" s="454"/>
      <c r="C167" s="323"/>
      <c r="D167" s="326"/>
      <c r="E167" s="329"/>
      <c r="F167" s="332"/>
      <c r="G167" s="232">
        <f t="shared" si="46"/>
        <v>0</v>
      </c>
      <c r="H167" s="329"/>
      <c r="I167" s="332"/>
      <c r="J167" s="232">
        <f t="shared" si="47"/>
        <v>0</v>
      </c>
      <c r="K167" s="329"/>
      <c r="L167" s="332"/>
      <c r="M167" s="232">
        <f t="shared" si="48"/>
        <v>0</v>
      </c>
      <c r="N167" s="329"/>
      <c r="O167" s="332"/>
      <c r="P167" s="232">
        <f t="shared" si="49"/>
        <v>0</v>
      </c>
      <c r="Q167" s="329"/>
      <c r="R167" s="332"/>
      <c r="S167" s="232">
        <f t="shared" si="50"/>
        <v>0</v>
      </c>
      <c r="T167" s="329"/>
      <c r="U167" s="332"/>
      <c r="V167" s="232">
        <f t="shared" si="51"/>
        <v>0</v>
      </c>
      <c r="W167" s="329"/>
      <c r="X167" s="332"/>
      <c r="Y167" s="232">
        <f t="shared" si="52"/>
        <v>0</v>
      </c>
      <c r="Z167" s="329"/>
      <c r="AA167" s="332"/>
      <c r="AB167" s="232">
        <f t="shared" si="53"/>
        <v>0</v>
      </c>
      <c r="AC167" s="233">
        <f t="shared" si="54"/>
        <v>0</v>
      </c>
      <c r="AD167" s="339" t="s">
        <v>39</v>
      </c>
      <c r="AE167" s="339" t="s">
        <v>43</v>
      </c>
      <c r="AF167" s="335"/>
    </row>
    <row r="168" spans="2:32" ht="12.75" customHeight="1" x14ac:dyDescent="0.2">
      <c r="B168" s="454"/>
      <c r="C168" s="323"/>
      <c r="D168" s="326"/>
      <c r="E168" s="329"/>
      <c r="F168" s="332"/>
      <c r="G168" s="232">
        <f t="shared" si="46"/>
        <v>0</v>
      </c>
      <c r="H168" s="329"/>
      <c r="I168" s="332"/>
      <c r="J168" s="232">
        <f t="shared" si="47"/>
        <v>0</v>
      </c>
      <c r="K168" s="329"/>
      <c r="L168" s="332"/>
      <c r="M168" s="232">
        <f t="shared" si="48"/>
        <v>0</v>
      </c>
      <c r="N168" s="329"/>
      <c r="O168" s="332"/>
      <c r="P168" s="232">
        <f t="shared" si="49"/>
        <v>0</v>
      </c>
      <c r="Q168" s="329"/>
      <c r="R168" s="332"/>
      <c r="S168" s="232">
        <f t="shared" si="50"/>
        <v>0</v>
      </c>
      <c r="T168" s="329"/>
      <c r="U168" s="332"/>
      <c r="V168" s="232">
        <f t="shared" si="51"/>
        <v>0</v>
      </c>
      <c r="W168" s="329"/>
      <c r="X168" s="332"/>
      <c r="Y168" s="232">
        <f t="shared" si="52"/>
        <v>0</v>
      </c>
      <c r="Z168" s="329"/>
      <c r="AA168" s="332"/>
      <c r="AB168" s="232">
        <f t="shared" si="53"/>
        <v>0</v>
      </c>
      <c r="AC168" s="233">
        <f t="shared" si="54"/>
        <v>0</v>
      </c>
      <c r="AD168" s="339" t="s">
        <v>39</v>
      </c>
      <c r="AE168" s="339" t="s">
        <v>43</v>
      </c>
      <c r="AF168" s="335"/>
    </row>
    <row r="169" spans="2:32" ht="12.75" customHeight="1" x14ac:dyDescent="0.2">
      <c r="B169" s="454"/>
      <c r="C169" s="323"/>
      <c r="D169" s="326"/>
      <c r="E169" s="329"/>
      <c r="F169" s="332"/>
      <c r="G169" s="232">
        <f t="shared" si="46"/>
        <v>0</v>
      </c>
      <c r="H169" s="329"/>
      <c r="I169" s="332"/>
      <c r="J169" s="232">
        <f t="shared" si="47"/>
        <v>0</v>
      </c>
      <c r="K169" s="329"/>
      <c r="L169" s="332"/>
      <c r="M169" s="232">
        <f t="shared" si="48"/>
        <v>0</v>
      </c>
      <c r="N169" s="329"/>
      <c r="O169" s="332"/>
      <c r="P169" s="232">
        <f t="shared" si="49"/>
        <v>0</v>
      </c>
      <c r="Q169" s="329"/>
      <c r="R169" s="332"/>
      <c r="S169" s="232">
        <f t="shared" si="50"/>
        <v>0</v>
      </c>
      <c r="T169" s="329"/>
      <c r="U169" s="332"/>
      <c r="V169" s="232">
        <f t="shared" si="51"/>
        <v>0</v>
      </c>
      <c r="W169" s="329"/>
      <c r="X169" s="332"/>
      <c r="Y169" s="232">
        <f t="shared" si="52"/>
        <v>0</v>
      </c>
      <c r="Z169" s="329"/>
      <c r="AA169" s="332"/>
      <c r="AB169" s="232">
        <f t="shared" si="53"/>
        <v>0</v>
      </c>
      <c r="AC169" s="233">
        <f t="shared" si="54"/>
        <v>0</v>
      </c>
      <c r="AD169" s="339" t="s">
        <v>39</v>
      </c>
      <c r="AE169" s="339" t="s">
        <v>43</v>
      </c>
      <c r="AF169" s="335"/>
    </row>
    <row r="170" spans="2:32" ht="12.75" customHeight="1" x14ac:dyDescent="0.2">
      <c r="B170" s="454"/>
      <c r="C170" s="323"/>
      <c r="D170" s="326"/>
      <c r="E170" s="329"/>
      <c r="F170" s="332"/>
      <c r="G170" s="232">
        <f t="shared" si="46"/>
        <v>0</v>
      </c>
      <c r="H170" s="329"/>
      <c r="I170" s="332"/>
      <c r="J170" s="232">
        <f t="shared" si="47"/>
        <v>0</v>
      </c>
      <c r="K170" s="329"/>
      <c r="L170" s="332"/>
      <c r="M170" s="232">
        <f t="shared" si="48"/>
        <v>0</v>
      </c>
      <c r="N170" s="329"/>
      <c r="O170" s="332"/>
      <c r="P170" s="232">
        <f t="shared" si="49"/>
        <v>0</v>
      </c>
      <c r="Q170" s="329"/>
      <c r="R170" s="332"/>
      <c r="S170" s="232">
        <f t="shared" si="50"/>
        <v>0</v>
      </c>
      <c r="T170" s="329"/>
      <c r="U170" s="332"/>
      <c r="V170" s="232">
        <f t="shared" si="51"/>
        <v>0</v>
      </c>
      <c r="W170" s="329"/>
      <c r="X170" s="332"/>
      <c r="Y170" s="232">
        <f t="shared" si="52"/>
        <v>0</v>
      </c>
      <c r="Z170" s="329"/>
      <c r="AA170" s="332"/>
      <c r="AB170" s="232">
        <f t="shared" si="53"/>
        <v>0</v>
      </c>
      <c r="AC170" s="233">
        <f t="shared" si="54"/>
        <v>0</v>
      </c>
      <c r="AD170" s="339" t="s">
        <v>39</v>
      </c>
      <c r="AE170" s="339" t="s">
        <v>43</v>
      </c>
      <c r="AF170" s="335"/>
    </row>
    <row r="171" spans="2:32" ht="12.75" customHeight="1" x14ac:dyDescent="0.2">
      <c r="B171" s="454"/>
      <c r="C171" s="323"/>
      <c r="D171" s="326"/>
      <c r="E171" s="329"/>
      <c r="F171" s="332"/>
      <c r="G171" s="232">
        <f t="shared" si="46"/>
        <v>0</v>
      </c>
      <c r="H171" s="329"/>
      <c r="I171" s="332"/>
      <c r="J171" s="232">
        <f t="shared" si="47"/>
        <v>0</v>
      </c>
      <c r="K171" s="329"/>
      <c r="L171" s="332"/>
      <c r="M171" s="232">
        <f t="shared" si="48"/>
        <v>0</v>
      </c>
      <c r="N171" s="329"/>
      <c r="O171" s="332"/>
      <c r="P171" s="232">
        <f t="shared" si="49"/>
        <v>0</v>
      </c>
      <c r="Q171" s="329"/>
      <c r="R171" s="332"/>
      <c r="S171" s="232">
        <f t="shared" si="50"/>
        <v>0</v>
      </c>
      <c r="T171" s="329"/>
      <c r="U171" s="332"/>
      <c r="V171" s="232">
        <f t="shared" si="51"/>
        <v>0</v>
      </c>
      <c r="W171" s="329"/>
      <c r="X171" s="332"/>
      <c r="Y171" s="232">
        <f t="shared" si="52"/>
        <v>0</v>
      </c>
      <c r="Z171" s="329"/>
      <c r="AA171" s="332"/>
      <c r="AB171" s="232">
        <f t="shared" si="53"/>
        <v>0</v>
      </c>
      <c r="AC171" s="233">
        <f t="shared" si="54"/>
        <v>0</v>
      </c>
      <c r="AD171" s="339" t="s">
        <v>39</v>
      </c>
      <c r="AE171" s="339" t="s">
        <v>43</v>
      </c>
      <c r="AF171" s="335"/>
    </row>
    <row r="172" spans="2:32" ht="12.75" customHeight="1" x14ac:dyDescent="0.2">
      <c r="B172" s="454"/>
      <c r="C172" s="323"/>
      <c r="D172" s="326"/>
      <c r="E172" s="329"/>
      <c r="F172" s="332"/>
      <c r="G172" s="232">
        <f t="shared" si="46"/>
        <v>0</v>
      </c>
      <c r="H172" s="329"/>
      <c r="I172" s="332"/>
      <c r="J172" s="232">
        <f t="shared" si="47"/>
        <v>0</v>
      </c>
      <c r="K172" s="329"/>
      <c r="L172" s="332"/>
      <c r="M172" s="232">
        <f t="shared" si="48"/>
        <v>0</v>
      </c>
      <c r="N172" s="329"/>
      <c r="O172" s="332"/>
      <c r="P172" s="232">
        <f t="shared" si="49"/>
        <v>0</v>
      </c>
      <c r="Q172" s="329"/>
      <c r="R172" s="332"/>
      <c r="S172" s="232">
        <f t="shared" si="50"/>
        <v>0</v>
      </c>
      <c r="T172" s="329"/>
      <c r="U172" s="332"/>
      <c r="V172" s="232">
        <f t="shared" si="51"/>
        <v>0</v>
      </c>
      <c r="W172" s="329"/>
      <c r="X172" s="332"/>
      <c r="Y172" s="232">
        <f t="shared" si="52"/>
        <v>0</v>
      </c>
      <c r="Z172" s="329"/>
      <c r="AA172" s="332"/>
      <c r="AB172" s="232">
        <f t="shared" si="53"/>
        <v>0</v>
      </c>
      <c r="AC172" s="233">
        <f t="shared" si="54"/>
        <v>0</v>
      </c>
      <c r="AD172" s="339" t="s">
        <v>39</v>
      </c>
      <c r="AE172" s="339" t="s">
        <v>43</v>
      </c>
      <c r="AF172" s="335"/>
    </row>
    <row r="173" spans="2:32" ht="12.75" customHeight="1" x14ac:dyDescent="0.2">
      <c r="B173" s="454"/>
      <c r="C173" s="323"/>
      <c r="D173" s="326"/>
      <c r="E173" s="329"/>
      <c r="F173" s="332"/>
      <c r="G173" s="232">
        <f t="shared" si="46"/>
        <v>0</v>
      </c>
      <c r="H173" s="329"/>
      <c r="I173" s="332"/>
      <c r="J173" s="232">
        <f t="shared" si="47"/>
        <v>0</v>
      </c>
      <c r="K173" s="329"/>
      <c r="L173" s="332"/>
      <c r="M173" s="232">
        <f t="shared" si="48"/>
        <v>0</v>
      </c>
      <c r="N173" s="329"/>
      <c r="O173" s="332"/>
      <c r="P173" s="232">
        <f t="shared" si="49"/>
        <v>0</v>
      </c>
      <c r="Q173" s="329"/>
      <c r="R173" s="332"/>
      <c r="S173" s="232">
        <f t="shared" si="50"/>
        <v>0</v>
      </c>
      <c r="T173" s="329"/>
      <c r="U173" s="332"/>
      <c r="V173" s="232">
        <f t="shared" si="51"/>
        <v>0</v>
      </c>
      <c r="W173" s="329"/>
      <c r="X173" s="332"/>
      <c r="Y173" s="232">
        <f t="shared" si="52"/>
        <v>0</v>
      </c>
      <c r="Z173" s="329"/>
      <c r="AA173" s="332"/>
      <c r="AB173" s="232">
        <f t="shared" si="53"/>
        <v>0</v>
      </c>
      <c r="AC173" s="233">
        <f t="shared" si="54"/>
        <v>0</v>
      </c>
      <c r="AD173" s="339" t="s">
        <v>39</v>
      </c>
      <c r="AE173" s="339" t="s">
        <v>43</v>
      </c>
      <c r="AF173" s="335"/>
    </row>
    <row r="174" spans="2:32" ht="12.75" customHeight="1" x14ac:dyDescent="0.2">
      <c r="B174" s="454"/>
      <c r="C174" s="323"/>
      <c r="D174" s="326"/>
      <c r="E174" s="329"/>
      <c r="F174" s="332"/>
      <c r="G174" s="232">
        <f t="shared" si="46"/>
        <v>0</v>
      </c>
      <c r="H174" s="329"/>
      <c r="I174" s="332"/>
      <c r="J174" s="232">
        <f t="shared" si="47"/>
        <v>0</v>
      </c>
      <c r="K174" s="329"/>
      <c r="L174" s="332"/>
      <c r="M174" s="232">
        <f t="shared" si="48"/>
        <v>0</v>
      </c>
      <c r="N174" s="329"/>
      <c r="O174" s="332"/>
      <c r="P174" s="232">
        <f t="shared" si="49"/>
        <v>0</v>
      </c>
      <c r="Q174" s="329"/>
      <c r="R174" s="332"/>
      <c r="S174" s="232">
        <f t="shared" si="50"/>
        <v>0</v>
      </c>
      <c r="T174" s="329"/>
      <c r="U174" s="332"/>
      <c r="V174" s="232">
        <f t="shared" si="51"/>
        <v>0</v>
      </c>
      <c r="W174" s="329"/>
      <c r="X174" s="332"/>
      <c r="Y174" s="232">
        <f t="shared" si="52"/>
        <v>0</v>
      </c>
      <c r="Z174" s="329"/>
      <c r="AA174" s="332"/>
      <c r="AB174" s="232">
        <f t="shared" si="53"/>
        <v>0</v>
      </c>
      <c r="AC174" s="233">
        <f t="shared" si="54"/>
        <v>0</v>
      </c>
      <c r="AD174" s="339" t="s">
        <v>39</v>
      </c>
      <c r="AE174" s="339" t="s">
        <v>43</v>
      </c>
      <c r="AF174" s="335"/>
    </row>
    <row r="175" spans="2:32" ht="12.75" customHeight="1" x14ac:dyDescent="0.2">
      <c r="B175" s="454"/>
      <c r="C175" s="323"/>
      <c r="D175" s="326"/>
      <c r="E175" s="329"/>
      <c r="F175" s="332"/>
      <c r="G175" s="232">
        <f t="shared" si="46"/>
        <v>0</v>
      </c>
      <c r="H175" s="329"/>
      <c r="I175" s="332"/>
      <c r="J175" s="232">
        <f t="shared" si="47"/>
        <v>0</v>
      </c>
      <c r="K175" s="329"/>
      <c r="L175" s="332"/>
      <c r="M175" s="232">
        <f t="shared" si="48"/>
        <v>0</v>
      </c>
      <c r="N175" s="329"/>
      <c r="O175" s="332"/>
      <c r="P175" s="232">
        <f t="shared" si="49"/>
        <v>0</v>
      </c>
      <c r="Q175" s="329"/>
      <c r="R175" s="332"/>
      <c r="S175" s="232">
        <f t="shared" si="50"/>
        <v>0</v>
      </c>
      <c r="T175" s="329"/>
      <c r="U175" s="332"/>
      <c r="V175" s="232">
        <f t="shared" si="51"/>
        <v>0</v>
      </c>
      <c r="W175" s="329"/>
      <c r="X175" s="332"/>
      <c r="Y175" s="232">
        <f t="shared" si="52"/>
        <v>0</v>
      </c>
      <c r="Z175" s="329"/>
      <c r="AA175" s="332"/>
      <c r="AB175" s="232">
        <f t="shared" si="53"/>
        <v>0</v>
      </c>
      <c r="AC175" s="233">
        <f t="shared" si="54"/>
        <v>0</v>
      </c>
      <c r="AD175" s="339" t="s">
        <v>39</v>
      </c>
      <c r="AE175" s="339" t="s">
        <v>43</v>
      </c>
      <c r="AF175" s="335"/>
    </row>
    <row r="176" spans="2:32" ht="12.75" customHeight="1" x14ac:dyDescent="0.2">
      <c r="B176" s="454"/>
      <c r="C176" s="323"/>
      <c r="D176" s="326"/>
      <c r="E176" s="329"/>
      <c r="F176" s="332"/>
      <c r="G176" s="232">
        <f t="shared" si="46"/>
        <v>0</v>
      </c>
      <c r="H176" s="329"/>
      <c r="I176" s="332"/>
      <c r="J176" s="232">
        <f t="shared" si="47"/>
        <v>0</v>
      </c>
      <c r="K176" s="329"/>
      <c r="L176" s="332"/>
      <c r="M176" s="232">
        <f t="shared" si="48"/>
        <v>0</v>
      </c>
      <c r="N176" s="329"/>
      <c r="O176" s="332"/>
      <c r="P176" s="232">
        <f t="shared" si="49"/>
        <v>0</v>
      </c>
      <c r="Q176" s="329"/>
      <c r="R176" s="332"/>
      <c r="S176" s="232">
        <f t="shared" si="50"/>
        <v>0</v>
      </c>
      <c r="T176" s="329"/>
      <c r="U176" s="332"/>
      <c r="V176" s="232">
        <f t="shared" si="51"/>
        <v>0</v>
      </c>
      <c r="W176" s="329"/>
      <c r="X176" s="332"/>
      <c r="Y176" s="232">
        <f t="shared" si="52"/>
        <v>0</v>
      </c>
      <c r="Z176" s="329"/>
      <c r="AA176" s="332"/>
      <c r="AB176" s="232">
        <f t="shared" si="53"/>
        <v>0</v>
      </c>
      <c r="AC176" s="233">
        <f t="shared" si="54"/>
        <v>0</v>
      </c>
      <c r="AD176" s="339" t="s">
        <v>39</v>
      </c>
      <c r="AE176" s="339" t="s">
        <v>43</v>
      </c>
      <c r="AF176" s="335"/>
    </row>
    <row r="177" spans="2:32" ht="12.75" customHeight="1" thickBot="1" x14ac:dyDescent="0.25">
      <c r="B177" s="455"/>
      <c r="C177" s="324"/>
      <c r="D177" s="327"/>
      <c r="E177" s="330"/>
      <c r="F177" s="333"/>
      <c r="G177" s="235">
        <f t="shared" si="46"/>
        <v>0</v>
      </c>
      <c r="H177" s="330"/>
      <c r="I177" s="333"/>
      <c r="J177" s="235">
        <f t="shared" si="47"/>
        <v>0</v>
      </c>
      <c r="K177" s="330"/>
      <c r="L177" s="333"/>
      <c r="M177" s="235">
        <f t="shared" si="48"/>
        <v>0</v>
      </c>
      <c r="N177" s="330"/>
      <c r="O177" s="333"/>
      <c r="P177" s="235">
        <f t="shared" si="49"/>
        <v>0</v>
      </c>
      <c r="Q177" s="330"/>
      <c r="R177" s="333"/>
      <c r="S177" s="235">
        <f t="shared" si="50"/>
        <v>0</v>
      </c>
      <c r="T177" s="330"/>
      <c r="U177" s="333"/>
      <c r="V177" s="235">
        <f t="shared" si="51"/>
        <v>0</v>
      </c>
      <c r="W177" s="330"/>
      <c r="X177" s="333"/>
      <c r="Y177" s="235">
        <f t="shared" si="52"/>
        <v>0</v>
      </c>
      <c r="Z177" s="330"/>
      <c r="AA177" s="333"/>
      <c r="AB177" s="235">
        <f t="shared" si="53"/>
        <v>0</v>
      </c>
      <c r="AC177" s="236">
        <f t="shared" si="54"/>
        <v>0</v>
      </c>
      <c r="AD177" s="339" t="s">
        <v>39</v>
      </c>
      <c r="AE177" s="339" t="s">
        <v>43</v>
      </c>
      <c r="AF177" s="336"/>
    </row>
    <row r="178" spans="2:32" ht="13.5" thickBot="1" x14ac:dyDescent="0.25">
      <c r="B178" s="451" t="s">
        <v>184</v>
      </c>
      <c r="C178" s="451"/>
      <c r="D178" s="451"/>
      <c r="E178" s="452">
        <f>SUM(G158:G177)</f>
        <v>0</v>
      </c>
      <c r="F178" s="452"/>
      <c r="G178" s="452"/>
      <c r="H178" s="452">
        <f>SUM(J158:J177)</f>
        <v>0</v>
      </c>
      <c r="I178" s="452"/>
      <c r="J178" s="452"/>
      <c r="K178" s="452">
        <f>SUM(M158:M177)</f>
        <v>0</v>
      </c>
      <c r="L178" s="452"/>
      <c r="M178" s="452"/>
      <c r="N178" s="452">
        <f>SUM(P158:P177)</f>
        <v>0</v>
      </c>
      <c r="O178" s="452"/>
      <c r="P178" s="452"/>
      <c r="Q178" s="452">
        <f>SUM(S158:S177)</f>
        <v>0</v>
      </c>
      <c r="R178" s="452"/>
      <c r="S178" s="452"/>
      <c r="T178" s="452">
        <f>SUM(V158:V177)</f>
        <v>0</v>
      </c>
      <c r="U178" s="452"/>
      <c r="V178" s="452"/>
      <c r="W178" s="452">
        <f>SUM(Y158:Y177)</f>
        <v>0</v>
      </c>
      <c r="X178" s="452"/>
      <c r="Y178" s="452"/>
      <c r="Z178" s="452">
        <f>SUM(AB158:AB177)</f>
        <v>0</v>
      </c>
      <c r="AA178" s="452"/>
      <c r="AB178" s="452"/>
      <c r="AC178" s="237">
        <f>SUM(AC158:AC177)</f>
        <v>0</v>
      </c>
      <c r="AD178" s="238"/>
      <c r="AE178" s="238"/>
      <c r="AF178" s="239"/>
    </row>
    <row r="179" spans="2:32" ht="12.75" customHeight="1" thickBot="1" x14ac:dyDescent="0.25">
      <c r="B179" s="475" t="s">
        <v>204</v>
      </c>
      <c r="C179" s="322"/>
      <c r="D179" s="325"/>
      <c r="E179" s="328"/>
      <c r="F179" s="331"/>
      <c r="G179" s="229">
        <f t="shared" ref="G179:G198" si="55">E179*F179</f>
        <v>0</v>
      </c>
      <c r="H179" s="328"/>
      <c r="I179" s="331"/>
      <c r="J179" s="229">
        <f t="shared" ref="J179:J198" si="56">H179*I179</f>
        <v>0</v>
      </c>
      <c r="K179" s="328"/>
      <c r="L179" s="331"/>
      <c r="M179" s="229">
        <f t="shared" ref="M179:M198" si="57">K179*L179</f>
        <v>0</v>
      </c>
      <c r="N179" s="328"/>
      <c r="O179" s="331"/>
      <c r="P179" s="229">
        <f t="shared" ref="P179:P198" si="58">N179*O179</f>
        <v>0</v>
      </c>
      <c r="Q179" s="328"/>
      <c r="R179" s="331"/>
      <c r="S179" s="229">
        <f t="shared" ref="S179:S198" si="59">Q179*R179</f>
        <v>0</v>
      </c>
      <c r="T179" s="328"/>
      <c r="U179" s="331"/>
      <c r="V179" s="229">
        <f t="shared" ref="V179:V198" si="60">T179*U179</f>
        <v>0</v>
      </c>
      <c r="W179" s="328"/>
      <c r="X179" s="331"/>
      <c r="Y179" s="229">
        <f t="shared" ref="Y179:Y198" si="61">W179*X179</f>
        <v>0</v>
      </c>
      <c r="Z179" s="328"/>
      <c r="AA179" s="331"/>
      <c r="AB179" s="229">
        <f t="shared" ref="AB179:AB198" si="62">Z179*AA179</f>
        <v>0</v>
      </c>
      <c r="AC179" s="230">
        <f t="shared" ref="AC179:AC198" si="63">AB179+Y179+V179+S179+P179+M179+J179+G179</f>
        <v>0</v>
      </c>
      <c r="AD179" s="338" t="s">
        <v>39</v>
      </c>
      <c r="AE179" s="338" t="s">
        <v>43</v>
      </c>
      <c r="AF179" s="335"/>
    </row>
    <row r="180" spans="2:32" ht="12.75" customHeight="1" thickBot="1" x14ac:dyDescent="0.25">
      <c r="B180" s="475"/>
      <c r="C180" s="323"/>
      <c r="D180" s="326"/>
      <c r="E180" s="329"/>
      <c r="F180" s="332"/>
      <c r="G180" s="232">
        <f t="shared" si="55"/>
        <v>0</v>
      </c>
      <c r="H180" s="329"/>
      <c r="I180" s="332"/>
      <c r="J180" s="232">
        <f t="shared" si="56"/>
        <v>0</v>
      </c>
      <c r="K180" s="329"/>
      <c r="L180" s="332"/>
      <c r="M180" s="232">
        <f t="shared" si="57"/>
        <v>0</v>
      </c>
      <c r="N180" s="329"/>
      <c r="O180" s="332"/>
      <c r="P180" s="232">
        <f t="shared" si="58"/>
        <v>0</v>
      </c>
      <c r="Q180" s="329"/>
      <c r="R180" s="332"/>
      <c r="S180" s="232">
        <f t="shared" si="59"/>
        <v>0</v>
      </c>
      <c r="T180" s="329"/>
      <c r="U180" s="332"/>
      <c r="V180" s="232">
        <f t="shared" si="60"/>
        <v>0</v>
      </c>
      <c r="W180" s="329"/>
      <c r="X180" s="332"/>
      <c r="Y180" s="232">
        <f t="shared" si="61"/>
        <v>0</v>
      </c>
      <c r="Z180" s="329"/>
      <c r="AA180" s="332"/>
      <c r="AB180" s="232">
        <f t="shared" si="62"/>
        <v>0</v>
      </c>
      <c r="AC180" s="233">
        <f t="shared" si="63"/>
        <v>0</v>
      </c>
      <c r="AD180" s="339" t="s">
        <v>39</v>
      </c>
      <c r="AE180" s="339" t="s">
        <v>43</v>
      </c>
      <c r="AF180" s="335"/>
    </row>
    <row r="181" spans="2:32" ht="12.75" customHeight="1" thickBot="1" x14ac:dyDescent="0.25">
      <c r="B181" s="475"/>
      <c r="C181" s="323"/>
      <c r="D181" s="326"/>
      <c r="E181" s="329"/>
      <c r="F181" s="332"/>
      <c r="G181" s="232">
        <f t="shared" si="55"/>
        <v>0</v>
      </c>
      <c r="H181" s="329"/>
      <c r="I181" s="332"/>
      <c r="J181" s="232">
        <f t="shared" si="56"/>
        <v>0</v>
      </c>
      <c r="K181" s="329"/>
      <c r="L181" s="332"/>
      <c r="M181" s="232">
        <f t="shared" si="57"/>
        <v>0</v>
      </c>
      <c r="N181" s="329"/>
      <c r="O181" s="332"/>
      <c r="P181" s="232">
        <f t="shared" si="58"/>
        <v>0</v>
      </c>
      <c r="Q181" s="329"/>
      <c r="R181" s="332"/>
      <c r="S181" s="232">
        <f t="shared" si="59"/>
        <v>0</v>
      </c>
      <c r="T181" s="329"/>
      <c r="U181" s="332"/>
      <c r="V181" s="232">
        <f t="shared" si="60"/>
        <v>0</v>
      </c>
      <c r="W181" s="329"/>
      <c r="X181" s="332"/>
      <c r="Y181" s="232">
        <f t="shared" si="61"/>
        <v>0</v>
      </c>
      <c r="Z181" s="329"/>
      <c r="AA181" s="332"/>
      <c r="AB181" s="232">
        <f t="shared" si="62"/>
        <v>0</v>
      </c>
      <c r="AC181" s="233">
        <f t="shared" si="63"/>
        <v>0</v>
      </c>
      <c r="AD181" s="339" t="s">
        <v>39</v>
      </c>
      <c r="AE181" s="339" t="s">
        <v>43</v>
      </c>
      <c r="AF181" s="335"/>
    </row>
    <row r="182" spans="2:32" ht="12.75" customHeight="1" thickBot="1" x14ac:dyDescent="0.25">
      <c r="B182" s="475"/>
      <c r="C182" s="323"/>
      <c r="D182" s="326"/>
      <c r="E182" s="329"/>
      <c r="F182" s="332"/>
      <c r="G182" s="232">
        <f t="shared" si="55"/>
        <v>0</v>
      </c>
      <c r="H182" s="329"/>
      <c r="I182" s="332"/>
      <c r="J182" s="232">
        <f t="shared" si="56"/>
        <v>0</v>
      </c>
      <c r="K182" s="329"/>
      <c r="L182" s="332"/>
      <c r="M182" s="232">
        <f t="shared" si="57"/>
        <v>0</v>
      </c>
      <c r="N182" s="329"/>
      <c r="O182" s="332"/>
      <c r="P182" s="232">
        <f t="shared" si="58"/>
        <v>0</v>
      </c>
      <c r="Q182" s="329"/>
      <c r="R182" s="332"/>
      <c r="S182" s="232">
        <f t="shared" si="59"/>
        <v>0</v>
      </c>
      <c r="T182" s="329"/>
      <c r="U182" s="332"/>
      <c r="V182" s="232">
        <f t="shared" si="60"/>
        <v>0</v>
      </c>
      <c r="W182" s="329"/>
      <c r="X182" s="332"/>
      <c r="Y182" s="232">
        <f t="shared" si="61"/>
        <v>0</v>
      </c>
      <c r="Z182" s="329"/>
      <c r="AA182" s="332"/>
      <c r="AB182" s="232">
        <f t="shared" si="62"/>
        <v>0</v>
      </c>
      <c r="AC182" s="233">
        <f t="shared" si="63"/>
        <v>0</v>
      </c>
      <c r="AD182" s="339" t="s">
        <v>39</v>
      </c>
      <c r="AE182" s="339" t="s">
        <v>43</v>
      </c>
      <c r="AF182" s="335"/>
    </row>
    <row r="183" spans="2:32" ht="12.75" customHeight="1" thickBot="1" x14ac:dyDescent="0.25">
      <c r="B183" s="475"/>
      <c r="C183" s="323"/>
      <c r="D183" s="326"/>
      <c r="E183" s="329"/>
      <c r="F183" s="332"/>
      <c r="G183" s="232">
        <f t="shared" si="55"/>
        <v>0</v>
      </c>
      <c r="H183" s="329"/>
      <c r="I183" s="332"/>
      <c r="J183" s="232">
        <f t="shared" si="56"/>
        <v>0</v>
      </c>
      <c r="K183" s="329"/>
      <c r="L183" s="332"/>
      <c r="M183" s="232">
        <f t="shared" si="57"/>
        <v>0</v>
      </c>
      <c r="N183" s="329"/>
      <c r="O183" s="332"/>
      <c r="P183" s="232">
        <f t="shared" si="58"/>
        <v>0</v>
      </c>
      <c r="Q183" s="329"/>
      <c r="R183" s="332"/>
      <c r="S183" s="232">
        <f t="shared" si="59"/>
        <v>0</v>
      </c>
      <c r="T183" s="329"/>
      <c r="U183" s="332"/>
      <c r="V183" s="232">
        <f t="shared" si="60"/>
        <v>0</v>
      </c>
      <c r="W183" s="329"/>
      <c r="X183" s="332"/>
      <c r="Y183" s="232">
        <f t="shared" si="61"/>
        <v>0</v>
      </c>
      <c r="Z183" s="329"/>
      <c r="AA183" s="332"/>
      <c r="AB183" s="232">
        <f t="shared" si="62"/>
        <v>0</v>
      </c>
      <c r="AC183" s="233">
        <f t="shared" si="63"/>
        <v>0</v>
      </c>
      <c r="AD183" s="339" t="s">
        <v>39</v>
      </c>
      <c r="AE183" s="339" t="s">
        <v>43</v>
      </c>
      <c r="AF183" s="335"/>
    </row>
    <row r="184" spans="2:32" ht="12.75" customHeight="1" thickBot="1" x14ac:dyDescent="0.25">
      <c r="B184" s="475"/>
      <c r="C184" s="323"/>
      <c r="D184" s="326"/>
      <c r="E184" s="329"/>
      <c r="F184" s="332"/>
      <c r="G184" s="232">
        <f t="shared" si="55"/>
        <v>0</v>
      </c>
      <c r="H184" s="329"/>
      <c r="I184" s="332"/>
      <c r="J184" s="232">
        <f t="shared" si="56"/>
        <v>0</v>
      </c>
      <c r="K184" s="329"/>
      <c r="L184" s="332"/>
      <c r="M184" s="232">
        <f t="shared" si="57"/>
        <v>0</v>
      </c>
      <c r="N184" s="329"/>
      <c r="O184" s="332"/>
      <c r="P184" s="232">
        <f t="shared" si="58"/>
        <v>0</v>
      </c>
      <c r="Q184" s="329"/>
      <c r="R184" s="332"/>
      <c r="S184" s="232">
        <f t="shared" si="59"/>
        <v>0</v>
      </c>
      <c r="T184" s="329"/>
      <c r="U184" s="332"/>
      <c r="V184" s="232">
        <f t="shared" si="60"/>
        <v>0</v>
      </c>
      <c r="W184" s="329"/>
      <c r="X184" s="332"/>
      <c r="Y184" s="232">
        <f t="shared" si="61"/>
        <v>0</v>
      </c>
      <c r="Z184" s="329"/>
      <c r="AA184" s="332"/>
      <c r="AB184" s="232">
        <f t="shared" si="62"/>
        <v>0</v>
      </c>
      <c r="AC184" s="233">
        <f t="shared" si="63"/>
        <v>0</v>
      </c>
      <c r="AD184" s="339" t="s">
        <v>39</v>
      </c>
      <c r="AE184" s="339" t="s">
        <v>43</v>
      </c>
      <c r="AF184" s="335"/>
    </row>
    <row r="185" spans="2:32" ht="12.75" customHeight="1" thickBot="1" x14ac:dyDescent="0.25">
      <c r="B185" s="475"/>
      <c r="C185" s="323"/>
      <c r="D185" s="326"/>
      <c r="E185" s="329"/>
      <c r="F185" s="332"/>
      <c r="G185" s="232">
        <f t="shared" si="55"/>
        <v>0</v>
      </c>
      <c r="H185" s="329"/>
      <c r="I185" s="332"/>
      <c r="J185" s="232">
        <f t="shared" si="56"/>
        <v>0</v>
      </c>
      <c r="K185" s="329"/>
      <c r="L185" s="332"/>
      <c r="M185" s="232">
        <f t="shared" si="57"/>
        <v>0</v>
      </c>
      <c r="N185" s="329"/>
      <c r="O185" s="332"/>
      <c r="P185" s="232">
        <f t="shared" si="58"/>
        <v>0</v>
      </c>
      <c r="Q185" s="329"/>
      <c r="R185" s="332"/>
      <c r="S185" s="232">
        <f t="shared" si="59"/>
        <v>0</v>
      </c>
      <c r="T185" s="329"/>
      <c r="U185" s="332"/>
      <c r="V185" s="232">
        <f t="shared" si="60"/>
        <v>0</v>
      </c>
      <c r="W185" s="329"/>
      <c r="X185" s="332"/>
      <c r="Y185" s="232">
        <f t="shared" si="61"/>
        <v>0</v>
      </c>
      <c r="Z185" s="329"/>
      <c r="AA185" s="332"/>
      <c r="AB185" s="232">
        <f t="shared" si="62"/>
        <v>0</v>
      </c>
      <c r="AC185" s="233">
        <f t="shared" si="63"/>
        <v>0</v>
      </c>
      <c r="AD185" s="339" t="s">
        <v>39</v>
      </c>
      <c r="AE185" s="339" t="s">
        <v>43</v>
      </c>
      <c r="AF185" s="335"/>
    </row>
    <row r="186" spans="2:32" ht="12.75" customHeight="1" thickBot="1" x14ac:dyDescent="0.25">
      <c r="B186" s="475"/>
      <c r="C186" s="323"/>
      <c r="D186" s="326"/>
      <c r="E186" s="329"/>
      <c r="F186" s="332"/>
      <c r="G186" s="232">
        <f t="shared" si="55"/>
        <v>0</v>
      </c>
      <c r="H186" s="329"/>
      <c r="I186" s="332"/>
      <c r="J186" s="232">
        <f t="shared" si="56"/>
        <v>0</v>
      </c>
      <c r="K186" s="329"/>
      <c r="L186" s="332"/>
      <c r="M186" s="232">
        <f t="shared" si="57"/>
        <v>0</v>
      </c>
      <c r="N186" s="329"/>
      <c r="O186" s="332"/>
      <c r="P186" s="232">
        <f t="shared" si="58"/>
        <v>0</v>
      </c>
      <c r="Q186" s="329"/>
      <c r="R186" s="332"/>
      <c r="S186" s="232">
        <f t="shared" si="59"/>
        <v>0</v>
      </c>
      <c r="T186" s="329"/>
      <c r="U186" s="332"/>
      <c r="V186" s="232">
        <f t="shared" si="60"/>
        <v>0</v>
      </c>
      <c r="W186" s="329"/>
      <c r="X186" s="332"/>
      <c r="Y186" s="232">
        <f t="shared" si="61"/>
        <v>0</v>
      </c>
      <c r="Z186" s="329"/>
      <c r="AA186" s="332"/>
      <c r="AB186" s="232">
        <f t="shared" si="62"/>
        <v>0</v>
      </c>
      <c r="AC186" s="233">
        <f t="shared" si="63"/>
        <v>0</v>
      </c>
      <c r="AD186" s="339" t="s">
        <v>39</v>
      </c>
      <c r="AE186" s="339" t="s">
        <v>43</v>
      </c>
      <c r="AF186" s="335"/>
    </row>
    <row r="187" spans="2:32" ht="12.75" customHeight="1" thickBot="1" x14ac:dyDescent="0.25">
      <c r="B187" s="475"/>
      <c r="C187" s="323"/>
      <c r="D187" s="326"/>
      <c r="E187" s="329"/>
      <c r="F187" s="332"/>
      <c r="G187" s="232">
        <f t="shared" si="55"/>
        <v>0</v>
      </c>
      <c r="H187" s="329"/>
      <c r="I187" s="332"/>
      <c r="J187" s="232">
        <f t="shared" si="56"/>
        <v>0</v>
      </c>
      <c r="K187" s="329"/>
      <c r="L187" s="332"/>
      <c r="M187" s="232">
        <f t="shared" si="57"/>
        <v>0</v>
      </c>
      <c r="N187" s="329"/>
      <c r="O187" s="332"/>
      <c r="P187" s="232">
        <f t="shared" si="58"/>
        <v>0</v>
      </c>
      <c r="Q187" s="329"/>
      <c r="R187" s="332"/>
      <c r="S187" s="232">
        <f t="shared" si="59"/>
        <v>0</v>
      </c>
      <c r="T187" s="329"/>
      <c r="U187" s="332"/>
      <c r="V187" s="232">
        <f t="shared" si="60"/>
        <v>0</v>
      </c>
      <c r="W187" s="329"/>
      <c r="X187" s="332"/>
      <c r="Y187" s="232">
        <f t="shared" si="61"/>
        <v>0</v>
      </c>
      <c r="Z187" s="329"/>
      <c r="AA187" s="332"/>
      <c r="AB187" s="232">
        <f t="shared" si="62"/>
        <v>0</v>
      </c>
      <c r="AC187" s="233">
        <f t="shared" si="63"/>
        <v>0</v>
      </c>
      <c r="AD187" s="339" t="s">
        <v>39</v>
      </c>
      <c r="AE187" s="339" t="s">
        <v>43</v>
      </c>
      <c r="AF187" s="335"/>
    </row>
    <row r="188" spans="2:32" ht="12.75" customHeight="1" thickBot="1" x14ac:dyDescent="0.25">
      <c r="B188" s="475"/>
      <c r="C188" s="323"/>
      <c r="D188" s="326"/>
      <c r="E188" s="329"/>
      <c r="F188" s="332"/>
      <c r="G188" s="232">
        <f t="shared" si="55"/>
        <v>0</v>
      </c>
      <c r="H188" s="329"/>
      <c r="I188" s="332"/>
      <c r="J188" s="232">
        <f t="shared" si="56"/>
        <v>0</v>
      </c>
      <c r="K188" s="329"/>
      <c r="L188" s="332"/>
      <c r="M188" s="232">
        <f t="shared" si="57"/>
        <v>0</v>
      </c>
      <c r="N188" s="329"/>
      <c r="O188" s="332"/>
      <c r="P188" s="232">
        <f t="shared" si="58"/>
        <v>0</v>
      </c>
      <c r="Q188" s="329"/>
      <c r="R188" s="332"/>
      <c r="S188" s="232">
        <f t="shared" si="59"/>
        <v>0</v>
      </c>
      <c r="T188" s="329"/>
      <c r="U188" s="332"/>
      <c r="V188" s="232">
        <f t="shared" si="60"/>
        <v>0</v>
      </c>
      <c r="W188" s="329"/>
      <c r="X188" s="332"/>
      <c r="Y188" s="232">
        <f t="shared" si="61"/>
        <v>0</v>
      </c>
      <c r="Z188" s="329"/>
      <c r="AA188" s="332"/>
      <c r="AB188" s="232">
        <f t="shared" si="62"/>
        <v>0</v>
      </c>
      <c r="AC188" s="233">
        <f t="shared" si="63"/>
        <v>0</v>
      </c>
      <c r="AD188" s="339" t="s">
        <v>39</v>
      </c>
      <c r="AE188" s="339" t="s">
        <v>43</v>
      </c>
      <c r="AF188" s="335"/>
    </row>
    <row r="189" spans="2:32" ht="12.75" customHeight="1" thickBot="1" x14ac:dyDescent="0.25">
      <c r="B189" s="475"/>
      <c r="C189" s="323"/>
      <c r="D189" s="326"/>
      <c r="E189" s="329"/>
      <c r="F189" s="332"/>
      <c r="G189" s="232">
        <f t="shared" si="55"/>
        <v>0</v>
      </c>
      <c r="H189" s="329"/>
      <c r="I189" s="332"/>
      <c r="J189" s="232">
        <f t="shared" si="56"/>
        <v>0</v>
      </c>
      <c r="K189" s="329"/>
      <c r="L189" s="332"/>
      <c r="M189" s="232">
        <f t="shared" si="57"/>
        <v>0</v>
      </c>
      <c r="N189" s="329"/>
      <c r="O189" s="332"/>
      <c r="P189" s="232">
        <f t="shared" si="58"/>
        <v>0</v>
      </c>
      <c r="Q189" s="329"/>
      <c r="R189" s="332"/>
      <c r="S189" s="232">
        <f t="shared" si="59"/>
        <v>0</v>
      </c>
      <c r="T189" s="329"/>
      <c r="U189" s="332"/>
      <c r="V189" s="232">
        <f t="shared" si="60"/>
        <v>0</v>
      </c>
      <c r="W189" s="329"/>
      <c r="X189" s="332"/>
      <c r="Y189" s="232">
        <f t="shared" si="61"/>
        <v>0</v>
      </c>
      <c r="Z189" s="329"/>
      <c r="AA189" s="332"/>
      <c r="AB189" s="232">
        <f t="shared" si="62"/>
        <v>0</v>
      </c>
      <c r="AC189" s="233">
        <f t="shared" si="63"/>
        <v>0</v>
      </c>
      <c r="AD189" s="339" t="s">
        <v>39</v>
      </c>
      <c r="AE189" s="339" t="s">
        <v>43</v>
      </c>
      <c r="AF189" s="335"/>
    </row>
    <row r="190" spans="2:32" ht="13.7" customHeight="1" thickBot="1" x14ac:dyDescent="0.25">
      <c r="B190" s="475"/>
      <c r="C190" s="323"/>
      <c r="D190" s="326"/>
      <c r="E190" s="329"/>
      <c r="F190" s="332"/>
      <c r="G190" s="232">
        <f t="shared" si="55"/>
        <v>0</v>
      </c>
      <c r="H190" s="329"/>
      <c r="I190" s="332"/>
      <c r="J190" s="232">
        <f t="shared" si="56"/>
        <v>0</v>
      </c>
      <c r="K190" s="329"/>
      <c r="L190" s="332"/>
      <c r="M190" s="232">
        <f t="shared" si="57"/>
        <v>0</v>
      </c>
      <c r="N190" s="329"/>
      <c r="O190" s="332"/>
      <c r="P190" s="232">
        <f t="shared" si="58"/>
        <v>0</v>
      </c>
      <c r="Q190" s="329"/>
      <c r="R190" s="332"/>
      <c r="S190" s="232">
        <f t="shared" si="59"/>
        <v>0</v>
      </c>
      <c r="T190" s="329"/>
      <c r="U190" s="332"/>
      <c r="V190" s="232">
        <f t="shared" si="60"/>
        <v>0</v>
      </c>
      <c r="W190" s="329"/>
      <c r="X190" s="332"/>
      <c r="Y190" s="232">
        <f t="shared" si="61"/>
        <v>0</v>
      </c>
      <c r="Z190" s="329"/>
      <c r="AA190" s="332"/>
      <c r="AB190" s="232">
        <f t="shared" si="62"/>
        <v>0</v>
      </c>
      <c r="AC190" s="233">
        <f t="shared" si="63"/>
        <v>0</v>
      </c>
      <c r="AD190" s="339" t="s">
        <v>39</v>
      </c>
      <c r="AE190" s="339" t="s">
        <v>43</v>
      </c>
      <c r="AF190" s="335"/>
    </row>
    <row r="191" spans="2:32" ht="13.7" customHeight="1" thickBot="1" x14ac:dyDescent="0.25">
      <c r="B191" s="475"/>
      <c r="C191" s="323"/>
      <c r="D191" s="326"/>
      <c r="E191" s="329"/>
      <c r="F191" s="332"/>
      <c r="G191" s="232">
        <f t="shared" si="55"/>
        <v>0</v>
      </c>
      <c r="H191" s="329"/>
      <c r="I191" s="332"/>
      <c r="J191" s="232">
        <f t="shared" si="56"/>
        <v>0</v>
      </c>
      <c r="K191" s="329"/>
      <c r="L191" s="332"/>
      <c r="M191" s="232">
        <f t="shared" si="57"/>
        <v>0</v>
      </c>
      <c r="N191" s="329"/>
      <c r="O191" s="332"/>
      <c r="P191" s="232">
        <f t="shared" si="58"/>
        <v>0</v>
      </c>
      <c r="Q191" s="329"/>
      <c r="R191" s="332"/>
      <c r="S191" s="232">
        <f t="shared" si="59"/>
        <v>0</v>
      </c>
      <c r="T191" s="329"/>
      <c r="U191" s="332"/>
      <c r="V191" s="232">
        <f t="shared" si="60"/>
        <v>0</v>
      </c>
      <c r="W191" s="329"/>
      <c r="X191" s="332"/>
      <c r="Y191" s="232">
        <f t="shared" si="61"/>
        <v>0</v>
      </c>
      <c r="Z191" s="329"/>
      <c r="AA191" s="332"/>
      <c r="AB191" s="232">
        <f t="shared" si="62"/>
        <v>0</v>
      </c>
      <c r="AC191" s="233">
        <f t="shared" si="63"/>
        <v>0</v>
      </c>
      <c r="AD191" s="339" t="s">
        <v>39</v>
      </c>
      <c r="AE191" s="339" t="s">
        <v>43</v>
      </c>
      <c r="AF191" s="335"/>
    </row>
    <row r="192" spans="2:32" ht="13.7" customHeight="1" thickBot="1" x14ac:dyDescent="0.25">
      <c r="B192" s="475"/>
      <c r="C192" s="323"/>
      <c r="D192" s="326"/>
      <c r="E192" s="329"/>
      <c r="F192" s="332"/>
      <c r="G192" s="232">
        <f t="shared" si="55"/>
        <v>0</v>
      </c>
      <c r="H192" s="329"/>
      <c r="I192" s="332"/>
      <c r="J192" s="232">
        <f t="shared" si="56"/>
        <v>0</v>
      </c>
      <c r="K192" s="329"/>
      <c r="L192" s="332"/>
      <c r="M192" s="232">
        <f t="shared" si="57"/>
        <v>0</v>
      </c>
      <c r="N192" s="329"/>
      <c r="O192" s="332"/>
      <c r="P192" s="232">
        <f t="shared" si="58"/>
        <v>0</v>
      </c>
      <c r="Q192" s="329"/>
      <c r="R192" s="332"/>
      <c r="S192" s="232">
        <f t="shared" si="59"/>
        <v>0</v>
      </c>
      <c r="T192" s="329"/>
      <c r="U192" s="332"/>
      <c r="V192" s="232">
        <f t="shared" si="60"/>
        <v>0</v>
      </c>
      <c r="W192" s="329"/>
      <c r="X192" s="332"/>
      <c r="Y192" s="232">
        <f t="shared" si="61"/>
        <v>0</v>
      </c>
      <c r="Z192" s="329"/>
      <c r="AA192" s="332"/>
      <c r="AB192" s="232">
        <f t="shared" si="62"/>
        <v>0</v>
      </c>
      <c r="AC192" s="233">
        <f t="shared" si="63"/>
        <v>0</v>
      </c>
      <c r="AD192" s="339" t="s">
        <v>39</v>
      </c>
      <c r="AE192" s="339" t="s">
        <v>43</v>
      </c>
      <c r="AF192" s="335"/>
    </row>
    <row r="193" spans="2:32" ht="13.7" customHeight="1" thickBot="1" x14ac:dyDescent="0.25">
      <c r="B193" s="475"/>
      <c r="C193" s="323"/>
      <c r="D193" s="326"/>
      <c r="E193" s="329"/>
      <c r="F193" s="332"/>
      <c r="G193" s="232">
        <f t="shared" si="55"/>
        <v>0</v>
      </c>
      <c r="H193" s="329"/>
      <c r="I193" s="332"/>
      <c r="J193" s="232">
        <f t="shared" si="56"/>
        <v>0</v>
      </c>
      <c r="K193" s="329"/>
      <c r="L193" s="332"/>
      <c r="M193" s="232">
        <f t="shared" si="57"/>
        <v>0</v>
      </c>
      <c r="N193" s="329"/>
      <c r="O193" s="332"/>
      <c r="P193" s="232">
        <f t="shared" si="58"/>
        <v>0</v>
      </c>
      <c r="Q193" s="329"/>
      <c r="R193" s="332"/>
      <c r="S193" s="232">
        <f t="shared" si="59"/>
        <v>0</v>
      </c>
      <c r="T193" s="329"/>
      <c r="U193" s="332"/>
      <c r="V193" s="232">
        <f t="shared" si="60"/>
        <v>0</v>
      </c>
      <c r="W193" s="329"/>
      <c r="X193" s="332"/>
      <c r="Y193" s="232">
        <f t="shared" si="61"/>
        <v>0</v>
      </c>
      <c r="Z193" s="329"/>
      <c r="AA193" s="332"/>
      <c r="AB193" s="232">
        <f t="shared" si="62"/>
        <v>0</v>
      </c>
      <c r="AC193" s="233">
        <f t="shared" si="63"/>
        <v>0</v>
      </c>
      <c r="AD193" s="339" t="s">
        <v>39</v>
      </c>
      <c r="AE193" s="339" t="s">
        <v>43</v>
      </c>
      <c r="AF193" s="335"/>
    </row>
    <row r="194" spans="2:32" ht="13.7" customHeight="1" thickBot="1" x14ac:dyDescent="0.25">
      <c r="B194" s="475"/>
      <c r="C194" s="323"/>
      <c r="D194" s="326"/>
      <c r="E194" s="329"/>
      <c r="F194" s="332"/>
      <c r="G194" s="232">
        <f t="shared" si="55"/>
        <v>0</v>
      </c>
      <c r="H194" s="329"/>
      <c r="I194" s="332"/>
      <c r="J194" s="232">
        <f t="shared" si="56"/>
        <v>0</v>
      </c>
      <c r="K194" s="329"/>
      <c r="L194" s="332"/>
      <c r="M194" s="232">
        <f t="shared" si="57"/>
        <v>0</v>
      </c>
      <c r="N194" s="329"/>
      <c r="O194" s="332"/>
      <c r="P194" s="232">
        <f t="shared" si="58"/>
        <v>0</v>
      </c>
      <c r="Q194" s="329"/>
      <c r="R194" s="332"/>
      <c r="S194" s="232">
        <f t="shared" si="59"/>
        <v>0</v>
      </c>
      <c r="T194" s="329"/>
      <c r="U194" s="332"/>
      <c r="V194" s="232">
        <f t="shared" si="60"/>
        <v>0</v>
      </c>
      <c r="W194" s="329"/>
      <c r="X194" s="332"/>
      <c r="Y194" s="232">
        <f t="shared" si="61"/>
        <v>0</v>
      </c>
      <c r="Z194" s="329"/>
      <c r="AA194" s="332"/>
      <c r="AB194" s="232">
        <f t="shared" si="62"/>
        <v>0</v>
      </c>
      <c r="AC194" s="233">
        <f t="shared" si="63"/>
        <v>0</v>
      </c>
      <c r="AD194" s="339" t="s">
        <v>39</v>
      </c>
      <c r="AE194" s="339" t="s">
        <v>43</v>
      </c>
      <c r="AF194" s="335"/>
    </row>
    <row r="195" spans="2:32" ht="13.7" customHeight="1" thickBot="1" x14ac:dyDescent="0.25">
      <c r="B195" s="475"/>
      <c r="C195" s="323"/>
      <c r="D195" s="326"/>
      <c r="E195" s="329"/>
      <c r="F195" s="332"/>
      <c r="G195" s="232">
        <f t="shared" si="55"/>
        <v>0</v>
      </c>
      <c r="H195" s="329"/>
      <c r="I195" s="332"/>
      <c r="J195" s="232">
        <f t="shared" si="56"/>
        <v>0</v>
      </c>
      <c r="K195" s="329"/>
      <c r="L195" s="332"/>
      <c r="M195" s="232">
        <f t="shared" si="57"/>
        <v>0</v>
      </c>
      <c r="N195" s="329"/>
      <c r="O195" s="332"/>
      <c r="P195" s="232">
        <f t="shared" si="58"/>
        <v>0</v>
      </c>
      <c r="Q195" s="329"/>
      <c r="R195" s="332"/>
      <c r="S195" s="232">
        <f t="shared" si="59"/>
        <v>0</v>
      </c>
      <c r="T195" s="329"/>
      <c r="U195" s="332"/>
      <c r="V195" s="232">
        <f t="shared" si="60"/>
        <v>0</v>
      </c>
      <c r="W195" s="329"/>
      <c r="X195" s="332"/>
      <c r="Y195" s="232">
        <f t="shared" si="61"/>
        <v>0</v>
      </c>
      <c r="Z195" s="329"/>
      <c r="AA195" s="332"/>
      <c r="AB195" s="232">
        <f t="shared" si="62"/>
        <v>0</v>
      </c>
      <c r="AC195" s="233">
        <f t="shared" si="63"/>
        <v>0</v>
      </c>
      <c r="AD195" s="339" t="s">
        <v>39</v>
      </c>
      <c r="AE195" s="339" t="s">
        <v>43</v>
      </c>
      <c r="AF195" s="335"/>
    </row>
    <row r="196" spans="2:32" ht="13.7" customHeight="1" thickBot="1" x14ac:dyDescent="0.25">
      <c r="B196" s="475"/>
      <c r="C196" s="323"/>
      <c r="D196" s="326"/>
      <c r="E196" s="329"/>
      <c r="F196" s="332"/>
      <c r="G196" s="232">
        <f t="shared" si="55"/>
        <v>0</v>
      </c>
      <c r="H196" s="329"/>
      <c r="I196" s="332"/>
      <c r="J196" s="232">
        <f t="shared" si="56"/>
        <v>0</v>
      </c>
      <c r="K196" s="329"/>
      <c r="L196" s="332"/>
      <c r="M196" s="232">
        <f t="shared" si="57"/>
        <v>0</v>
      </c>
      <c r="N196" s="329"/>
      <c r="O196" s="332"/>
      <c r="P196" s="232">
        <f t="shared" si="58"/>
        <v>0</v>
      </c>
      <c r="Q196" s="329"/>
      <c r="R196" s="332"/>
      <c r="S196" s="232">
        <f t="shared" si="59"/>
        <v>0</v>
      </c>
      <c r="T196" s="329"/>
      <c r="U196" s="332"/>
      <c r="V196" s="232">
        <f t="shared" si="60"/>
        <v>0</v>
      </c>
      <c r="W196" s="329"/>
      <c r="X196" s="332"/>
      <c r="Y196" s="232">
        <f t="shared" si="61"/>
        <v>0</v>
      </c>
      <c r="Z196" s="329"/>
      <c r="AA196" s="332"/>
      <c r="AB196" s="232">
        <f t="shared" si="62"/>
        <v>0</v>
      </c>
      <c r="AC196" s="233">
        <f t="shared" si="63"/>
        <v>0</v>
      </c>
      <c r="AD196" s="339" t="s">
        <v>39</v>
      </c>
      <c r="AE196" s="339" t="s">
        <v>43</v>
      </c>
      <c r="AF196" s="335"/>
    </row>
    <row r="197" spans="2:32" ht="13.7" customHeight="1" thickBot="1" x14ac:dyDescent="0.25">
      <c r="B197" s="475"/>
      <c r="C197" s="323"/>
      <c r="D197" s="326"/>
      <c r="E197" s="329"/>
      <c r="F197" s="332"/>
      <c r="G197" s="232">
        <f t="shared" si="55"/>
        <v>0</v>
      </c>
      <c r="H197" s="329"/>
      <c r="I197" s="332"/>
      <c r="J197" s="232">
        <f t="shared" si="56"/>
        <v>0</v>
      </c>
      <c r="K197" s="329"/>
      <c r="L197" s="332"/>
      <c r="M197" s="232">
        <f t="shared" si="57"/>
        <v>0</v>
      </c>
      <c r="N197" s="329"/>
      <c r="O197" s="332"/>
      <c r="P197" s="232">
        <f t="shared" si="58"/>
        <v>0</v>
      </c>
      <c r="Q197" s="329"/>
      <c r="R197" s="332"/>
      <c r="S197" s="232">
        <f t="shared" si="59"/>
        <v>0</v>
      </c>
      <c r="T197" s="329"/>
      <c r="U197" s="332"/>
      <c r="V197" s="232">
        <f t="shared" si="60"/>
        <v>0</v>
      </c>
      <c r="W197" s="329"/>
      <c r="X197" s="332"/>
      <c r="Y197" s="232">
        <f t="shared" si="61"/>
        <v>0</v>
      </c>
      <c r="Z197" s="329"/>
      <c r="AA197" s="332"/>
      <c r="AB197" s="232">
        <f t="shared" si="62"/>
        <v>0</v>
      </c>
      <c r="AC197" s="233">
        <f t="shared" si="63"/>
        <v>0</v>
      </c>
      <c r="AD197" s="339" t="s">
        <v>39</v>
      </c>
      <c r="AE197" s="339" t="s">
        <v>43</v>
      </c>
      <c r="AF197" s="335"/>
    </row>
    <row r="198" spans="2:32" ht="13.7" customHeight="1" thickBot="1" x14ac:dyDescent="0.25">
      <c r="B198" s="475"/>
      <c r="C198" s="324"/>
      <c r="D198" s="327"/>
      <c r="E198" s="330"/>
      <c r="F198" s="333"/>
      <c r="G198" s="235">
        <f t="shared" si="55"/>
        <v>0</v>
      </c>
      <c r="H198" s="330"/>
      <c r="I198" s="333"/>
      <c r="J198" s="235">
        <f t="shared" si="56"/>
        <v>0</v>
      </c>
      <c r="K198" s="330"/>
      <c r="L198" s="333"/>
      <c r="M198" s="235">
        <f t="shared" si="57"/>
        <v>0</v>
      </c>
      <c r="N198" s="330"/>
      <c r="O198" s="333"/>
      <c r="P198" s="235">
        <f t="shared" si="58"/>
        <v>0</v>
      </c>
      <c r="Q198" s="330"/>
      <c r="R198" s="333"/>
      <c r="S198" s="235">
        <f t="shared" si="59"/>
        <v>0</v>
      </c>
      <c r="T198" s="330"/>
      <c r="U198" s="333"/>
      <c r="V198" s="235">
        <f t="shared" si="60"/>
        <v>0</v>
      </c>
      <c r="W198" s="330"/>
      <c r="X198" s="333"/>
      <c r="Y198" s="235">
        <f t="shared" si="61"/>
        <v>0</v>
      </c>
      <c r="Z198" s="330"/>
      <c r="AA198" s="333"/>
      <c r="AB198" s="235">
        <f t="shared" si="62"/>
        <v>0</v>
      </c>
      <c r="AC198" s="236">
        <f t="shared" si="63"/>
        <v>0</v>
      </c>
      <c r="AD198" s="339" t="s">
        <v>39</v>
      </c>
      <c r="AE198" s="339" t="s">
        <v>43</v>
      </c>
      <c r="AF198" s="335"/>
    </row>
    <row r="199" spans="2:32" ht="13.5" thickBot="1" x14ac:dyDescent="0.25">
      <c r="B199" s="451" t="s">
        <v>184</v>
      </c>
      <c r="C199" s="451"/>
      <c r="D199" s="451"/>
      <c r="E199" s="452">
        <f>SUM(G179:G198)</f>
        <v>0</v>
      </c>
      <c r="F199" s="452"/>
      <c r="G199" s="452"/>
      <c r="H199" s="452">
        <f>SUM(J179:J198)</f>
        <v>0</v>
      </c>
      <c r="I199" s="452"/>
      <c r="J199" s="452"/>
      <c r="K199" s="452">
        <f>SUM(M179:M198)</f>
        <v>0</v>
      </c>
      <c r="L199" s="452"/>
      <c r="M199" s="452"/>
      <c r="N199" s="452">
        <f>SUM(P179:P198)</f>
        <v>0</v>
      </c>
      <c r="O199" s="452"/>
      <c r="P199" s="452"/>
      <c r="Q199" s="452">
        <f>SUM(S179:S198)</f>
        <v>0</v>
      </c>
      <c r="R199" s="452"/>
      <c r="S199" s="452"/>
      <c r="T199" s="452">
        <f>SUM(V179:V198)</f>
        <v>0</v>
      </c>
      <c r="U199" s="452"/>
      <c r="V199" s="452"/>
      <c r="W199" s="452">
        <f>SUM(Y179:Y198)</f>
        <v>0</v>
      </c>
      <c r="X199" s="452"/>
      <c r="Y199" s="452"/>
      <c r="Z199" s="452">
        <f>SUM(AB179:AB198)</f>
        <v>0</v>
      </c>
      <c r="AA199" s="452"/>
      <c r="AB199" s="452"/>
      <c r="AC199" s="237">
        <f>SUM(AC179:AC198)</f>
        <v>0</v>
      </c>
      <c r="AD199" s="238"/>
      <c r="AE199" s="238"/>
      <c r="AF199" s="239"/>
    </row>
    <row r="200" spans="2:32" s="242" customFormat="1" ht="12" customHeight="1" x14ac:dyDescent="0.2">
      <c r="B200" s="180"/>
      <c r="C200" s="182"/>
      <c r="D200" s="182"/>
      <c r="E200" s="182"/>
      <c r="F200" s="178"/>
      <c r="G200" s="178"/>
      <c r="H200" s="178"/>
      <c r="I200" s="178"/>
      <c r="J200" s="178"/>
      <c r="K200" s="178"/>
      <c r="AA200" s="243"/>
      <c r="AB200" s="243"/>
      <c r="AC200" s="243"/>
      <c r="AD200" s="243"/>
      <c r="AE200" s="243"/>
      <c r="AF200" s="243"/>
    </row>
    <row r="201" spans="2:32" s="242" customFormat="1" ht="12" customHeight="1" thickBot="1" x14ac:dyDescent="0.25">
      <c r="B201" s="241"/>
      <c r="C201" s="241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241"/>
      <c r="U201" s="241"/>
      <c r="V201" s="241"/>
    </row>
    <row r="202" spans="2:32" ht="15.75" customHeight="1" thickBot="1" x14ac:dyDescent="0.25">
      <c r="B202" s="453" t="s">
        <v>189</v>
      </c>
      <c r="C202" s="451" t="s">
        <v>7</v>
      </c>
      <c r="D202" s="451"/>
      <c r="E202" s="451" t="s">
        <v>167</v>
      </c>
      <c r="F202" s="451"/>
      <c r="G202" s="451"/>
      <c r="H202" s="456" t="s">
        <v>168</v>
      </c>
      <c r="I202" s="456"/>
      <c r="J202" s="456"/>
      <c r="K202" s="451" t="s">
        <v>169</v>
      </c>
      <c r="L202" s="451"/>
      <c r="M202" s="451"/>
      <c r="N202" s="451" t="s">
        <v>170</v>
      </c>
      <c r="O202" s="451"/>
      <c r="P202" s="451"/>
      <c r="Q202" s="451" t="s">
        <v>171</v>
      </c>
      <c r="R202" s="451"/>
      <c r="S202" s="451"/>
      <c r="T202" s="451" t="s">
        <v>180</v>
      </c>
      <c r="U202" s="451"/>
      <c r="V202" s="451"/>
      <c r="W202" s="451" t="s">
        <v>181</v>
      </c>
      <c r="X202" s="451"/>
      <c r="Y202" s="451"/>
      <c r="Z202" s="451" t="s">
        <v>182</v>
      </c>
      <c r="AA202" s="451"/>
      <c r="AB202" s="451"/>
      <c r="AC202" s="449" t="s">
        <v>4</v>
      </c>
      <c r="AD202" s="449" t="s">
        <v>187</v>
      </c>
      <c r="AE202" s="483" t="s">
        <v>188</v>
      </c>
      <c r="AF202" s="449" t="s">
        <v>179</v>
      </c>
    </row>
    <row r="203" spans="2:32" ht="12.75" customHeight="1" thickBot="1" x14ac:dyDescent="0.25">
      <c r="B203" s="454"/>
      <c r="C203" s="224"/>
      <c r="D203" s="225"/>
      <c r="E203" s="226" t="s">
        <v>185</v>
      </c>
      <c r="F203" s="227" t="s">
        <v>186</v>
      </c>
      <c r="G203" s="228" t="s">
        <v>4</v>
      </c>
      <c r="H203" s="226" t="s">
        <v>185</v>
      </c>
      <c r="I203" s="227" t="s">
        <v>186</v>
      </c>
      <c r="J203" s="228" t="s">
        <v>4</v>
      </c>
      <c r="K203" s="226" t="s">
        <v>185</v>
      </c>
      <c r="L203" s="227" t="s">
        <v>186</v>
      </c>
      <c r="M203" s="228" t="s">
        <v>4</v>
      </c>
      <c r="N203" s="226" t="s">
        <v>185</v>
      </c>
      <c r="O203" s="227" t="s">
        <v>186</v>
      </c>
      <c r="P203" s="228" t="s">
        <v>4</v>
      </c>
      <c r="Q203" s="226" t="s">
        <v>185</v>
      </c>
      <c r="R203" s="227" t="s">
        <v>186</v>
      </c>
      <c r="S203" s="228" t="s">
        <v>4</v>
      </c>
      <c r="T203" s="226" t="s">
        <v>185</v>
      </c>
      <c r="U203" s="227" t="s">
        <v>186</v>
      </c>
      <c r="V203" s="228" t="s">
        <v>4</v>
      </c>
      <c r="W203" s="226" t="s">
        <v>185</v>
      </c>
      <c r="X203" s="227" t="s">
        <v>186</v>
      </c>
      <c r="Y203" s="228" t="s">
        <v>4</v>
      </c>
      <c r="Z203" s="226" t="s">
        <v>185</v>
      </c>
      <c r="AA203" s="227" t="s">
        <v>186</v>
      </c>
      <c r="AB203" s="228" t="s">
        <v>4</v>
      </c>
      <c r="AC203" s="449"/>
      <c r="AD203" s="450"/>
      <c r="AE203" s="484"/>
      <c r="AF203" s="450"/>
    </row>
    <row r="204" spans="2:32" ht="12.75" customHeight="1" x14ac:dyDescent="0.2">
      <c r="B204" s="454"/>
      <c r="C204" s="322"/>
      <c r="D204" s="325"/>
      <c r="E204" s="328"/>
      <c r="F204" s="331"/>
      <c r="G204" s="229">
        <f t="shared" ref="G204:G223" si="64">E204*F204</f>
        <v>0</v>
      </c>
      <c r="H204" s="328"/>
      <c r="I204" s="331"/>
      <c r="J204" s="229">
        <f t="shared" ref="J204:J223" si="65">H204*I204</f>
        <v>0</v>
      </c>
      <c r="K204" s="328"/>
      <c r="L204" s="331"/>
      <c r="M204" s="229">
        <f t="shared" ref="M204:M223" si="66">K204*L204</f>
        <v>0</v>
      </c>
      <c r="N204" s="328"/>
      <c r="O204" s="331"/>
      <c r="P204" s="229">
        <f t="shared" ref="P204:P223" si="67">N204*O204</f>
        <v>0</v>
      </c>
      <c r="Q204" s="328"/>
      <c r="R204" s="331"/>
      <c r="S204" s="229">
        <f t="shared" ref="S204:S223" si="68">Q204*R204</f>
        <v>0</v>
      </c>
      <c r="T204" s="328"/>
      <c r="U204" s="331"/>
      <c r="V204" s="229">
        <f t="shared" ref="V204:V223" si="69">T204*U204</f>
        <v>0</v>
      </c>
      <c r="W204" s="328"/>
      <c r="X204" s="331"/>
      <c r="Y204" s="229">
        <f t="shared" ref="Y204:Y223" si="70">W204*X204</f>
        <v>0</v>
      </c>
      <c r="Z204" s="328"/>
      <c r="AA204" s="331"/>
      <c r="AB204" s="229">
        <f t="shared" ref="AB204:AB223" si="71">Z204*AA204</f>
        <v>0</v>
      </c>
      <c r="AC204" s="230">
        <f t="shared" ref="AC204:AC223" si="72">AB204+Y204+V204+S204+P204+M204+J204+G204</f>
        <v>0</v>
      </c>
      <c r="AD204" s="338" t="s">
        <v>39</v>
      </c>
      <c r="AE204" s="338" t="s">
        <v>43</v>
      </c>
      <c r="AF204" s="334"/>
    </row>
    <row r="205" spans="2:32" ht="12.75" customHeight="1" x14ac:dyDescent="0.2">
      <c r="B205" s="454"/>
      <c r="C205" s="323"/>
      <c r="D205" s="326"/>
      <c r="E205" s="329"/>
      <c r="F205" s="332"/>
      <c r="G205" s="232">
        <f t="shared" si="64"/>
        <v>0</v>
      </c>
      <c r="H205" s="329"/>
      <c r="I205" s="332"/>
      <c r="J205" s="232">
        <f t="shared" si="65"/>
        <v>0</v>
      </c>
      <c r="K205" s="329"/>
      <c r="L205" s="332"/>
      <c r="M205" s="232">
        <f t="shared" si="66"/>
        <v>0</v>
      </c>
      <c r="N205" s="329"/>
      <c r="O205" s="332"/>
      <c r="P205" s="232">
        <f t="shared" si="67"/>
        <v>0</v>
      </c>
      <c r="Q205" s="329"/>
      <c r="R205" s="332"/>
      <c r="S205" s="232">
        <f t="shared" si="68"/>
        <v>0</v>
      </c>
      <c r="T205" s="329"/>
      <c r="U205" s="332"/>
      <c r="V205" s="232">
        <f t="shared" si="69"/>
        <v>0</v>
      </c>
      <c r="W205" s="329"/>
      <c r="X205" s="332"/>
      <c r="Y205" s="232">
        <f t="shared" si="70"/>
        <v>0</v>
      </c>
      <c r="Z205" s="329"/>
      <c r="AA205" s="332"/>
      <c r="AB205" s="232">
        <f t="shared" si="71"/>
        <v>0</v>
      </c>
      <c r="AC205" s="233">
        <f t="shared" si="72"/>
        <v>0</v>
      </c>
      <c r="AD205" s="339" t="s">
        <v>39</v>
      </c>
      <c r="AE205" s="339" t="s">
        <v>43</v>
      </c>
      <c r="AF205" s="335"/>
    </row>
    <row r="206" spans="2:32" ht="12.75" customHeight="1" x14ac:dyDescent="0.2">
      <c r="B206" s="454"/>
      <c r="C206" s="323"/>
      <c r="D206" s="326"/>
      <c r="E206" s="329"/>
      <c r="F206" s="332"/>
      <c r="G206" s="232">
        <f t="shared" si="64"/>
        <v>0</v>
      </c>
      <c r="H206" s="329"/>
      <c r="I206" s="332"/>
      <c r="J206" s="232">
        <f t="shared" si="65"/>
        <v>0</v>
      </c>
      <c r="K206" s="329"/>
      <c r="L206" s="332"/>
      <c r="M206" s="232">
        <f t="shared" si="66"/>
        <v>0</v>
      </c>
      <c r="N206" s="329"/>
      <c r="O206" s="332"/>
      <c r="P206" s="232">
        <f t="shared" si="67"/>
        <v>0</v>
      </c>
      <c r="Q206" s="329"/>
      <c r="R206" s="332"/>
      <c r="S206" s="232">
        <f t="shared" si="68"/>
        <v>0</v>
      </c>
      <c r="T206" s="329"/>
      <c r="U206" s="332"/>
      <c r="V206" s="232">
        <f t="shared" si="69"/>
        <v>0</v>
      </c>
      <c r="W206" s="329"/>
      <c r="X206" s="332"/>
      <c r="Y206" s="232">
        <f t="shared" si="70"/>
        <v>0</v>
      </c>
      <c r="Z206" s="329"/>
      <c r="AA206" s="332"/>
      <c r="AB206" s="232">
        <f t="shared" si="71"/>
        <v>0</v>
      </c>
      <c r="AC206" s="233">
        <f t="shared" si="72"/>
        <v>0</v>
      </c>
      <c r="AD206" s="339" t="s">
        <v>39</v>
      </c>
      <c r="AE206" s="339" t="s">
        <v>43</v>
      </c>
      <c r="AF206" s="335"/>
    </row>
    <row r="207" spans="2:32" ht="12.75" customHeight="1" x14ac:dyDescent="0.2">
      <c r="B207" s="454"/>
      <c r="C207" s="323"/>
      <c r="D207" s="326"/>
      <c r="E207" s="329"/>
      <c r="F207" s="332"/>
      <c r="G207" s="232">
        <f t="shared" si="64"/>
        <v>0</v>
      </c>
      <c r="H207" s="329"/>
      <c r="I207" s="332"/>
      <c r="J207" s="232">
        <f t="shared" si="65"/>
        <v>0</v>
      </c>
      <c r="K207" s="329"/>
      <c r="L207" s="332"/>
      <c r="M207" s="232">
        <f t="shared" si="66"/>
        <v>0</v>
      </c>
      <c r="N207" s="329"/>
      <c r="O207" s="332"/>
      <c r="P207" s="232">
        <f t="shared" si="67"/>
        <v>0</v>
      </c>
      <c r="Q207" s="329"/>
      <c r="R207" s="332"/>
      <c r="S207" s="232">
        <f t="shared" si="68"/>
        <v>0</v>
      </c>
      <c r="T207" s="329"/>
      <c r="U207" s="332"/>
      <c r="V207" s="232">
        <f t="shared" si="69"/>
        <v>0</v>
      </c>
      <c r="W207" s="329"/>
      <c r="X207" s="332"/>
      <c r="Y207" s="232">
        <f t="shared" si="70"/>
        <v>0</v>
      </c>
      <c r="Z207" s="329"/>
      <c r="AA207" s="332"/>
      <c r="AB207" s="232">
        <f t="shared" si="71"/>
        <v>0</v>
      </c>
      <c r="AC207" s="233">
        <f t="shared" si="72"/>
        <v>0</v>
      </c>
      <c r="AD207" s="339" t="s">
        <v>39</v>
      </c>
      <c r="AE207" s="339" t="s">
        <v>43</v>
      </c>
      <c r="AF207" s="335"/>
    </row>
    <row r="208" spans="2:32" ht="12.75" customHeight="1" x14ac:dyDescent="0.2">
      <c r="B208" s="454"/>
      <c r="C208" s="323"/>
      <c r="D208" s="326"/>
      <c r="E208" s="329"/>
      <c r="F208" s="332"/>
      <c r="G208" s="232">
        <f t="shared" si="64"/>
        <v>0</v>
      </c>
      <c r="H208" s="329"/>
      <c r="I208" s="332"/>
      <c r="J208" s="232">
        <f t="shared" si="65"/>
        <v>0</v>
      </c>
      <c r="K208" s="329"/>
      <c r="L208" s="332"/>
      <c r="M208" s="232">
        <f t="shared" si="66"/>
        <v>0</v>
      </c>
      <c r="N208" s="329"/>
      <c r="O208" s="332"/>
      <c r="P208" s="232">
        <f t="shared" si="67"/>
        <v>0</v>
      </c>
      <c r="Q208" s="329"/>
      <c r="R208" s="332"/>
      <c r="S208" s="232">
        <f t="shared" si="68"/>
        <v>0</v>
      </c>
      <c r="T208" s="329"/>
      <c r="U208" s="332"/>
      <c r="V208" s="232">
        <f t="shared" si="69"/>
        <v>0</v>
      </c>
      <c r="W208" s="329"/>
      <c r="X208" s="332"/>
      <c r="Y208" s="232">
        <f t="shared" si="70"/>
        <v>0</v>
      </c>
      <c r="Z208" s="329"/>
      <c r="AA208" s="332"/>
      <c r="AB208" s="232">
        <f t="shared" si="71"/>
        <v>0</v>
      </c>
      <c r="AC208" s="233">
        <f t="shared" si="72"/>
        <v>0</v>
      </c>
      <c r="AD208" s="339" t="s">
        <v>39</v>
      </c>
      <c r="AE208" s="339" t="s">
        <v>43</v>
      </c>
      <c r="AF208" s="335"/>
    </row>
    <row r="209" spans="2:32" ht="12.75" customHeight="1" x14ac:dyDescent="0.2">
      <c r="B209" s="454"/>
      <c r="C209" s="323"/>
      <c r="D209" s="326"/>
      <c r="E209" s="329"/>
      <c r="F209" s="332"/>
      <c r="G209" s="232">
        <f t="shared" si="64"/>
        <v>0</v>
      </c>
      <c r="H209" s="329"/>
      <c r="I209" s="332"/>
      <c r="J209" s="232">
        <f t="shared" si="65"/>
        <v>0</v>
      </c>
      <c r="K209" s="329"/>
      <c r="L209" s="332"/>
      <c r="M209" s="232">
        <f t="shared" si="66"/>
        <v>0</v>
      </c>
      <c r="N209" s="329"/>
      <c r="O209" s="332"/>
      <c r="P209" s="232">
        <f t="shared" si="67"/>
        <v>0</v>
      </c>
      <c r="Q209" s="329"/>
      <c r="R209" s="332"/>
      <c r="S209" s="232">
        <f t="shared" si="68"/>
        <v>0</v>
      </c>
      <c r="T209" s="329"/>
      <c r="U209" s="332"/>
      <c r="V209" s="232">
        <f t="shared" si="69"/>
        <v>0</v>
      </c>
      <c r="W209" s="329"/>
      <c r="X209" s="332"/>
      <c r="Y209" s="232">
        <f t="shared" si="70"/>
        <v>0</v>
      </c>
      <c r="Z209" s="329"/>
      <c r="AA209" s="332"/>
      <c r="AB209" s="232">
        <f t="shared" si="71"/>
        <v>0</v>
      </c>
      <c r="AC209" s="233">
        <f t="shared" si="72"/>
        <v>0</v>
      </c>
      <c r="AD209" s="339" t="s">
        <v>39</v>
      </c>
      <c r="AE209" s="339" t="s">
        <v>43</v>
      </c>
      <c r="AF209" s="335"/>
    </row>
    <row r="210" spans="2:32" ht="12.75" customHeight="1" x14ac:dyDescent="0.2">
      <c r="B210" s="454"/>
      <c r="C210" s="323"/>
      <c r="D210" s="326"/>
      <c r="E210" s="329"/>
      <c r="F210" s="332"/>
      <c r="G210" s="232">
        <f t="shared" si="64"/>
        <v>0</v>
      </c>
      <c r="H210" s="329"/>
      <c r="I210" s="332"/>
      <c r="J210" s="232">
        <f t="shared" si="65"/>
        <v>0</v>
      </c>
      <c r="K210" s="329"/>
      <c r="L210" s="332"/>
      <c r="M210" s="232">
        <f t="shared" si="66"/>
        <v>0</v>
      </c>
      <c r="N210" s="329"/>
      <c r="O210" s="332"/>
      <c r="P210" s="232">
        <f t="shared" si="67"/>
        <v>0</v>
      </c>
      <c r="Q210" s="329"/>
      <c r="R210" s="332"/>
      <c r="S210" s="232">
        <f t="shared" si="68"/>
        <v>0</v>
      </c>
      <c r="T210" s="329"/>
      <c r="U210" s="332"/>
      <c r="V210" s="232">
        <f t="shared" si="69"/>
        <v>0</v>
      </c>
      <c r="W210" s="329"/>
      <c r="X210" s="332"/>
      <c r="Y210" s="232">
        <f t="shared" si="70"/>
        <v>0</v>
      </c>
      <c r="Z210" s="329"/>
      <c r="AA210" s="332"/>
      <c r="AB210" s="232">
        <f t="shared" si="71"/>
        <v>0</v>
      </c>
      <c r="AC210" s="233">
        <f t="shared" si="72"/>
        <v>0</v>
      </c>
      <c r="AD210" s="339" t="s">
        <v>39</v>
      </c>
      <c r="AE210" s="339" t="s">
        <v>43</v>
      </c>
      <c r="AF210" s="335"/>
    </row>
    <row r="211" spans="2:32" ht="12.75" customHeight="1" x14ac:dyDescent="0.2">
      <c r="B211" s="454"/>
      <c r="C211" s="323"/>
      <c r="D211" s="326"/>
      <c r="E211" s="329"/>
      <c r="F211" s="332"/>
      <c r="G211" s="232">
        <f t="shared" si="64"/>
        <v>0</v>
      </c>
      <c r="H211" s="329"/>
      <c r="I211" s="332"/>
      <c r="J211" s="232">
        <f t="shared" si="65"/>
        <v>0</v>
      </c>
      <c r="K211" s="329"/>
      <c r="L211" s="332"/>
      <c r="M211" s="232">
        <f t="shared" si="66"/>
        <v>0</v>
      </c>
      <c r="N211" s="329"/>
      <c r="O211" s="332"/>
      <c r="P211" s="232">
        <f t="shared" si="67"/>
        <v>0</v>
      </c>
      <c r="Q211" s="329"/>
      <c r="R211" s="332"/>
      <c r="S211" s="232">
        <f t="shared" si="68"/>
        <v>0</v>
      </c>
      <c r="T211" s="329"/>
      <c r="U211" s="332"/>
      <c r="V211" s="232">
        <f t="shared" si="69"/>
        <v>0</v>
      </c>
      <c r="W211" s="329"/>
      <c r="X211" s="332"/>
      <c r="Y211" s="232">
        <f t="shared" si="70"/>
        <v>0</v>
      </c>
      <c r="Z211" s="329"/>
      <c r="AA211" s="332"/>
      <c r="AB211" s="232">
        <f t="shared" si="71"/>
        <v>0</v>
      </c>
      <c r="AC211" s="233">
        <f t="shared" si="72"/>
        <v>0</v>
      </c>
      <c r="AD211" s="339" t="s">
        <v>39</v>
      </c>
      <c r="AE211" s="339" t="s">
        <v>43</v>
      </c>
      <c r="AF211" s="335"/>
    </row>
    <row r="212" spans="2:32" ht="12.75" customHeight="1" x14ac:dyDescent="0.2">
      <c r="B212" s="454"/>
      <c r="C212" s="323"/>
      <c r="D212" s="326"/>
      <c r="E212" s="329"/>
      <c r="F212" s="332"/>
      <c r="G212" s="232">
        <f t="shared" si="64"/>
        <v>0</v>
      </c>
      <c r="H212" s="329"/>
      <c r="I212" s="332"/>
      <c r="J212" s="232">
        <f t="shared" si="65"/>
        <v>0</v>
      </c>
      <c r="K212" s="329"/>
      <c r="L212" s="332"/>
      <c r="M212" s="232">
        <f t="shared" si="66"/>
        <v>0</v>
      </c>
      <c r="N212" s="329"/>
      <c r="O212" s="332"/>
      <c r="P212" s="232">
        <f t="shared" si="67"/>
        <v>0</v>
      </c>
      <c r="Q212" s="329"/>
      <c r="R212" s="332"/>
      <c r="S212" s="232">
        <f t="shared" si="68"/>
        <v>0</v>
      </c>
      <c r="T212" s="329"/>
      <c r="U212" s="332"/>
      <c r="V212" s="232">
        <f t="shared" si="69"/>
        <v>0</v>
      </c>
      <c r="W212" s="329"/>
      <c r="X212" s="332"/>
      <c r="Y212" s="232">
        <f t="shared" si="70"/>
        <v>0</v>
      </c>
      <c r="Z212" s="329"/>
      <c r="AA212" s="332"/>
      <c r="AB212" s="232">
        <f t="shared" si="71"/>
        <v>0</v>
      </c>
      <c r="AC212" s="233">
        <f t="shared" si="72"/>
        <v>0</v>
      </c>
      <c r="AD212" s="339" t="s">
        <v>39</v>
      </c>
      <c r="AE212" s="339" t="s">
        <v>43</v>
      </c>
      <c r="AF212" s="335"/>
    </row>
    <row r="213" spans="2:32" ht="12.75" customHeight="1" x14ac:dyDescent="0.2">
      <c r="B213" s="454"/>
      <c r="C213" s="323"/>
      <c r="D213" s="326"/>
      <c r="E213" s="329"/>
      <c r="F213" s="332"/>
      <c r="G213" s="232">
        <f t="shared" si="64"/>
        <v>0</v>
      </c>
      <c r="H213" s="329"/>
      <c r="I213" s="332"/>
      <c r="J213" s="232">
        <f t="shared" si="65"/>
        <v>0</v>
      </c>
      <c r="K213" s="329"/>
      <c r="L213" s="332"/>
      <c r="M213" s="232">
        <f t="shared" si="66"/>
        <v>0</v>
      </c>
      <c r="N213" s="329"/>
      <c r="O213" s="332"/>
      <c r="P213" s="232">
        <f t="shared" si="67"/>
        <v>0</v>
      </c>
      <c r="Q213" s="329"/>
      <c r="R213" s="332"/>
      <c r="S213" s="232">
        <f t="shared" si="68"/>
        <v>0</v>
      </c>
      <c r="T213" s="329"/>
      <c r="U213" s="332"/>
      <c r="V213" s="232">
        <f t="shared" si="69"/>
        <v>0</v>
      </c>
      <c r="W213" s="329"/>
      <c r="X213" s="332"/>
      <c r="Y213" s="232">
        <f t="shared" si="70"/>
        <v>0</v>
      </c>
      <c r="Z213" s="329"/>
      <c r="AA213" s="332"/>
      <c r="AB213" s="232">
        <f t="shared" si="71"/>
        <v>0</v>
      </c>
      <c r="AC213" s="233">
        <f t="shared" si="72"/>
        <v>0</v>
      </c>
      <c r="AD213" s="339" t="s">
        <v>39</v>
      </c>
      <c r="AE213" s="339" t="s">
        <v>43</v>
      </c>
      <c r="AF213" s="335"/>
    </row>
    <row r="214" spans="2:32" ht="12.75" customHeight="1" x14ac:dyDescent="0.2">
      <c r="B214" s="454"/>
      <c r="C214" s="323"/>
      <c r="D214" s="326"/>
      <c r="E214" s="329"/>
      <c r="F214" s="332"/>
      <c r="G214" s="232">
        <f t="shared" si="64"/>
        <v>0</v>
      </c>
      <c r="H214" s="329"/>
      <c r="I214" s="332"/>
      <c r="J214" s="232">
        <f t="shared" si="65"/>
        <v>0</v>
      </c>
      <c r="K214" s="329"/>
      <c r="L214" s="332"/>
      <c r="M214" s="232">
        <f t="shared" si="66"/>
        <v>0</v>
      </c>
      <c r="N214" s="329"/>
      <c r="O214" s="332"/>
      <c r="P214" s="232">
        <f t="shared" si="67"/>
        <v>0</v>
      </c>
      <c r="Q214" s="329"/>
      <c r="R214" s="332"/>
      <c r="S214" s="232">
        <f t="shared" si="68"/>
        <v>0</v>
      </c>
      <c r="T214" s="329"/>
      <c r="U214" s="332"/>
      <c r="V214" s="232">
        <f t="shared" si="69"/>
        <v>0</v>
      </c>
      <c r="W214" s="329"/>
      <c r="X214" s="332"/>
      <c r="Y214" s="232">
        <f t="shared" si="70"/>
        <v>0</v>
      </c>
      <c r="Z214" s="329"/>
      <c r="AA214" s="332"/>
      <c r="AB214" s="232">
        <f t="shared" si="71"/>
        <v>0</v>
      </c>
      <c r="AC214" s="233">
        <f t="shared" si="72"/>
        <v>0</v>
      </c>
      <c r="AD214" s="339" t="s">
        <v>39</v>
      </c>
      <c r="AE214" s="339" t="s">
        <v>43</v>
      </c>
      <c r="AF214" s="335"/>
    </row>
    <row r="215" spans="2:32" ht="12.75" customHeight="1" x14ac:dyDescent="0.2">
      <c r="B215" s="454"/>
      <c r="C215" s="323"/>
      <c r="D215" s="326"/>
      <c r="E215" s="329"/>
      <c r="F215" s="332"/>
      <c r="G215" s="232">
        <f t="shared" si="64"/>
        <v>0</v>
      </c>
      <c r="H215" s="329"/>
      <c r="I215" s="332"/>
      <c r="J215" s="232">
        <f t="shared" si="65"/>
        <v>0</v>
      </c>
      <c r="K215" s="329"/>
      <c r="L215" s="332"/>
      <c r="M215" s="232">
        <f t="shared" si="66"/>
        <v>0</v>
      </c>
      <c r="N215" s="329"/>
      <c r="O215" s="332"/>
      <c r="P215" s="232">
        <f t="shared" si="67"/>
        <v>0</v>
      </c>
      <c r="Q215" s="329"/>
      <c r="R215" s="332"/>
      <c r="S215" s="232">
        <f t="shared" si="68"/>
        <v>0</v>
      </c>
      <c r="T215" s="329"/>
      <c r="U215" s="332"/>
      <c r="V215" s="232">
        <f t="shared" si="69"/>
        <v>0</v>
      </c>
      <c r="W215" s="329"/>
      <c r="X215" s="332"/>
      <c r="Y215" s="232">
        <f t="shared" si="70"/>
        <v>0</v>
      </c>
      <c r="Z215" s="329"/>
      <c r="AA215" s="332"/>
      <c r="AB215" s="232">
        <f t="shared" si="71"/>
        <v>0</v>
      </c>
      <c r="AC215" s="233">
        <f t="shared" si="72"/>
        <v>0</v>
      </c>
      <c r="AD215" s="339" t="s">
        <v>39</v>
      </c>
      <c r="AE215" s="339" t="s">
        <v>43</v>
      </c>
      <c r="AF215" s="335"/>
    </row>
    <row r="216" spans="2:32" ht="12.75" customHeight="1" x14ac:dyDescent="0.2">
      <c r="B216" s="454"/>
      <c r="C216" s="323"/>
      <c r="D216" s="326"/>
      <c r="E216" s="329"/>
      <c r="F216" s="332"/>
      <c r="G216" s="232">
        <f t="shared" si="64"/>
        <v>0</v>
      </c>
      <c r="H216" s="329"/>
      <c r="I216" s="332"/>
      <c r="J216" s="232">
        <f t="shared" si="65"/>
        <v>0</v>
      </c>
      <c r="K216" s="329"/>
      <c r="L216" s="332"/>
      <c r="M216" s="232">
        <f t="shared" si="66"/>
        <v>0</v>
      </c>
      <c r="N216" s="329"/>
      <c r="O216" s="332"/>
      <c r="P216" s="232">
        <f t="shared" si="67"/>
        <v>0</v>
      </c>
      <c r="Q216" s="329"/>
      <c r="R216" s="332"/>
      <c r="S216" s="232">
        <f t="shared" si="68"/>
        <v>0</v>
      </c>
      <c r="T216" s="329"/>
      <c r="U216" s="332"/>
      <c r="V216" s="232">
        <f t="shared" si="69"/>
        <v>0</v>
      </c>
      <c r="W216" s="329"/>
      <c r="X216" s="332"/>
      <c r="Y216" s="232">
        <f t="shared" si="70"/>
        <v>0</v>
      </c>
      <c r="Z216" s="329"/>
      <c r="AA216" s="332"/>
      <c r="AB216" s="232">
        <f t="shared" si="71"/>
        <v>0</v>
      </c>
      <c r="AC216" s="233">
        <f t="shared" si="72"/>
        <v>0</v>
      </c>
      <c r="AD216" s="339" t="s">
        <v>39</v>
      </c>
      <c r="AE216" s="339" t="s">
        <v>43</v>
      </c>
      <c r="AF216" s="335"/>
    </row>
    <row r="217" spans="2:32" ht="12.75" customHeight="1" x14ac:dyDescent="0.2">
      <c r="B217" s="454"/>
      <c r="C217" s="323"/>
      <c r="D217" s="326"/>
      <c r="E217" s="329"/>
      <c r="F217" s="332"/>
      <c r="G217" s="232">
        <f t="shared" si="64"/>
        <v>0</v>
      </c>
      <c r="H217" s="329"/>
      <c r="I217" s="332"/>
      <c r="J217" s="232">
        <f t="shared" si="65"/>
        <v>0</v>
      </c>
      <c r="K217" s="329"/>
      <c r="L217" s="332"/>
      <c r="M217" s="232">
        <f t="shared" si="66"/>
        <v>0</v>
      </c>
      <c r="N217" s="329"/>
      <c r="O217" s="332"/>
      <c r="P217" s="232">
        <f t="shared" si="67"/>
        <v>0</v>
      </c>
      <c r="Q217" s="329"/>
      <c r="R217" s="332"/>
      <c r="S217" s="232">
        <f t="shared" si="68"/>
        <v>0</v>
      </c>
      <c r="T217" s="329"/>
      <c r="U217" s="332"/>
      <c r="V217" s="232">
        <f t="shared" si="69"/>
        <v>0</v>
      </c>
      <c r="W217" s="329"/>
      <c r="X217" s="332"/>
      <c r="Y217" s="232">
        <f t="shared" si="70"/>
        <v>0</v>
      </c>
      <c r="Z217" s="329"/>
      <c r="AA217" s="332"/>
      <c r="AB217" s="232">
        <f t="shared" si="71"/>
        <v>0</v>
      </c>
      <c r="AC217" s="233">
        <f t="shared" si="72"/>
        <v>0</v>
      </c>
      <c r="AD217" s="339" t="s">
        <v>39</v>
      </c>
      <c r="AE217" s="339" t="s">
        <v>43</v>
      </c>
      <c r="AF217" s="335"/>
    </row>
    <row r="218" spans="2:32" ht="12.75" customHeight="1" x14ac:dyDescent="0.2">
      <c r="B218" s="454"/>
      <c r="C218" s="323"/>
      <c r="D218" s="326"/>
      <c r="E218" s="329"/>
      <c r="F218" s="332"/>
      <c r="G218" s="232">
        <f t="shared" si="64"/>
        <v>0</v>
      </c>
      <c r="H218" s="329"/>
      <c r="I218" s="332"/>
      <c r="J218" s="232">
        <f t="shared" si="65"/>
        <v>0</v>
      </c>
      <c r="K218" s="329"/>
      <c r="L218" s="332"/>
      <c r="M218" s="232">
        <f t="shared" si="66"/>
        <v>0</v>
      </c>
      <c r="N218" s="329"/>
      <c r="O218" s="332"/>
      <c r="P218" s="232">
        <f t="shared" si="67"/>
        <v>0</v>
      </c>
      <c r="Q218" s="329"/>
      <c r="R218" s="332"/>
      <c r="S218" s="232">
        <f t="shared" si="68"/>
        <v>0</v>
      </c>
      <c r="T218" s="329"/>
      <c r="U218" s="332"/>
      <c r="V218" s="232">
        <f t="shared" si="69"/>
        <v>0</v>
      </c>
      <c r="W218" s="329"/>
      <c r="X218" s="332"/>
      <c r="Y218" s="232">
        <f t="shared" si="70"/>
        <v>0</v>
      </c>
      <c r="Z218" s="329"/>
      <c r="AA218" s="332"/>
      <c r="AB218" s="232">
        <f t="shared" si="71"/>
        <v>0</v>
      </c>
      <c r="AC218" s="233">
        <f t="shared" si="72"/>
        <v>0</v>
      </c>
      <c r="AD218" s="339" t="s">
        <v>39</v>
      </c>
      <c r="AE218" s="339" t="s">
        <v>43</v>
      </c>
      <c r="AF218" s="335"/>
    </row>
    <row r="219" spans="2:32" ht="12.75" customHeight="1" x14ac:dyDescent="0.2">
      <c r="B219" s="454"/>
      <c r="C219" s="323"/>
      <c r="D219" s="326"/>
      <c r="E219" s="329"/>
      <c r="F219" s="332"/>
      <c r="G219" s="232">
        <f t="shared" si="64"/>
        <v>0</v>
      </c>
      <c r="H219" s="329"/>
      <c r="I219" s="332"/>
      <c r="J219" s="232">
        <f t="shared" si="65"/>
        <v>0</v>
      </c>
      <c r="K219" s="329"/>
      <c r="L219" s="332"/>
      <c r="M219" s="232">
        <f t="shared" si="66"/>
        <v>0</v>
      </c>
      <c r="N219" s="329"/>
      <c r="O219" s="332"/>
      <c r="P219" s="232">
        <f t="shared" si="67"/>
        <v>0</v>
      </c>
      <c r="Q219" s="329"/>
      <c r="R219" s="332"/>
      <c r="S219" s="232">
        <f t="shared" si="68"/>
        <v>0</v>
      </c>
      <c r="T219" s="329"/>
      <c r="U219" s="332"/>
      <c r="V219" s="232">
        <f t="shared" si="69"/>
        <v>0</v>
      </c>
      <c r="W219" s="329"/>
      <c r="X219" s="332"/>
      <c r="Y219" s="232">
        <f t="shared" si="70"/>
        <v>0</v>
      </c>
      <c r="Z219" s="329"/>
      <c r="AA219" s="332"/>
      <c r="AB219" s="232">
        <f t="shared" si="71"/>
        <v>0</v>
      </c>
      <c r="AC219" s="233">
        <f t="shared" si="72"/>
        <v>0</v>
      </c>
      <c r="AD219" s="339" t="s">
        <v>39</v>
      </c>
      <c r="AE219" s="339" t="s">
        <v>43</v>
      </c>
      <c r="AF219" s="335"/>
    </row>
    <row r="220" spans="2:32" ht="12.75" customHeight="1" x14ac:dyDescent="0.2">
      <c r="B220" s="454"/>
      <c r="C220" s="323"/>
      <c r="D220" s="326"/>
      <c r="E220" s="329"/>
      <c r="F220" s="332"/>
      <c r="G220" s="232">
        <f t="shared" si="64"/>
        <v>0</v>
      </c>
      <c r="H220" s="329"/>
      <c r="I220" s="332"/>
      <c r="J220" s="232">
        <f t="shared" si="65"/>
        <v>0</v>
      </c>
      <c r="K220" s="329"/>
      <c r="L220" s="332"/>
      <c r="M220" s="232">
        <f t="shared" si="66"/>
        <v>0</v>
      </c>
      <c r="N220" s="329"/>
      <c r="O220" s="332"/>
      <c r="P220" s="232">
        <f t="shared" si="67"/>
        <v>0</v>
      </c>
      <c r="Q220" s="329"/>
      <c r="R220" s="332"/>
      <c r="S220" s="232">
        <f t="shared" si="68"/>
        <v>0</v>
      </c>
      <c r="T220" s="329"/>
      <c r="U220" s="332"/>
      <c r="V220" s="232">
        <f t="shared" si="69"/>
        <v>0</v>
      </c>
      <c r="W220" s="329"/>
      <c r="X220" s="332"/>
      <c r="Y220" s="232">
        <f t="shared" si="70"/>
        <v>0</v>
      </c>
      <c r="Z220" s="329"/>
      <c r="AA220" s="332"/>
      <c r="AB220" s="232">
        <f t="shared" si="71"/>
        <v>0</v>
      </c>
      <c r="AC220" s="233">
        <f t="shared" si="72"/>
        <v>0</v>
      </c>
      <c r="AD220" s="339" t="s">
        <v>39</v>
      </c>
      <c r="AE220" s="339" t="s">
        <v>43</v>
      </c>
      <c r="AF220" s="335"/>
    </row>
    <row r="221" spans="2:32" ht="12.75" customHeight="1" x14ac:dyDescent="0.2">
      <c r="B221" s="454"/>
      <c r="C221" s="323"/>
      <c r="D221" s="326"/>
      <c r="E221" s="329"/>
      <c r="F221" s="332"/>
      <c r="G221" s="232">
        <f t="shared" si="64"/>
        <v>0</v>
      </c>
      <c r="H221" s="329"/>
      <c r="I221" s="332"/>
      <c r="J221" s="232">
        <f t="shared" si="65"/>
        <v>0</v>
      </c>
      <c r="K221" s="329"/>
      <c r="L221" s="332"/>
      <c r="M221" s="232">
        <f t="shared" si="66"/>
        <v>0</v>
      </c>
      <c r="N221" s="329"/>
      <c r="O221" s="332"/>
      <c r="P221" s="232">
        <f t="shared" si="67"/>
        <v>0</v>
      </c>
      <c r="Q221" s="329"/>
      <c r="R221" s="332"/>
      <c r="S221" s="232">
        <f t="shared" si="68"/>
        <v>0</v>
      </c>
      <c r="T221" s="329"/>
      <c r="U221" s="332"/>
      <c r="V221" s="232">
        <f t="shared" si="69"/>
        <v>0</v>
      </c>
      <c r="W221" s="329"/>
      <c r="X221" s="332"/>
      <c r="Y221" s="232">
        <f t="shared" si="70"/>
        <v>0</v>
      </c>
      <c r="Z221" s="329"/>
      <c r="AA221" s="332"/>
      <c r="AB221" s="232">
        <f t="shared" si="71"/>
        <v>0</v>
      </c>
      <c r="AC221" s="233">
        <f t="shared" si="72"/>
        <v>0</v>
      </c>
      <c r="AD221" s="339" t="s">
        <v>39</v>
      </c>
      <c r="AE221" s="339" t="s">
        <v>43</v>
      </c>
      <c r="AF221" s="335"/>
    </row>
    <row r="222" spans="2:32" ht="12.75" customHeight="1" x14ac:dyDescent="0.2">
      <c r="B222" s="454"/>
      <c r="C222" s="323"/>
      <c r="D222" s="326"/>
      <c r="E222" s="329"/>
      <c r="F222" s="332"/>
      <c r="G222" s="232">
        <f t="shared" si="64"/>
        <v>0</v>
      </c>
      <c r="H222" s="329"/>
      <c r="I222" s="332"/>
      <c r="J222" s="232">
        <f t="shared" si="65"/>
        <v>0</v>
      </c>
      <c r="K222" s="329"/>
      <c r="L222" s="332"/>
      <c r="M222" s="232">
        <f t="shared" si="66"/>
        <v>0</v>
      </c>
      <c r="N222" s="329"/>
      <c r="O222" s="332"/>
      <c r="P222" s="232">
        <f t="shared" si="67"/>
        <v>0</v>
      </c>
      <c r="Q222" s="329"/>
      <c r="R222" s="332"/>
      <c r="S222" s="232">
        <f t="shared" si="68"/>
        <v>0</v>
      </c>
      <c r="T222" s="329"/>
      <c r="U222" s="332"/>
      <c r="V222" s="232">
        <f t="shared" si="69"/>
        <v>0</v>
      </c>
      <c r="W222" s="329"/>
      <c r="X222" s="332"/>
      <c r="Y222" s="232">
        <f t="shared" si="70"/>
        <v>0</v>
      </c>
      <c r="Z222" s="329"/>
      <c r="AA222" s="332"/>
      <c r="AB222" s="232">
        <f t="shared" si="71"/>
        <v>0</v>
      </c>
      <c r="AC222" s="233">
        <f t="shared" si="72"/>
        <v>0</v>
      </c>
      <c r="AD222" s="339" t="s">
        <v>39</v>
      </c>
      <c r="AE222" s="339" t="s">
        <v>43</v>
      </c>
      <c r="AF222" s="335"/>
    </row>
    <row r="223" spans="2:32" ht="12.75" customHeight="1" thickBot="1" x14ac:dyDescent="0.25">
      <c r="B223" s="455"/>
      <c r="C223" s="324"/>
      <c r="D223" s="327"/>
      <c r="E223" s="330"/>
      <c r="F223" s="333"/>
      <c r="G223" s="235">
        <f t="shared" si="64"/>
        <v>0</v>
      </c>
      <c r="H223" s="330"/>
      <c r="I223" s="333"/>
      <c r="J223" s="235">
        <f t="shared" si="65"/>
        <v>0</v>
      </c>
      <c r="K223" s="330"/>
      <c r="L223" s="333"/>
      <c r="M223" s="235">
        <f t="shared" si="66"/>
        <v>0</v>
      </c>
      <c r="N223" s="330"/>
      <c r="O223" s="333"/>
      <c r="P223" s="235">
        <f t="shared" si="67"/>
        <v>0</v>
      </c>
      <c r="Q223" s="330"/>
      <c r="R223" s="333"/>
      <c r="S223" s="235">
        <f t="shared" si="68"/>
        <v>0</v>
      </c>
      <c r="T223" s="330"/>
      <c r="U223" s="333"/>
      <c r="V223" s="235">
        <f t="shared" si="69"/>
        <v>0</v>
      </c>
      <c r="W223" s="330"/>
      <c r="X223" s="333"/>
      <c r="Y223" s="235">
        <f t="shared" si="70"/>
        <v>0</v>
      </c>
      <c r="Z223" s="330"/>
      <c r="AA223" s="333"/>
      <c r="AB223" s="235">
        <f t="shared" si="71"/>
        <v>0</v>
      </c>
      <c r="AC223" s="236">
        <f t="shared" si="72"/>
        <v>0</v>
      </c>
      <c r="AD223" s="339" t="s">
        <v>39</v>
      </c>
      <c r="AE223" s="339" t="s">
        <v>43</v>
      </c>
      <c r="AF223" s="336"/>
    </row>
    <row r="224" spans="2:32" ht="13.5" thickBot="1" x14ac:dyDescent="0.25">
      <c r="B224" s="451" t="s">
        <v>184</v>
      </c>
      <c r="C224" s="451"/>
      <c r="D224" s="451"/>
      <c r="E224" s="452">
        <f>SUM(G204:G223)</f>
        <v>0</v>
      </c>
      <c r="F224" s="452"/>
      <c r="G224" s="452"/>
      <c r="H224" s="452">
        <f>SUM(J204:J223)</f>
        <v>0</v>
      </c>
      <c r="I224" s="452"/>
      <c r="J224" s="452"/>
      <c r="K224" s="452">
        <f>SUM(M204:M223)</f>
        <v>0</v>
      </c>
      <c r="L224" s="452"/>
      <c r="M224" s="452"/>
      <c r="N224" s="452">
        <f>SUM(P204:P223)</f>
        <v>0</v>
      </c>
      <c r="O224" s="452"/>
      <c r="P224" s="452"/>
      <c r="Q224" s="452">
        <f>SUM(S204:S223)</f>
        <v>0</v>
      </c>
      <c r="R224" s="452"/>
      <c r="S224" s="452"/>
      <c r="T224" s="452">
        <f>SUM(V204:V223)</f>
        <v>0</v>
      </c>
      <c r="U224" s="452"/>
      <c r="V224" s="452"/>
      <c r="W224" s="452">
        <f>SUM(Y204:Y223)</f>
        <v>0</v>
      </c>
      <c r="X224" s="452"/>
      <c r="Y224" s="452"/>
      <c r="Z224" s="452">
        <f>SUM(AB204:AB223)</f>
        <v>0</v>
      </c>
      <c r="AA224" s="452"/>
      <c r="AB224" s="452"/>
      <c r="AC224" s="237">
        <f>SUM(AC204:AC223)</f>
        <v>0</v>
      </c>
      <c r="AD224" s="238"/>
      <c r="AE224" s="238"/>
      <c r="AF224" s="239"/>
    </row>
    <row r="225" spans="2:32" s="242" customFormat="1" x14ac:dyDescent="0.2">
      <c r="B225" s="180"/>
      <c r="C225" s="182"/>
      <c r="D225" s="182"/>
      <c r="E225" s="182"/>
      <c r="F225" s="178"/>
      <c r="G225" s="178"/>
      <c r="H225" s="178"/>
      <c r="I225" s="178"/>
      <c r="J225" s="178"/>
      <c r="K225" s="178"/>
      <c r="AA225" s="243"/>
      <c r="AB225" s="243"/>
      <c r="AC225" s="243"/>
      <c r="AD225" s="243"/>
      <c r="AE225" s="243"/>
      <c r="AF225" s="243"/>
    </row>
    <row r="226" spans="2:32" s="242" customFormat="1" ht="13.5" thickBot="1" x14ac:dyDescent="0.25">
      <c r="B226" s="180"/>
      <c r="C226" s="182"/>
      <c r="D226" s="182"/>
      <c r="E226" s="182"/>
      <c r="F226" s="178"/>
      <c r="G226" s="178"/>
      <c r="H226" s="178"/>
      <c r="I226" s="178"/>
      <c r="J226" s="178"/>
      <c r="K226" s="178"/>
      <c r="AA226" s="243"/>
      <c r="AB226" s="243"/>
      <c r="AC226" s="243"/>
      <c r="AD226" s="243"/>
      <c r="AE226" s="243"/>
      <c r="AF226" s="243"/>
    </row>
    <row r="227" spans="2:32" s="242" customFormat="1" ht="13.7" customHeight="1" thickBot="1" x14ac:dyDescent="0.25">
      <c r="B227" s="453" t="s">
        <v>1</v>
      </c>
      <c r="C227" s="451" t="s">
        <v>7</v>
      </c>
      <c r="D227" s="451"/>
      <c r="E227" s="451" t="s">
        <v>167</v>
      </c>
      <c r="F227" s="451"/>
      <c r="G227" s="451"/>
      <c r="H227" s="456" t="s">
        <v>168</v>
      </c>
      <c r="I227" s="456"/>
      <c r="J227" s="456"/>
      <c r="K227" s="451" t="s">
        <v>169</v>
      </c>
      <c r="L227" s="451"/>
      <c r="M227" s="451"/>
      <c r="N227" s="451" t="s">
        <v>170</v>
      </c>
      <c r="O227" s="451"/>
      <c r="P227" s="451"/>
      <c r="Q227" s="451" t="s">
        <v>171</v>
      </c>
      <c r="R227" s="451"/>
      <c r="S227" s="451"/>
      <c r="T227" s="451" t="s">
        <v>180</v>
      </c>
      <c r="U227" s="451"/>
      <c r="V227" s="451"/>
      <c r="W227" s="451" t="s">
        <v>181</v>
      </c>
      <c r="X227" s="451"/>
      <c r="Y227" s="451"/>
      <c r="Z227" s="451" t="s">
        <v>182</v>
      </c>
      <c r="AA227" s="451"/>
      <c r="AB227" s="451"/>
      <c r="AC227" s="449" t="s">
        <v>4</v>
      </c>
      <c r="AD227" s="449" t="s">
        <v>187</v>
      </c>
      <c r="AE227" s="483" t="s">
        <v>188</v>
      </c>
      <c r="AF227" s="449" t="s">
        <v>179</v>
      </c>
    </row>
    <row r="228" spans="2:32" s="242" customFormat="1" ht="12.75" customHeight="1" thickBot="1" x14ac:dyDescent="0.25">
      <c r="B228" s="454"/>
      <c r="C228" s="224"/>
      <c r="D228" s="225"/>
      <c r="E228" s="226" t="s">
        <v>185</v>
      </c>
      <c r="F228" s="227" t="s">
        <v>186</v>
      </c>
      <c r="G228" s="228" t="s">
        <v>4</v>
      </c>
      <c r="H228" s="226" t="s">
        <v>185</v>
      </c>
      <c r="I228" s="227" t="s">
        <v>186</v>
      </c>
      <c r="J228" s="228" t="s">
        <v>4</v>
      </c>
      <c r="K228" s="226" t="s">
        <v>185</v>
      </c>
      <c r="L228" s="227" t="s">
        <v>186</v>
      </c>
      <c r="M228" s="228" t="s">
        <v>4</v>
      </c>
      <c r="N228" s="226" t="s">
        <v>185</v>
      </c>
      <c r="O228" s="227" t="s">
        <v>186</v>
      </c>
      <c r="P228" s="228" t="s">
        <v>4</v>
      </c>
      <c r="Q228" s="226" t="s">
        <v>185</v>
      </c>
      <c r="R228" s="227" t="s">
        <v>186</v>
      </c>
      <c r="S228" s="228" t="s">
        <v>4</v>
      </c>
      <c r="T228" s="226" t="s">
        <v>185</v>
      </c>
      <c r="U228" s="227" t="s">
        <v>186</v>
      </c>
      <c r="V228" s="228" t="s">
        <v>4</v>
      </c>
      <c r="W228" s="226" t="s">
        <v>185</v>
      </c>
      <c r="X228" s="227" t="s">
        <v>186</v>
      </c>
      <c r="Y228" s="228" t="s">
        <v>4</v>
      </c>
      <c r="Z228" s="226" t="s">
        <v>185</v>
      </c>
      <c r="AA228" s="227" t="s">
        <v>186</v>
      </c>
      <c r="AB228" s="228" t="s">
        <v>4</v>
      </c>
      <c r="AC228" s="449"/>
      <c r="AD228" s="450"/>
      <c r="AE228" s="484"/>
      <c r="AF228" s="450"/>
    </row>
    <row r="229" spans="2:32" ht="15.75" customHeight="1" x14ac:dyDescent="0.2">
      <c r="B229" s="454"/>
      <c r="C229" s="322"/>
      <c r="D229" s="325"/>
      <c r="E229" s="328"/>
      <c r="F229" s="331"/>
      <c r="G229" s="229">
        <f t="shared" ref="G229:G248" si="73">E229*F229</f>
        <v>0</v>
      </c>
      <c r="H229" s="328"/>
      <c r="I229" s="331"/>
      <c r="J229" s="229">
        <f t="shared" ref="J229:J248" si="74">H229*I229</f>
        <v>0</v>
      </c>
      <c r="K229" s="328"/>
      <c r="L229" s="331"/>
      <c r="M229" s="229">
        <f t="shared" ref="M229:M248" si="75">K229*L229</f>
        <v>0</v>
      </c>
      <c r="N229" s="328"/>
      <c r="O229" s="331"/>
      <c r="P229" s="229">
        <f t="shared" ref="P229:P248" si="76">N229*O229</f>
        <v>0</v>
      </c>
      <c r="Q229" s="328"/>
      <c r="R229" s="331"/>
      <c r="S229" s="229">
        <f t="shared" ref="S229:S248" si="77">Q229*R229</f>
        <v>0</v>
      </c>
      <c r="T229" s="328"/>
      <c r="U229" s="331"/>
      <c r="V229" s="229">
        <f t="shared" ref="V229:V248" si="78">T229*U229</f>
        <v>0</v>
      </c>
      <c r="W229" s="328"/>
      <c r="X229" s="331"/>
      <c r="Y229" s="229">
        <f t="shared" ref="Y229:Y248" si="79">W229*X229</f>
        <v>0</v>
      </c>
      <c r="Z229" s="328"/>
      <c r="AA229" s="331"/>
      <c r="AB229" s="229">
        <f t="shared" ref="AB229:AB248" si="80">Z229*AA229</f>
        <v>0</v>
      </c>
      <c r="AC229" s="230">
        <f t="shared" ref="AC229:AC248" si="81">AB229+Y229+V229+S229+P229+M229+J229+G229</f>
        <v>0</v>
      </c>
      <c r="AD229" s="338" t="s">
        <v>39</v>
      </c>
      <c r="AE229" s="338" t="s">
        <v>43</v>
      </c>
      <c r="AF229" s="334"/>
    </row>
    <row r="230" spans="2:32" ht="13.15" customHeight="1" x14ac:dyDescent="0.2">
      <c r="B230" s="454"/>
      <c r="C230" s="323"/>
      <c r="D230" s="326"/>
      <c r="E230" s="329"/>
      <c r="F230" s="332"/>
      <c r="G230" s="232">
        <f t="shared" si="73"/>
        <v>0</v>
      </c>
      <c r="H230" s="329"/>
      <c r="I230" s="332"/>
      <c r="J230" s="232">
        <f t="shared" si="74"/>
        <v>0</v>
      </c>
      <c r="K230" s="329"/>
      <c r="L230" s="332"/>
      <c r="M230" s="232">
        <f t="shared" si="75"/>
        <v>0</v>
      </c>
      <c r="N230" s="329"/>
      <c r="O230" s="332"/>
      <c r="P230" s="232">
        <f t="shared" si="76"/>
        <v>0</v>
      </c>
      <c r="Q230" s="329"/>
      <c r="R230" s="332"/>
      <c r="S230" s="232">
        <f t="shared" si="77"/>
        <v>0</v>
      </c>
      <c r="T230" s="329"/>
      <c r="U230" s="332"/>
      <c r="V230" s="232">
        <f t="shared" si="78"/>
        <v>0</v>
      </c>
      <c r="W230" s="329"/>
      <c r="X230" s="332"/>
      <c r="Y230" s="232">
        <f t="shared" si="79"/>
        <v>0</v>
      </c>
      <c r="Z230" s="329"/>
      <c r="AA230" s="332"/>
      <c r="AB230" s="232">
        <f t="shared" si="80"/>
        <v>0</v>
      </c>
      <c r="AC230" s="233">
        <f t="shared" si="81"/>
        <v>0</v>
      </c>
      <c r="AD230" s="339" t="s">
        <v>39</v>
      </c>
      <c r="AE230" s="339" t="s">
        <v>43</v>
      </c>
      <c r="AF230" s="335"/>
    </row>
    <row r="231" spans="2:32" ht="12.75" customHeight="1" x14ac:dyDescent="0.2">
      <c r="B231" s="454"/>
      <c r="C231" s="323"/>
      <c r="D231" s="326"/>
      <c r="E231" s="329"/>
      <c r="F231" s="332"/>
      <c r="G231" s="232">
        <f t="shared" si="73"/>
        <v>0</v>
      </c>
      <c r="H231" s="329"/>
      <c r="I231" s="332"/>
      <c r="J231" s="232">
        <f t="shared" si="74"/>
        <v>0</v>
      </c>
      <c r="K231" s="329"/>
      <c r="L231" s="332"/>
      <c r="M231" s="232">
        <f t="shared" si="75"/>
        <v>0</v>
      </c>
      <c r="N231" s="329"/>
      <c r="O231" s="332"/>
      <c r="P231" s="232">
        <f t="shared" si="76"/>
        <v>0</v>
      </c>
      <c r="Q231" s="329"/>
      <c r="R231" s="332"/>
      <c r="S231" s="232">
        <f t="shared" si="77"/>
        <v>0</v>
      </c>
      <c r="T231" s="329"/>
      <c r="U231" s="332"/>
      <c r="V231" s="232">
        <f t="shared" si="78"/>
        <v>0</v>
      </c>
      <c r="W231" s="329"/>
      <c r="X231" s="332"/>
      <c r="Y231" s="232">
        <f t="shared" si="79"/>
        <v>0</v>
      </c>
      <c r="Z231" s="329"/>
      <c r="AA231" s="332"/>
      <c r="AB231" s="232">
        <f t="shared" si="80"/>
        <v>0</v>
      </c>
      <c r="AC231" s="233">
        <f t="shared" si="81"/>
        <v>0</v>
      </c>
      <c r="AD231" s="339" t="s">
        <v>39</v>
      </c>
      <c r="AE231" s="339" t="s">
        <v>43</v>
      </c>
      <c r="AF231" s="335"/>
    </row>
    <row r="232" spans="2:32" ht="12.75" customHeight="1" x14ac:dyDescent="0.2">
      <c r="B232" s="454"/>
      <c r="C232" s="323"/>
      <c r="D232" s="326"/>
      <c r="E232" s="329"/>
      <c r="F232" s="332"/>
      <c r="G232" s="232">
        <f t="shared" si="73"/>
        <v>0</v>
      </c>
      <c r="H232" s="329"/>
      <c r="I232" s="332"/>
      <c r="J232" s="232">
        <f t="shared" si="74"/>
        <v>0</v>
      </c>
      <c r="K232" s="329"/>
      <c r="L232" s="332"/>
      <c r="M232" s="232">
        <f t="shared" si="75"/>
        <v>0</v>
      </c>
      <c r="N232" s="329"/>
      <c r="O232" s="332"/>
      <c r="P232" s="232">
        <f t="shared" si="76"/>
        <v>0</v>
      </c>
      <c r="Q232" s="329"/>
      <c r="R232" s="332"/>
      <c r="S232" s="232">
        <f t="shared" si="77"/>
        <v>0</v>
      </c>
      <c r="T232" s="329"/>
      <c r="U232" s="332"/>
      <c r="V232" s="232">
        <f t="shared" si="78"/>
        <v>0</v>
      </c>
      <c r="W232" s="329"/>
      <c r="X232" s="332"/>
      <c r="Y232" s="232">
        <f t="shared" si="79"/>
        <v>0</v>
      </c>
      <c r="Z232" s="329"/>
      <c r="AA232" s="332"/>
      <c r="AB232" s="232">
        <f t="shared" si="80"/>
        <v>0</v>
      </c>
      <c r="AC232" s="233">
        <f t="shared" si="81"/>
        <v>0</v>
      </c>
      <c r="AD232" s="339" t="s">
        <v>39</v>
      </c>
      <c r="AE232" s="339" t="s">
        <v>43</v>
      </c>
      <c r="AF232" s="335"/>
    </row>
    <row r="233" spans="2:32" ht="12.75" customHeight="1" x14ac:dyDescent="0.2">
      <c r="B233" s="454"/>
      <c r="C233" s="323"/>
      <c r="D233" s="326"/>
      <c r="E233" s="329"/>
      <c r="F233" s="332"/>
      <c r="G233" s="232">
        <f t="shared" si="73"/>
        <v>0</v>
      </c>
      <c r="H233" s="329"/>
      <c r="I233" s="332"/>
      <c r="J233" s="232">
        <f t="shared" si="74"/>
        <v>0</v>
      </c>
      <c r="K233" s="329"/>
      <c r="L233" s="332"/>
      <c r="M233" s="232">
        <f t="shared" si="75"/>
        <v>0</v>
      </c>
      <c r="N233" s="329"/>
      <c r="O233" s="332"/>
      <c r="P233" s="232">
        <f t="shared" si="76"/>
        <v>0</v>
      </c>
      <c r="Q233" s="329"/>
      <c r="R233" s="332"/>
      <c r="S233" s="232">
        <f t="shared" si="77"/>
        <v>0</v>
      </c>
      <c r="T233" s="329"/>
      <c r="U233" s="332"/>
      <c r="V233" s="232">
        <f t="shared" si="78"/>
        <v>0</v>
      </c>
      <c r="W233" s="329"/>
      <c r="X233" s="332"/>
      <c r="Y233" s="232">
        <f t="shared" si="79"/>
        <v>0</v>
      </c>
      <c r="Z233" s="329"/>
      <c r="AA233" s="332"/>
      <c r="AB233" s="232">
        <f t="shared" si="80"/>
        <v>0</v>
      </c>
      <c r="AC233" s="233">
        <f t="shared" si="81"/>
        <v>0</v>
      </c>
      <c r="AD233" s="339" t="s">
        <v>39</v>
      </c>
      <c r="AE233" s="339" t="s">
        <v>43</v>
      </c>
      <c r="AF233" s="335"/>
    </row>
    <row r="234" spans="2:32" ht="12.75" customHeight="1" x14ac:dyDescent="0.2">
      <c r="B234" s="454"/>
      <c r="C234" s="323"/>
      <c r="D234" s="326"/>
      <c r="E234" s="329"/>
      <c r="F234" s="332"/>
      <c r="G234" s="232">
        <f t="shared" si="73"/>
        <v>0</v>
      </c>
      <c r="H234" s="329"/>
      <c r="I234" s="332"/>
      <c r="J234" s="232">
        <f t="shared" si="74"/>
        <v>0</v>
      </c>
      <c r="K234" s="329"/>
      <c r="L234" s="332"/>
      <c r="M234" s="232">
        <f t="shared" si="75"/>
        <v>0</v>
      </c>
      <c r="N234" s="329"/>
      <c r="O234" s="332"/>
      <c r="P234" s="232">
        <f t="shared" si="76"/>
        <v>0</v>
      </c>
      <c r="Q234" s="329"/>
      <c r="R234" s="332"/>
      <c r="S234" s="232">
        <f t="shared" si="77"/>
        <v>0</v>
      </c>
      <c r="T234" s="329"/>
      <c r="U234" s="332"/>
      <c r="V234" s="232">
        <f t="shared" si="78"/>
        <v>0</v>
      </c>
      <c r="W234" s="329"/>
      <c r="X234" s="332"/>
      <c r="Y234" s="232">
        <f t="shared" si="79"/>
        <v>0</v>
      </c>
      <c r="Z234" s="329"/>
      <c r="AA234" s="332"/>
      <c r="AB234" s="232">
        <f t="shared" si="80"/>
        <v>0</v>
      </c>
      <c r="AC234" s="233">
        <f t="shared" si="81"/>
        <v>0</v>
      </c>
      <c r="AD234" s="339" t="s">
        <v>39</v>
      </c>
      <c r="AE234" s="339" t="s">
        <v>43</v>
      </c>
      <c r="AF234" s="335"/>
    </row>
    <row r="235" spans="2:32" ht="12.75" customHeight="1" x14ac:dyDescent="0.2">
      <c r="B235" s="454"/>
      <c r="C235" s="323"/>
      <c r="D235" s="326"/>
      <c r="E235" s="329"/>
      <c r="F235" s="332"/>
      <c r="G235" s="232">
        <f t="shared" si="73"/>
        <v>0</v>
      </c>
      <c r="H235" s="329"/>
      <c r="I235" s="332"/>
      <c r="J235" s="232">
        <f t="shared" si="74"/>
        <v>0</v>
      </c>
      <c r="K235" s="329"/>
      <c r="L235" s="332"/>
      <c r="M235" s="232">
        <f t="shared" si="75"/>
        <v>0</v>
      </c>
      <c r="N235" s="329"/>
      <c r="O235" s="332"/>
      <c r="P235" s="232">
        <f t="shared" si="76"/>
        <v>0</v>
      </c>
      <c r="Q235" s="329"/>
      <c r="R235" s="332"/>
      <c r="S235" s="232">
        <f t="shared" si="77"/>
        <v>0</v>
      </c>
      <c r="T235" s="329"/>
      <c r="U235" s="332"/>
      <c r="V235" s="232">
        <f t="shared" si="78"/>
        <v>0</v>
      </c>
      <c r="W235" s="329"/>
      <c r="X235" s="332"/>
      <c r="Y235" s="232">
        <f t="shared" si="79"/>
        <v>0</v>
      </c>
      <c r="Z235" s="329"/>
      <c r="AA235" s="332"/>
      <c r="AB235" s="232">
        <f t="shared" si="80"/>
        <v>0</v>
      </c>
      <c r="AC235" s="233">
        <f t="shared" si="81"/>
        <v>0</v>
      </c>
      <c r="AD235" s="339" t="s">
        <v>39</v>
      </c>
      <c r="AE235" s="339" t="s">
        <v>43</v>
      </c>
      <c r="AF235" s="335"/>
    </row>
    <row r="236" spans="2:32" ht="12.75" customHeight="1" x14ac:dyDescent="0.2">
      <c r="B236" s="454"/>
      <c r="C236" s="323"/>
      <c r="D236" s="326"/>
      <c r="E236" s="329"/>
      <c r="F236" s="332"/>
      <c r="G236" s="232">
        <f t="shared" si="73"/>
        <v>0</v>
      </c>
      <c r="H236" s="329"/>
      <c r="I236" s="332"/>
      <c r="J236" s="232">
        <f t="shared" si="74"/>
        <v>0</v>
      </c>
      <c r="K236" s="329"/>
      <c r="L236" s="332"/>
      <c r="M236" s="232">
        <f t="shared" si="75"/>
        <v>0</v>
      </c>
      <c r="N236" s="329"/>
      <c r="O236" s="332"/>
      <c r="P236" s="232">
        <f t="shared" si="76"/>
        <v>0</v>
      </c>
      <c r="Q236" s="329"/>
      <c r="R236" s="332"/>
      <c r="S236" s="232">
        <f t="shared" si="77"/>
        <v>0</v>
      </c>
      <c r="T236" s="329"/>
      <c r="U236" s="332"/>
      <c r="V236" s="232">
        <f t="shared" si="78"/>
        <v>0</v>
      </c>
      <c r="W236" s="329"/>
      <c r="X236" s="332"/>
      <c r="Y236" s="232">
        <f t="shared" si="79"/>
        <v>0</v>
      </c>
      <c r="Z236" s="329"/>
      <c r="AA236" s="332"/>
      <c r="AB236" s="232">
        <f t="shared" si="80"/>
        <v>0</v>
      </c>
      <c r="AC236" s="233">
        <f t="shared" si="81"/>
        <v>0</v>
      </c>
      <c r="AD236" s="339" t="s">
        <v>39</v>
      </c>
      <c r="AE236" s="339" t="s">
        <v>43</v>
      </c>
      <c r="AF236" s="335"/>
    </row>
    <row r="237" spans="2:32" ht="12.75" customHeight="1" x14ac:dyDescent="0.2">
      <c r="B237" s="454"/>
      <c r="C237" s="323"/>
      <c r="D237" s="326"/>
      <c r="E237" s="329"/>
      <c r="F237" s="332"/>
      <c r="G237" s="232">
        <f t="shared" si="73"/>
        <v>0</v>
      </c>
      <c r="H237" s="329"/>
      <c r="I237" s="332"/>
      <c r="J237" s="232">
        <f t="shared" si="74"/>
        <v>0</v>
      </c>
      <c r="K237" s="329"/>
      <c r="L237" s="332"/>
      <c r="M237" s="232">
        <f t="shared" si="75"/>
        <v>0</v>
      </c>
      <c r="N237" s="329"/>
      <c r="O237" s="332"/>
      <c r="P237" s="232">
        <f t="shared" si="76"/>
        <v>0</v>
      </c>
      <c r="Q237" s="329"/>
      <c r="R237" s="332"/>
      <c r="S237" s="232">
        <f t="shared" si="77"/>
        <v>0</v>
      </c>
      <c r="T237" s="329"/>
      <c r="U237" s="332"/>
      <c r="V237" s="232">
        <f t="shared" si="78"/>
        <v>0</v>
      </c>
      <c r="W237" s="329"/>
      <c r="X237" s="332"/>
      <c r="Y237" s="232">
        <f t="shared" si="79"/>
        <v>0</v>
      </c>
      <c r="Z237" s="329"/>
      <c r="AA237" s="332"/>
      <c r="AB237" s="232">
        <f t="shared" si="80"/>
        <v>0</v>
      </c>
      <c r="AC237" s="233">
        <f t="shared" si="81"/>
        <v>0</v>
      </c>
      <c r="AD237" s="339" t="s">
        <v>39</v>
      </c>
      <c r="AE237" s="339" t="s">
        <v>43</v>
      </c>
      <c r="AF237" s="335"/>
    </row>
    <row r="238" spans="2:32" ht="12.75" customHeight="1" x14ac:dyDescent="0.2">
      <c r="B238" s="454"/>
      <c r="C238" s="323"/>
      <c r="D238" s="326"/>
      <c r="E238" s="329"/>
      <c r="F238" s="332"/>
      <c r="G238" s="232">
        <f t="shared" si="73"/>
        <v>0</v>
      </c>
      <c r="H238" s="329"/>
      <c r="I238" s="332"/>
      <c r="J238" s="232">
        <f t="shared" si="74"/>
        <v>0</v>
      </c>
      <c r="K238" s="329"/>
      <c r="L238" s="332"/>
      <c r="M238" s="232">
        <f t="shared" si="75"/>
        <v>0</v>
      </c>
      <c r="N238" s="329"/>
      <c r="O238" s="332"/>
      <c r="P238" s="232">
        <f t="shared" si="76"/>
        <v>0</v>
      </c>
      <c r="Q238" s="329"/>
      <c r="R238" s="332"/>
      <c r="S238" s="232">
        <f t="shared" si="77"/>
        <v>0</v>
      </c>
      <c r="T238" s="329"/>
      <c r="U238" s="332"/>
      <c r="V238" s="232">
        <f t="shared" si="78"/>
        <v>0</v>
      </c>
      <c r="W238" s="329"/>
      <c r="X238" s="332"/>
      <c r="Y238" s="232">
        <f t="shared" si="79"/>
        <v>0</v>
      </c>
      <c r="Z238" s="329"/>
      <c r="AA238" s="332"/>
      <c r="AB238" s="232">
        <f t="shared" si="80"/>
        <v>0</v>
      </c>
      <c r="AC238" s="233">
        <f t="shared" si="81"/>
        <v>0</v>
      </c>
      <c r="AD238" s="339" t="s">
        <v>39</v>
      </c>
      <c r="AE238" s="339" t="s">
        <v>43</v>
      </c>
      <c r="AF238" s="335"/>
    </row>
    <row r="239" spans="2:32" ht="12.75" customHeight="1" x14ac:dyDescent="0.2">
      <c r="B239" s="454"/>
      <c r="C239" s="323"/>
      <c r="D239" s="326"/>
      <c r="E239" s="329"/>
      <c r="F239" s="332"/>
      <c r="G239" s="232">
        <f t="shared" si="73"/>
        <v>0</v>
      </c>
      <c r="H239" s="329"/>
      <c r="I239" s="332"/>
      <c r="J239" s="232">
        <f t="shared" si="74"/>
        <v>0</v>
      </c>
      <c r="K239" s="329"/>
      <c r="L239" s="332"/>
      <c r="M239" s="232">
        <f t="shared" si="75"/>
        <v>0</v>
      </c>
      <c r="N239" s="329"/>
      <c r="O239" s="332"/>
      <c r="P239" s="232">
        <f t="shared" si="76"/>
        <v>0</v>
      </c>
      <c r="Q239" s="329"/>
      <c r="R239" s="332"/>
      <c r="S239" s="232">
        <f t="shared" si="77"/>
        <v>0</v>
      </c>
      <c r="T239" s="329"/>
      <c r="U239" s="332"/>
      <c r="V239" s="232">
        <f t="shared" si="78"/>
        <v>0</v>
      </c>
      <c r="W239" s="329"/>
      <c r="X239" s="332"/>
      <c r="Y239" s="232">
        <f t="shared" si="79"/>
        <v>0</v>
      </c>
      <c r="Z239" s="329"/>
      <c r="AA239" s="332"/>
      <c r="AB239" s="232">
        <f t="shared" si="80"/>
        <v>0</v>
      </c>
      <c r="AC239" s="233">
        <f t="shared" si="81"/>
        <v>0</v>
      </c>
      <c r="AD239" s="339" t="s">
        <v>39</v>
      </c>
      <c r="AE239" s="339" t="s">
        <v>43</v>
      </c>
      <c r="AF239" s="335"/>
    </row>
    <row r="240" spans="2:32" ht="12.75" customHeight="1" x14ac:dyDescent="0.2">
      <c r="B240" s="454"/>
      <c r="C240" s="323"/>
      <c r="D240" s="326"/>
      <c r="E240" s="329"/>
      <c r="F240" s="332"/>
      <c r="G240" s="232">
        <f t="shared" si="73"/>
        <v>0</v>
      </c>
      <c r="H240" s="329"/>
      <c r="I240" s="332"/>
      <c r="J240" s="232">
        <f t="shared" si="74"/>
        <v>0</v>
      </c>
      <c r="K240" s="329"/>
      <c r="L240" s="332"/>
      <c r="M240" s="232">
        <f t="shared" si="75"/>
        <v>0</v>
      </c>
      <c r="N240" s="329"/>
      <c r="O240" s="332"/>
      <c r="P240" s="232">
        <f t="shared" si="76"/>
        <v>0</v>
      </c>
      <c r="Q240" s="329"/>
      <c r="R240" s="332"/>
      <c r="S240" s="232">
        <f t="shared" si="77"/>
        <v>0</v>
      </c>
      <c r="T240" s="329"/>
      <c r="U240" s="332"/>
      <c r="V240" s="232">
        <f t="shared" si="78"/>
        <v>0</v>
      </c>
      <c r="W240" s="329"/>
      <c r="X240" s="332"/>
      <c r="Y240" s="232">
        <f t="shared" si="79"/>
        <v>0</v>
      </c>
      <c r="Z240" s="329"/>
      <c r="AA240" s="332"/>
      <c r="AB240" s="232">
        <f t="shared" si="80"/>
        <v>0</v>
      </c>
      <c r="AC240" s="233">
        <f t="shared" si="81"/>
        <v>0</v>
      </c>
      <c r="AD240" s="339" t="s">
        <v>39</v>
      </c>
      <c r="AE240" s="339" t="s">
        <v>43</v>
      </c>
      <c r="AF240" s="335"/>
    </row>
    <row r="241" spans="2:32" ht="12.75" customHeight="1" x14ac:dyDescent="0.2">
      <c r="B241" s="454"/>
      <c r="C241" s="323"/>
      <c r="D241" s="326"/>
      <c r="E241" s="329"/>
      <c r="F241" s="332"/>
      <c r="G241" s="232">
        <f t="shared" si="73"/>
        <v>0</v>
      </c>
      <c r="H241" s="329"/>
      <c r="I241" s="332"/>
      <c r="J241" s="232">
        <f t="shared" si="74"/>
        <v>0</v>
      </c>
      <c r="K241" s="329"/>
      <c r="L241" s="332"/>
      <c r="M241" s="232">
        <f t="shared" si="75"/>
        <v>0</v>
      </c>
      <c r="N241" s="329"/>
      <c r="O241" s="332"/>
      <c r="P241" s="232">
        <f t="shared" si="76"/>
        <v>0</v>
      </c>
      <c r="Q241" s="329"/>
      <c r="R241" s="332"/>
      <c r="S241" s="232">
        <f t="shared" si="77"/>
        <v>0</v>
      </c>
      <c r="T241" s="329"/>
      <c r="U241" s="332"/>
      <c r="V241" s="232">
        <f t="shared" si="78"/>
        <v>0</v>
      </c>
      <c r="W241" s="329"/>
      <c r="X241" s="332"/>
      <c r="Y241" s="232">
        <f t="shared" si="79"/>
        <v>0</v>
      </c>
      <c r="Z241" s="329"/>
      <c r="AA241" s="332"/>
      <c r="AB241" s="232">
        <f t="shared" si="80"/>
        <v>0</v>
      </c>
      <c r="AC241" s="233">
        <f t="shared" si="81"/>
        <v>0</v>
      </c>
      <c r="AD241" s="339" t="s">
        <v>39</v>
      </c>
      <c r="AE241" s="339" t="s">
        <v>43</v>
      </c>
      <c r="AF241" s="335"/>
    </row>
    <row r="242" spans="2:32" ht="13.15" customHeight="1" x14ac:dyDescent="0.2">
      <c r="B242" s="454"/>
      <c r="C242" s="323"/>
      <c r="D242" s="326"/>
      <c r="E242" s="329"/>
      <c r="F242" s="332"/>
      <c r="G242" s="232">
        <f t="shared" si="73"/>
        <v>0</v>
      </c>
      <c r="H242" s="329"/>
      <c r="I242" s="332"/>
      <c r="J242" s="232">
        <f t="shared" si="74"/>
        <v>0</v>
      </c>
      <c r="K242" s="329"/>
      <c r="L242" s="332"/>
      <c r="M242" s="232">
        <f t="shared" si="75"/>
        <v>0</v>
      </c>
      <c r="N242" s="329"/>
      <c r="O242" s="332"/>
      <c r="P242" s="232">
        <f t="shared" si="76"/>
        <v>0</v>
      </c>
      <c r="Q242" s="329"/>
      <c r="R242" s="332"/>
      <c r="S242" s="232">
        <f t="shared" si="77"/>
        <v>0</v>
      </c>
      <c r="T242" s="329"/>
      <c r="U242" s="332"/>
      <c r="V242" s="232">
        <f t="shared" si="78"/>
        <v>0</v>
      </c>
      <c r="W242" s="329"/>
      <c r="X242" s="332"/>
      <c r="Y242" s="232">
        <f t="shared" si="79"/>
        <v>0</v>
      </c>
      <c r="Z242" s="329"/>
      <c r="AA242" s="332"/>
      <c r="AB242" s="232">
        <f t="shared" si="80"/>
        <v>0</v>
      </c>
      <c r="AC242" s="233">
        <f t="shared" si="81"/>
        <v>0</v>
      </c>
      <c r="AD242" s="339" t="s">
        <v>39</v>
      </c>
      <c r="AE242" s="339" t="s">
        <v>43</v>
      </c>
      <c r="AF242" s="335"/>
    </row>
    <row r="243" spans="2:32" ht="13.15" customHeight="1" x14ac:dyDescent="0.2">
      <c r="B243" s="454"/>
      <c r="C243" s="323"/>
      <c r="D243" s="326"/>
      <c r="E243" s="329"/>
      <c r="F243" s="332"/>
      <c r="G243" s="232">
        <f t="shared" si="73"/>
        <v>0</v>
      </c>
      <c r="H243" s="329"/>
      <c r="I243" s="332"/>
      <c r="J243" s="232">
        <f t="shared" si="74"/>
        <v>0</v>
      </c>
      <c r="K243" s="329"/>
      <c r="L243" s="332"/>
      <c r="M243" s="232">
        <f t="shared" si="75"/>
        <v>0</v>
      </c>
      <c r="N243" s="329"/>
      <c r="O243" s="332"/>
      <c r="P243" s="232">
        <f t="shared" si="76"/>
        <v>0</v>
      </c>
      <c r="Q243" s="329"/>
      <c r="R243" s="332"/>
      <c r="S243" s="232">
        <f t="shared" si="77"/>
        <v>0</v>
      </c>
      <c r="T243" s="329"/>
      <c r="U243" s="332"/>
      <c r="V243" s="232">
        <f t="shared" si="78"/>
        <v>0</v>
      </c>
      <c r="W243" s="329"/>
      <c r="X243" s="332"/>
      <c r="Y243" s="232">
        <f t="shared" si="79"/>
        <v>0</v>
      </c>
      <c r="Z243" s="329"/>
      <c r="AA243" s="332"/>
      <c r="AB243" s="232">
        <f t="shared" si="80"/>
        <v>0</v>
      </c>
      <c r="AC243" s="233">
        <f t="shared" si="81"/>
        <v>0</v>
      </c>
      <c r="AD243" s="339" t="s">
        <v>39</v>
      </c>
      <c r="AE243" s="339" t="s">
        <v>43</v>
      </c>
      <c r="AF243" s="335"/>
    </row>
    <row r="244" spans="2:32" ht="13.15" customHeight="1" x14ac:dyDescent="0.2">
      <c r="B244" s="454"/>
      <c r="C244" s="323"/>
      <c r="D244" s="326"/>
      <c r="E244" s="329"/>
      <c r="F244" s="332"/>
      <c r="G244" s="232">
        <f t="shared" si="73"/>
        <v>0</v>
      </c>
      <c r="H244" s="329"/>
      <c r="I244" s="332"/>
      <c r="J244" s="232">
        <f t="shared" si="74"/>
        <v>0</v>
      </c>
      <c r="K244" s="329"/>
      <c r="L244" s="332"/>
      <c r="M244" s="232">
        <f t="shared" si="75"/>
        <v>0</v>
      </c>
      <c r="N244" s="329"/>
      <c r="O244" s="332"/>
      <c r="P244" s="232">
        <f t="shared" si="76"/>
        <v>0</v>
      </c>
      <c r="Q244" s="329"/>
      <c r="R244" s="332"/>
      <c r="S244" s="232">
        <f t="shared" si="77"/>
        <v>0</v>
      </c>
      <c r="T244" s="329"/>
      <c r="U244" s="332"/>
      <c r="V244" s="232">
        <f t="shared" si="78"/>
        <v>0</v>
      </c>
      <c r="W244" s="329"/>
      <c r="X244" s="332"/>
      <c r="Y244" s="232">
        <f t="shared" si="79"/>
        <v>0</v>
      </c>
      <c r="Z244" s="329"/>
      <c r="AA244" s="332"/>
      <c r="AB244" s="232">
        <f t="shared" si="80"/>
        <v>0</v>
      </c>
      <c r="AC244" s="233">
        <f t="shared" si="81"/>
        <v>0</v>
      </c>
      <c r="AD244" s="339" t="s">
        <v>39</v>
      </c>
      <c r="AE244" s="339" t="s">
        <v>43</v>
      </c>
      <c r="AF244" s="335"/>
    </row>
    <row r="245" spans="2:32" ht="13.15" customHeight="1" x14ac:dyDescent="0.2">
      <c r="B245" s="454"/>
      <c r="C245" s="323"/>
      <c r="D245" s="326"/>
      <c r="E245" s="329"/>
      <c r="F245" s="332"/>
      <c r="G245" s="232">
        <f t="shared" si="73"/>
        <v>0</v>
      </c>
      <c r="H245" s="329"/>
      <c r="I245" s="332"/>
      <c r="J245" s="232">
        <f t="shared" si="74"/>
        <v>0</v>
      </c>
      <c r="K245" s="329"/>
      <c r="L245" s="332"/>
      <c r="M245" s="232">
        <f t="shared" si="75"/>
        <v>0</v>
      </c>
      <c r="N245" s="329"/>
      <c r="O245" s="332"/>
      <c r="P245" s="232">
        <f t="shared" si="76"/>
        <v>0</v>
      </c>
      <c r="Q245" s="329"/>
      <c r="R245" s="332"/>
      <c r="S245" s="232">
        <f t="shared" si="77"/>
        <v>0</v>
      </c>
      <c r="T245" s="329"/>
      <c r="U245" s="332"/>
      <c r="V245" s="232">
        <f t="shared" si="78"/>
        <v>0</v>
      </c>
      <c r="W245" s="329"/>
      <c r="X245" s="332"/>
      <c r="Y245" s="232">
        <f t="shared" si="79"/>
        <v>0</v>
      </c>
      <c r="Z245" s="329"/>
      <c r="AA245" s="332"/>
      <c r="AB245" s="232">
        <f t="shared" si="80"/>
        <v>0</v>
      </c>
      <c r="AC245" s="233">
        <f t="shared" si="81"/>
        <v>0</v>
      </c>
      <c r="AD245" s="339" t="s">
        <v>39</v>
      </c>
      <c r="AE245" s="339" t="s">
        <v>43</v>
      </c>
      <c r="AF245" s="335"/>
    </row>
    <row r="246" spans="2:32" ht="13.15" customHeight="1" x14ac:dyDescent="0.2">
      <c r="B246" s="454"/>
      <c r="C246" s="323"/>
      <c r="D246" s="326"/>
      <c r="E246" s="329"/>
      <c r="F246" s="332"/>
      <c r="G246" s="232">
        <f t="shared" si="73"/>
        <v>0</v>
      </c>
      <c r="H246" s="329"/>
      <c r="I246" s="332"/>
      <c r="J246" s="232">
        <f t="shared" si="74"/>
        <v>0</v>
      </c>
      <c r="K246" s="329"/>
      <c r="L246" s="332"/>
      <c r="M246" s="232">
        <f t="shared" si="75"/>
        <v>0</v>
      </c>
      <c r="N246" s="329"/>
      <c r="O246" s="332"/>
      <c r="P246" s="232">
        <f t="shared" si="76"/>
        <v>0</v>
      </c>
      <c r="Q246" s="329"/>
      <c r="R246" s="332"/>
      <c r="S246" s="232">
        <f t="shared" si="77"/>
        <v>0</v>
      </c>
      <c r="T246" s="329"/>
      <c r="U246" s="332"/>
      <c r="V246" s="232">
        <f t="shared" si="78"/>
        <v>0</v>
      </c>
      <c r="W246" s="329"/>
      <c r="X246" s="332"/>
      <c r="Y246" s="232">
        <f t="shared" si="79"/>
        <v>0</v>
      </c>
      <c r="Z246" s="329"/>
      <c r="AA246" s="332"/>
      <c r="AB246" s="232">
        <f t="shared" si="80"/>
        <v>0</v>
      </c>
      <c r="AC246" s="233">
        <f t="shared" si="81"/>
        <v>0</v>
      </c>
      <c r="AD246" s="339" t="s">
        <v>39</v>
      </c>
      <c r="AE246" s="339" t="s">
        <v>43</v>
      </c>
      <c r="AF246" s="335"/>
    </row>
    <row r="247" spans="2:32" ht="13.15" customHeight="1" x14ac:dyDescent="0.2">
      <c r="B247" s="454"/>
      <c r="C247" s="323"/>
      <c r="D247" s="326"/>
      <c r="E247" s="329"/>
      <c r="F247" s="332"/>
      <c r="G247" s="232">
        <f t="shared" si="73"/>
        <v>0</v>
      </c>
      <c r="H247" s="329"/>
      <c r="I247" s="332"/>
      <c r="J247" s="232">
        <f t="shared" si="74"/>
        <v>0</v>
      </c>
      <c r="K247" s="329"/>
      <c r="L247" s="332"/>
      <c r="M247" s="232">
        <f t="shared" si="75"/>
        <v>0</v>
      </c>
      <c r="N247" s="329"/>
      <c r="O247" s="332"/>
      <c r="P247" s="232">
        <f t="shared" si="76"/>
        <v>0</v>
      </c>
      <c r="Q247" s="329"/>
      <c r="R247" s="332"/>
      <c r="S247" s="232">
        <f t="shared" si="77"/>
        <v>0</v>
      </c>
      <c r="T247" s="329"/>
      <c r="U247" s="332"/>
      <c r="V247" s="232">
        <f t="shared" si="78"/>
        <v>0</v>
      </c>
      <c r="W247" s="329"/>
      <c r="X247" s="332"/>
      <c r="Y247" s="232">
        <f t="shared" si="79"/>
        <v>0</v>
      </c>
      <c r="Z247" s="329"/>
      <c r="AA247" s="332"/>
      <c r="AB247" s="232">
        <f t="shared" si="80"/>
        <v>0</v>
      </c>
      <c r="AC247" s="233">
        <f t="shared" si="81"/>
        <v>0</v>
      </c>
      <c r="AD247" s="339" t="s">
        <v>39</v>
      </c>
      <c r="AE247" s="339" t="s">
        <v>43</v>
      </c>
      <c r="AF247" s="335"/>
    </row>
    <row r="248" spans="2:32" ht="13.15" customHeight="1" thickBot="1" x14ac:dyDescent="0.25">
      <c r="B248" s="455"/>
      <c r="C248" s="324"/>
      <c r="D248" s="327"/>
      <c r="E248" s="330"/>
      <c r="F248" s="333"/>
      <c r="G248" s="235">
        <f t="shared" si="73"/>
        <v>0</v>
      </c>
      <c r="H248" s="330"/>
      <c r="I248" s="333"/>
      <c r="J248" s="235">
        <f t="shared" si="74"/>
        <v>0</v>
      </c>
      <c r="K248" s="330"/>
      <c r="L248" s="333"/>
      <c r="M248" s="235">
        <f t="shared" si="75"/>
        <v>0</v>
      </c>
      <c r="N248" s="330"/>
      <c r="O248" s="333"/>
      <c r="P248" s="235">
        <f t="shared" si="76"/>
        <v>0</v>
      </c>
      <c r="Q248" s="330"/>
      <c r="R248" s="333"/>
      <c r="S248" s="235">
        <f t="shared" si="77"/>
        <v>0</v>
      </c>
      <c r="T248" s="330"/>
      <c r="U248" s="333"/>
      <c r="V248" s="235">
        <f t="shared" si="78"/>
        <v>0</v>
      </c>
      <c r="W248" s="330"/>
      <c r="X248" s="333"/>
      <c r="Y248" s="235">
        <f t="shared" si="79"/>
        <v>0</v>
      </c>
      <c r="Z248" s="330"/>
      <c r="AA248" s="333"/>
      <c r="AB248" s="235">
        <f t="shared" si="80"/>
        <v>0</v>
      </c>
      <c r="AC248" s="236">
        <f t="shared" si="81"/>
        <v>0</v>
      </c>
      <c r="AD248" s="339" t="s">
        <v>39</v>
      </c>
      <c r="AE248" s="339" t="s">
        <v>43</v>
      </c>
      <c r="AF248" s="336"/>
    </row>
    <row r="249" spans="2:32" ht="13.5" thickBot="1" x14ac:dyDescent="0.25">
      <c r="B249" s="451" t="s">
        <v>184</v>
      </c>
      <c r="C249" s="451"/>
      <c r="D249" s="451"/>
      <c r="E249" s="452">
        <f>SUM(G229:G248)</f>
        <v>0</v>
      </c>
      <c r="F249" s="452"/>
      <c r="G249" s="452"/>
      <c r="H249" s="452">
        <f>SUM(J229:J248)</f>
        <v>0</v>
      </c>
      <c r="I249" s="452"/>
      <c r="J249" s="452"/>
      <c r="K249" s="452">
        <f>SUM(M229:M248)</f>
        <v>0</v>
      </c>
      <c r="L249" s="452"/>
      <c r="M249" s="452"/>
      <c r="N249" s="452">
        <f>SUM(P229:P248)</f>
        <v>0</v>
      </c>
      <c r="O249" s="452"/>
      <c r="P249" s="452"/>
      <c r="Q249" s="452">
        <f>SUM(S229:S248)</f>
        <v>0</v>
      </c>
      <c r="R249" s="452"/>
      <c r="S249" s="452"/>
      <c r="T249" s="452">
        <f>SUM(V229:V248)</f>
        <v>0</v>
      </c>
      <c r="U249" s="452"/>
      <c r="V249" s="452"/>
      <c r="W249" s="452">
        <f>SUM(Y229:Y248)</f>
        <v>0</v>
      </c>
      <c r="X249" s="452"/>
      <c r="Y249" s="452"/>
      <c r="Z249" s="452">
        <f>SUM(AB229:AB248)</f>
        <v>0</v>
      </c>
      <c r="AA249" s="452"/>
      <c r="AB249" s="452"/>
      <c r="AC249" s="237">
        <f>SUM(AC229:AC248)</f>
        <v>0</v>
      </c>
      <c r="AD249" s="340"/>
      <c r="AE249" s="340"/>
      <c r="AF249" s="337"/>
    </row>
    <row r="250" spans="2:32" ht="13.5" thickBot="1" x14ac:dyDescent="0.25">
      <c r="B250" s="241"/>
      <c r="C250" s="241"/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1"/>
      <c r="P250" s="241"/>
      <c r="Q250" s="241"/>
      <c r="R250" s="241"/>
      <c r="S250" s="241"/>
      <c r="T250" s="241"/>
      <c r="U250" s="241"/>
      <c r="V250" s="241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</row>
    <row r="251" spans="2:32" ht="13.5" thickBot="1" x14ac:dyDescent="0.25">
      <c r="B251" s="241"/>
      <c r="C251" s="241"/>
      <c r="D251" s="241"/>
      <c r="E251" s="473" t="s">
        <v>26</v>
      </c>
      <c r="F251" s="473"/>
      <c r="G251" s="473"/>
      <c r="H251" s="474" t="s">
        <v>27</v>
      </c>
      <c r="I251" s="474"/>
      <c r="J251" s="474"/>
      <c r="K251" s="471" t="s">
        <v>28</v>
      </c>
      <c r="L251" s="471"/>
      <c r="M251" s="471"/>
      <c r="N251" s="471" t="s">
        <v>29</v>
      </c>
      <c r="O251" s="471"/>
      <c r="P251" s="471"/>
      <c r="Q251" s="471" t="s">
        <v>30</v>
      </c>
      <c r="R251" s="471"/>
      <c r="S251" s="471"/>
      <c r="T251" s="471" t="s">
        <v>31</v>
      </c>
      <c r="U251" s="471"/>
      <c r="V251" s="471"/>
      <c r="W251" s="471" t="s">
        <v>32</v>
      </c>
      <c r="X251" s="471"/>
      <c r="Y251" s="471"/>
      <c r="Z251" s="471" t="s">
        <v>33</v>
      </c>
      <c r="AA251" s="471"/>
      <c r="AB251" s="472"/>
      <c r="AC251" s="245" t="s">
        <v>4</v>
      </c>
      <c r="AD251" s="246"/>
      <c r="AE251" s="246"/>
      <c r="AF251" s="245" t="s">
        <v>179</v>
      </c>
    </row>
    <row r="252" spans="2:32" ht="13.5" thickBot="1" x14ac:dyDescent="0.25">
      <c r="B252" s="465" t="s">
        <v>35</v>
      </c>
      <c r="C252" s="466"/>
      <c r="D252" s="467"/>
      <c r="E252" s="463">
        <f>E249+E224+E199+E178+E153+E132+E107+E82+E57</f>
        <v>0</v>
      </c>
      <c r="F252" s="464"/>
      <c r="G252" s="464"/>
      <c r="H252" s="463">
        <f t="shared" ref="H252" si="82">H249+H224+H199+H178+H153+H132+H107+H82+H57</f>
        <v>0</v>
      </c>
      <c r="I252" s="464"/>
      <c r="J252" s="464"/>
      <c r="K252" s="463">
        <f t="shared" ref="K252" si="83">K249+K224+K199+K178+K153+K132+K107+K82+K57</f>
        <v>0</v>
      </c>
      <c r="L252" s="464"/>
      <c r="M252" s="464"/>
      <c r="N252" s="463">
        <f t="shared" ref="N252" si="84">N249+N224+N199+N178+N153+N132+N107+N82+N57</f>
        <v>0</v>
      </c>
      <c r="O252" s="464"/>
      <c r="P252" s="464"/>
      <c r="Q252" s="463">
        <f t="shared" ref="Q252" si="85">Q249+Q224+Q199+Q178+Q153+Q132+Q107+Q82+Q57</f>
        <v>0</v>
      </c>
      <c r="R252" s="464"/>
      <c r="S252" s="464"/>
      <c r="T252" s="463">
        <f t="shared" ref="T252" si="86">T249+T224+T199+T178+T153+T132+T107+T82+T57</f>
        <v>0</v>
      </c>
      <c r="U252" s="464"/>
      <c r="V252" s="464"/>
      <c r="W252" s="463">
        <f t="shared" ref="W252" si="87">W249+W224+W199+W178+W153+W132+W107+W82+W57</f>
        <v>0</v>
      </c>
      <c r="X252" s="464"/>
      <c r="Y252" s="464"/>
      <c r="Z252" s="463">
        <f t="shared" ref="Z252:AC252" si="88">Z249+Z224+Z199+Z178+Z153+Z132+Z107+Z82+Z57</f>
        <v>0</v>
      </c>
      <c r="AA252" s="464"/>
      <c r="AB252" s="464"/>
      <c r="AC252" s="247">
        <f t="shared" si="88"/>
        <v>0</v>
      </c>
      <c r="AD252" s="248"/>
      <c r="AE252" s="248"/>
      <c r="AF252" s="341"/>
    </row>
  </sheetData>
  <sheetProtection selectLockedCells="1"/>
  <protectedRanges>
    <protectedRange sqref="C12:C19 C21:C28" name="FraisTab2_1"/>
    <protectedRange sqref="C4:H8" name="Titre_1"/>
    <protectedRange sqref="C229:F248 H229:I248 K229:L248 N229:O248 Q229:R233 T229:U248 W229:X248 Z229:AA248 AF229:AF249 AF252 Q243:R248" name="FraisCommunication_2"/>
    <protectedRange sqref="C179:F198 H179:I198 K179:L183 N179:O198 Q179:R198 T179:U198 W179:X198 Z179:AA198 AF179:AF199 K193:L198 N216:O216" name="FraisInfraExtraCom_2"/>
    <protectedRange sqref="C133:F152 H133:I136 K133:L152 N133:O152 Q133:R152 T133:U152 W133:X152 Z133:AA152 AF133:AF153 H142:I152 H167:I170 K189:L192 N212:O215 Q239:R242" name="FraisEquipementExtraCom_2"/>
    <protectedRange sqref="C87:F106 H87:I106 K87:L106 N87:O106 Q87:R106 T87:U106 W87:X106 Z87:AA106 AF87:AF107" name="FraisDeplacement_2"/>
    <protectedRange sqref="C37:F56 H37:I56 K37:L56 N37:O56 Q37:R56 T37:U56 W37:X56 Z37:AA56 AF37:AF57" name="FraisPersonnel_2"/>
    <protectedRange sqref="C112:F131 H112:I131 K112:L131 N112:O131 Q112:R131 T112:U131 W112:X131 Z112:AA131 AF112:AF131 H137:I141 H162:I166 K184:L188 N207:O211 Q234:R238" name="FraisEquipementCom_2"/>
    <protectedRange sqref="C158:F177 H158:I161 K158:L177 N158:O177 Q158:R177 T158:U177 W158:X177 Z158:AA177 AF158:AF178 H171:I177" name="FraisInfraCom_2"/>
    <protectedRange sqref="C204:F223 H204:I223 K204:L223 Q204:R223 T204:U223 W204:X223 Z204:AA223 AF204:AF224 N204:O206 N217:O223" name="FraisService_2"/>
  </protectedRanges>
  <mergeCells count="216">
    <mergeCell ref="T251:V251"/>
    <mergeCell ref="W251:Y251"/>
    <mergeCell ref="Z251:AB251"/>
    <mergeCell ref="T252:V252"/>
    <mergeCell ref="W252:Y252"/>
    <mergeCell ref="Z252:AB252"/>
    <mergeCell ref="B227:B248"/>
    <mergeCell ref="C227:D227"/>
    <mergeCell ref="E227:G227"/>
    <mergeCell ref="H227:J227"/>
    <mergeCell ref="K227:M227"/>
    <mergeCell ref="N227:P227"/>
    <mergeCell ref="B252:D252"/>
    <mergeCell ref="E252:G252"/>
    <mergeCell ref="H252:J252"/>
    <mergeCell ref="K252:M252"/>
    <mergeCell ref="N252:P252"/>
    <mergeCell ref="Q252:S252"/>
    <mergeCell ref="E251:G251"/>
    <mergeCell ref="H251:J251"/>
    <mergeCell ref="K251:M251"/>
    <mergeCell ref="N251:P251"/>
    <mergeCell ref="Q251:S251"/>
    <mergeCell ref="AE227:AE228"/>
    <mergeCell ref="AF227:AF228"/>
    <mergeCell ref="B249:D249"/>
    <mergeCell ref="E249:G249"/>
    <mergeCell ref="H249:J249"/>
    <mergeCell ref="K249:M249"/>
    <mergeCell ref="N249:P249"/>
    <mergeCell ref="Q249:S249"/>
    <mergeCell ref="T249:V249"/>
    <mergeCell ref="W249:Y249"/>
    <mergeCell ref="Q227:S227"/>
    <mergeCell ref="T227:V227"/>
    <mergeCell ref="W227:Y227"/>
    <mergeCell ref="Z227:AB227"/>
    <mergeCell ref="AC227:AC228"/>
    <mergeCell ref="AD227:AD228"/>
    <mergeCell ref="Z249:AB249"/>
    <mergeCell ref="Z202:AB202"/>
    <mergeCell ref="AC202:AC203"/>
    <mergeCell ref="AD202:AD203"/>
    <mergeCell ref="AE202:AE203"/>
    <mergeCell ref="AF202:AF203"/>
    <mergeCell ref="B224:D224"/>
    <mergeCell ref="E224:G224"/>
    <mergeCell ref="H224:J224"/>
    <mergeCell ref="K224:M224"/>
    <mergeCell ref="N224:P224"/>
    <mergeCell ref="Q224:S224"/>
    <mergeCell ref="T224:V224"/>
    <mergeCell ref="W224:Y224"/>
    <mergeCell ref="Z224:AB224"/>
    <mergeCell ref="B202:B223"/>
    <mergeCell ref="C202:D202"/>
    <mergeCell ref="E202:G202"/>
    <mergeCell ref="H202:J202"/>
    <mergeCell ref="K202:M202"/>
    <mergeCell ref="N202:P202"/>
    <mergeCell ref="Q202:S202"/>
    <mergeCell ref="T202:V202"/>
    <mergeCell ref="W202:Y202"/>
    <mergeCell ref="Z178:AB178"/>
    <mergeCell ref="B179:B198"/>
    <mergeCell ref="B199:D199"/>
    <mergeCell ref="E199:G199"/>
    <mergeCell ref="H199:J199"/>
    <mergeCell ref="K199:M199"/>
    <mergeCell ref="N199:P199"/>
    <mergeCell ref="Q199:S199"/>
    <mergeCell ref="T199:V199"/>
    <mergeCell ref="W199:Y199"/>
    <mergeCell ref="Z199:AB199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AE156:AE157"/>
    <mergeCell ref="AF156:AF157"/>
    <mergeCell ref="Z156:AB156"/>
    <mergeCell ref="AC156:AC157"/>
    <mergeCell ref="AD156:AD157"/>
    <mergeCell ref="B133:B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Q156:S156"/>
    <mergeCell ref="T156:V156"/>
    <mergeCell ref="W156:Y156"/>
    <mergeCell ref="Z153:AB153"/>
    <mergeCell ref="B156:B177"/>
    <mergeCell ref="C156:D156"/>
    <mergeCell ref="E156:G156"/>
    <mergeCell ref="H156:J156"/>
    <mergeCell ref="K156:M156"/>
    <mergeCell ref="N156:P156"/>
    <mergeCell ref="Z110:AB110"/>
    <mergeCell ref="AC110:AC111"/>
    <mergeCell ref="AD110:AD111"/>
    <mergeCell ref="AE110:AE111"/>
    <mergeCell ref="AF110:AF11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B110:B131"/>
    <mergeCell ref="C110:D110"/>
    <mergeCell ref="E110:G110"/>
    <mergeCell ref="H110:J110"/>
    <mergeCell ref="K110:M110"/>
    <mergeCell ref="N110:P110"/>
    <mergeCell ref="Q110:S110"/>
    <mergeCell ref="T110:V110"/>
    <mergeCell ref="W110:Y110"/>
    <mergeCell ref="AE85:AE86"/>
    <mergeCell ref="AF85:AF86"/>
    <mergeCell ref="B107:D107"/>
    <mergeCell ref="E107:G107"/>
    <mergeCell ref="H107:J107"/>
    <mergeCell ref="K107:M107"/>
    <mergeCell ref="N107:P107"/>
    <mergeCell ref="Q107:S107"/>
    <mergeCell ref="T107:V107"/>
    <mergeCell ref="W107:Y107"/>
    <mergeCell ref="Q85:S85"/>
    <mergeCell ref="T85:V85"/>
    <mergeCell ref="W85:Y85"/>
    <mergeCell ref="Z85:AB85"/>
    <mergeCell ref="AC85:AC86"/>
    <mergeCell ref="AD85:AD86"/>
    <mergeCell ref="Z107:AB107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B82:D82"/>
    <mergeCell ref="E82:G82"/>
    <mergeCell ref="H82:J82"/>
    <mergeCell ref="K82:M82"/>
    <mergeCell ref="N82:P82"/>
    <mergeCell ref="Q82:S82"/>
    <mergeCell ref="W60:Y60"/>
    <mergeCell ref="Z60:AB60"/>
    <mergeCell ref="AC60:AC61"/>
    <mergeCell ref="AD60:AD61"/>
    <mergeCell ref="AE60:AE61"/>
    <mergeCell ref="AF60:AF61"/>
    <mergeCell ref="W57:Y57"/>
    <mergeCell ref="Z57:AB57"/>
    <mergeCell ref="B60:B81"/>
    <mergeCell ref="C60:D60"/>
    <mergeCell ref="E60:G60"/>
    <mergeCell ref="H60:J60"/>
    <mergeCell ref="K60:M60"/>
    <mergeCell ref="N60:P60"/>
    <mergeCell ref="Q60:S60"/>
    <mergeCell ref="T60:V60"/>
    <mergeCell ref="AD35:AD36"/>
    <mergeCell ref="AE35:AE36"/>
    <mergeCell ref="AF35:AF36"/>
    <mergeCell ref="B57:D57"/>
    <mergeCell ref="E57:G57"/>
    <mergeCell ref="H57:J57"/>
    <mergeCell ref="K57:M57"/>
    <mergeCell ref="N57:P57"/>
    <mergeCell ref="Q57:S57"/>
    <mergeCell ref="T57:V57"/>
    <mergeCell ref="N35:P35"/>
    <mergeCell ref="Q35:S35"/>
    <mergeCell ref="T35:V35"/>
    <mergeCell ref="W35:Y35"/>
    <mergeCell ref="Z35:AB35"/>
    <mergeCell ref="AC35:AC36"/>
    <mergeCell ref="G18:L18"/>
    <mergeCell ref="G19:L19"/>
    <mergeCell ref="G20:L20"/>
    <mergeCell ref="G21:L21"/>
    <mergeCell ref="G24:L24"/>
    <mergeCell ref="B35:B56"/>
    <mergeCell ref="C35:D35"/>
    <mergeCell ref="E35:G35"/>
    <mergeCell ref="H35:J35"/>
    <mergeCell ref="K35:M35"/>
    <mergeCell ref="G12:L12"/>
    <mergeCell ref="G13:L13"/>
    <mergeCell ref="G14:L14"/>
    <mergeCell ref="G15:L15"/>
    <mergeCell ref="G16:L16"/>
    <mergeCell ref="G17:L17"/>
    <mergeCell ref="C4:H4"/>
    <mergeCell ref="C5:H5"/>
    <mergeCell ref="C6:H6"/>
    <mergeCell ref="C7:H7"/>
    <mergeCell ref="C8:H8"/>
    <mergeCell ref="G11:L11"/>
  </mergeCells>
  <conditionalFormatting sqref="N12">
    <cfRule type="iconSet" priority="6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5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4">
      <iconSet iconSet="3Symbols">
        <cfvo type="percent" val="0"/>
        <cfvo type="num" val="1"/>
        <cfvo type="num" val="3"/>
      </iconSet>
    </cfRule>
  </conditionalFormatting>
  <conditionalFormatting sqref="N12">
    <cfRule type="iconSet" priority="3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1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promptTitle="Choisissez HT ou TTC" prompt="Choisissez HT ou TTC" sqref="C8:H8">
      <formula1>"HT ,TTC "</formula1>
    </dataValidation>
    <dataValidation type="list" allowBlank="1" showInputMessage="1" showErrorMessage="1" promptTitle="Choisissez PUBLIC ou PRIVE" sqref="C7:H7">
      <formula1>"COMMUNAUTAIRE , PAYS-TIERS"</formula1>
    </dataValidation>
    <dataValidation type="list" allowBlank="1" showInputMessage="1" showErrorMessage="1" promptTitle="Choisissez PUBLIC ou PRIVE" prompt="Choisissez PUBLIC ou PRIVE" sqref="C6:H6">
      <formula1>"PRIVE,PUBLIC"</formula1>
    </dataValidation>
    <dataValidation type="list" showInputMessage="1" showErrorMessage="1" sqref="AE62:AE81 AE87:AE106 AE112:AE131 AE133:AE152 AE158:AE177 AE179:AE198 AE204:AE223 AE229:AE248">
      <formula1>"NON , OUI"</formula1>
    </dataValidation>
    <dataValidation type="list" allowBlank="1" showInputMessage="1" showErrorMessage="1" sqref="AD62:AD81 AD87:AD106 AD112:AD131 AD133:AD152 AD158:AD177 AD179:AD198 AD204:AD223 AD229:AD248">
      <formula1>"HT , TTC"</formula1>
    </dataValidation>
  </dataValidations>
  <hyperlinks>
    <hyperlink ref="G12" location="'Chef de file'!A56" display="Frais de personnel"/>
    <hyperlink ref="G13:L13" location="'Chef de file'!A81" display="Frais généraux  (frais administratifs, de bureau, de fonctionnement)"/>
    <hyperlink ref="G14:L14" location="'Chef de file'!A106" display="Frais de déplacement hébergement"/>
    <hyperlink ref="G15:L15" location="'Chef de file'!A131" display="Equipement communaitaires"/>
    <hyperlink ref="G16:L16" location="'Chef de file'!A152" display="Equipement extracommunaitaires"/>
    <hyperlink ref="G17:L17" location="'Chef de file'!A177" display="Infrastructures et travaux communautaires"/>
    <hyperlink ref="G18:L18" location="'Chef de file'!A198" display="Infrastructures et travaux extracommunautaires"/>
    <hyperlink ref="G19:L19" location="'Chef de file'!A223" display="Compétences et services externes"/>
    <hyperlink ref="G20:L20" location="'Chef de file'!A248" display="Communication"/>
    <hyperlink ref="G21:L21" location="'Chef de file'!A251" display="Total"/>
  </hyperlinks>
  <pageMargins left="0.78740157480314965" right="0.78740157480314965" top="0.78740157480314965" bottom="0.78740157480314965" header="0.51181102362204722" footer="0.51181102362204722"/>
  <pageSetup paperSize="8" scale="41" firstPageNumber="0" fitToHeight="8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F251"/>
  <sheetViews>
    <sheetView showGridLines="0" zoomScale="85" zoomScaleNormal="85" workbookViewId="0">
      <selection activeCell="B34" sqref="B34:AF251"/>
    </sheetView>
  </sheetViews>
  <sheetFormatPr baseColWidth="10" defaultColWidth="9.140625" defaultRowHeight="12.75" x14ac:dyDescent="0.2"/>
  <cols>
    <col min="1" max="1" width="6.7109375" style="168" customWidth="1"/>
    <col min="2" max="2" width="28.28515625" style="168" customWidth="1"/>
    <col min="3" max="4" width="20.7109375" style="168" customWidth="1"/>
    <col min="5" max="28" width="12.7109375" style="168" customWidth="1"/>
    <col min="29" max="29" width="14.7109375" style="168" customWidth="1"/>
    <col min="30" max="30" width="12.7109375" style="168" customWidth="1"/>
    <col min="31" max="31" width="15.42578125" style="168" customWidth="1"/>
    <col min="32" max="32" width="49.7109375" style="168" customWidth="1"/>
    <col min="33" max="16384" width="9.140625" style="168"/>
  </cols>
  <sheetData>
    <row r="1" spans="1:32" ht="31.7" customHeight="1" x14ac:dyDescent="0.2">
      <c r="A1" s="344"/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</row>
    <row r="2" spans="1:32" ht="25.5" x14ac:dyDescent="0.2">
      <c r="A2" s="344"/>
      <c r="B2" s="344"/>
      <c r="C2" s="344"/>
      <c r="D2" s="344"/>
      <c r="E2" s="345" t="s">
        <v>209</v>
      </c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</row>
    <row r="3" spans="1:32" ht="13.5" thickBot="1" x14ac:dyDescent="0.25"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32" ht="12.75" customHeight="1" x14ac:dyDescent="0.2">
      <c r="B4" s="354" t="s">
        <v>136</v>
      </c>
      <c r="C4" s="446" t="s">
        <v>205</v>
      </c>
      <c r="D4" s="447"/>
      <c r="E4" s="447"/>
      <c r="F4" s="447"/>
      <c r="G4" s="447"/>
      <c r="H4" s="448"/>
      <c r="I4" s="172"/>
      <c r="J4" s="172"/>
      <c r="K4" s="172"/>
      <c r="L4" s="172"/>
      <c r="M4" s="172"/>
    </row>
    <row r="5" spans="1:32" x14ac:dyDescent="0.2">
      <c r="B5" s="355" t="s">
        <v>137</v>
      </c>
      <c r="C5" s="477" t="s">
        <v>51</v>
      </c>
      <c r="D5" s="477"/>
      <c r="E5" s="477"/>
      <c r="F5" s="477"/>
      <c r="G5" s="477"/>
      <c r="H5" s="478"/>
      <c r="I5" s="172"/>
      <c r="J5" s="172"/>
      <c r="K5" s="172"/>
      <c r="L5" s="172"/>
      <c r="M5" s="172"/>
    </row>
    <row r="6" spans="1:32" x14ac:dyDescent="0.2">
      <c r="B6" s="355" t="s">
        <v>138</v>
      </c>
      <c r="C6" s="479" t="s">
        <v>48</v>
      </c>
      <c r="D6" s="479"/>
      <c r="E6" s="479"/>
      <c r="F6" s="479"/>
      <c r="G6" s="479"/>
      <c r="H6" s="480"/>
      <c r="I6" s="172"/>
      <c r="J6" s="172"/>
      <c r="K6" s="173"/>
      <c r="L6" s="172"/>
      <c r="M6" s="172"/>
    </row>
    <row r="7" spans="1:32" x14ac:dyDescent="0.2">
      <c r="B7" s="355" t="s">
        <v>191</v>
      </c>
      <c r="C7" s="479" t="s">
        <v>45</v>
      </c>
      <c r="D7" s="479"/>
      <c r="E7" s="479"/>
      <c r="F7" s="479"/>
      <c r="G7" s="479"/>
      <c r="H7" s="480"/>
      <c r="I7" s="172"/>
      <c r="J7" s="172"/>
      <c r="K7" s="173"/>
      <c r="L7" s="172"/>
      <c r="M7" s="172"/>
    </row>
    <row r="8" spans="1:32" ht="26.25" thickBot="1" x14ac:dyDescent="0.25">
      <c r="B8" s="356" t="s">
        <v>192</v>
      </c>
      <c r="C8" s="481" t="s">
        <v>46</v>
      </c>
      <c r="D8" s="481"/>
      <c r="E8" s="481"/>
      <c r="F8" s="481"/>
      <c r="G8" s="481"/>
      <c r="H8" s="482"/>
      <c r="J8" s="174"/>
    </row>
    <row r="9" spans="1:32" x14ac:dyDescent="0.2">
      <c r="B9" s="175"/>
      <c r="J9" s="174"/>
    </row>
    <row r="10" spans="1:32" s="176" customFormat="1" ht="20.25" x14ac:dyDescent="0.2">
      <c r="B10" s="177" t="s">
        <v>139</v>
      </c>
      <c r="C10" s="177" t="s">
        <v>140</v>
      </c>
      <c r="D10" s="177" t="s">
        <v>92</v>
      </c>
      <c r="E10" s="178"/>
      <c r="G10" s="468" t="s">
        <v>155</v>
      </c>
      <c r="H10" s="469"/>
      <c r="I10" s="469"/>
      <c r="J10" s="469"/>
      <c r="K10" s="469"/>
      <c r="L10" s="469"/>
      <c r="N10" s="365" t="s">
        <v>206</v>
      </c>
    </row>
    <row r="11" spans="1:32" x14ac:dyDescent="0.2">
      <c r="B11" s="357" t="s">
        <v>104</v>
      </c>
      <c r="C11" s="318">
        <v>0</v>
      </c>
      <c r="D11" s="179">
        <f>IF(C$31&gt;0,C11/C$31,0)</f>
        <v>0</v>
      </c>
      <c r="E11" s="180"/>
      <c r="G11" s="460" t="s">
        <v>195</v>
      </c>
      <c r="H11" s="461"/>
      <c r="I11" s="461"/>
      <c r="J11" s="461"/>
      <c r="K11" s="461"/>
      <c r="L11" s="462"/>
      <c r="N11" s="181">
        <f>COUNTIF(AC36:AC55,"&gt;0")</f>
        <v>0</v>
      </c>
    </row>
    <row r="12" spans="1:32" x14ac:dyDescent="0.2">
      <c r="B12" s="358" t="s">
        <v>106</v>
      </c>
      <c r="C12" s="318">
        <v>0</v>
      </c>
      <c r="D12" s="179">
        <f t="shared" ref="D12:D27" si="0">IF(C$31&gt;0,C12/C$31,0)</f>
        <v>0</v>
      </c>
      <c r="E12" s="182"/>
      <c r="G12" s="460" t="s">
        <v>197</v>
      </c>
      <c r="H12" s="461"/>
      <c r="I12" s="461"/>
      <c r="J12" s="461"/>
      <c r="K12" s="461"/>
      <c r="L12" s="462"/>
      <c r="N12" s="181">
        <f>COUNTIF(AC61:AC80,"&gt;0")</f>
        <v>0</v>
      </c>
    </row>
    <row r="13" spans="1:32" x14ac:dyDescent="0.2">
      <c r="B13" s="183" t="s">
        <v>194</v>
      </c>
      <c r="C13" s="319">
        <v>0</v>
      </c>
      <c r="D13" s="184"/>
      <c r="E13" s="182"/>
      <c r="G13" s="460" t="s">
        <v>156</v>
      </c>
      <c r="H13" s="461"/>
      <c r="I13" s="461"/>
      <c r="J13" s="461"/>
      <c r="K13" s="461"/>
      <c r="L13" s="462"/>
      <c r="N13" s="181">
        <f>COUNTIF(AC86:AC105,"&gt;0")</f>
        <v>0</v>
      </c>
    </row>
    <row r="14" spans="1:32" x14ac:dyDescent="0.2">
      <c r="B14" s="358" t="s">
        <v>141</v>
      </c>
      <c r="C14" s="318">
        <v>0</v>
      </c>
      <c r="D14" s="179">
        <f t="shared" si="0"/>
        <v>0</v>
      </c>
      <c r="G14" s="460" t="s">
        <v>157</v>
      </c>
      <c r="H14" s="461"/>
      <c r="I14" s="461"/>
      <c r="J14" s="461"/>
      <c r="K14" s="461"/>
      <c r="L14" s="462"/>
      <c r="N14" s="181">
        <f>COUNTIF(AC111:AC130,"&gt;0")</f>
        <v>0</v>
      </c>
    </row>
    <row r="15" spans="1:32" x14ac:dyDescent="0.2">
      <c r="B15" s="358" t="s">
        <v>142</v>
      </c>
      <c r="C15" s="318">
        <v>0</v>
      </c>
      <c r="D15" s="179">
        <f t="shared" si="0"/>
        <v>0</v>
      </c>
      <c r="G15" s="460" t="s">
        <v>158</v>
      </c>
      <c r="H15" s="461"/>
      <c r="I15" s="461"/>
      <c r="J15" s="461"/>
      <c r="K15" s="461"/>
      <c r="L15" s="462"/>
      <c r="N15" s="181">
        <f>COUNTIF(AC132:AC151,"&gt;0")</f>
        <v>0</v>
      </c>
    </row>
    <row r="16" spans="1:32" x14ac:dyDescent="0.2">
      <c r="B16" s="358" t="s">
        <v>143</v>
      </c>
      <c r="C16" s="318">
        <v>0</v>
      </c>
      <c r="D16" s="179">
        <f t="shared" si="0"/>
        <v>0</v>
      </c>
      <c r="G16" s="470" t="s">
        <v>199</v>
      </c>
      <c r="H16" s="461"/>
      <c r="I16" s="461"/>
      <c r="J16" s="461"/>
      <c r="K16" s="461"/>
      <c r="L16" s="462"/>
      <c r="N16" s="181">
        <f>COUNTIF(AC157:AC176,"&gt;0")</f>
        <v>0</v>
      </c>
    </row>
    <row r="17" spans="2:14" x14ac:dyDescent="0.2">
      <c r="B17" s="358" t="s">
        <v>144</v>
      </c>
      <c r="C17" s="318">
        <v>0</v>
      </c>
      <c r="D17" s="179">
        <f t="shared" si="0"/>
        <v>0</v>
      </c>
      <c r="G17" s="460" t="s">
        <v>200</v>
      </c>
      <c r="H17" s="461"/>
      <c r="I17" s="461"/>
      <c r="J17" s="461"/>
      <c r="K17" s="461"/>
      <c r="L17" s="462"/>
      <c r="N17" s="181">
        <f>COUNTIF(AC178:AC197,"&gt;0")</f>
        <v>0</v>
      </c>
    </row>
    <row r="18" spans="2:14" x14ac:dyDescent="0.2">
      <c r="B18" s="358" t="s">
        <v>145</v>
      </c>
      <c r="C18" s="318">
        <v>0</v>
      </c>
      <c r="D18" s="179">
        <f t="shared" si="0"/>
        <v>0</v>
      </c>
      <c r="G18" s="460" t="s">
        <v>189</v>
      </c>
      <c r="H18" s="461"/>
      <c r="I18" s="461"/>
      <c r="J18" s="461"/>
      <c r="K18" s="461"/>
      <c r="L18" s="462"/>
      <c r="N18" s="181">
        <f>COUNTIF(AC203:AC222,"&gt;0")</f>
        <v>0</v>
      </c>
    </row>
    <row r="19" spans="2:14" s="188" customFormat="1" x14ac:dyDescent="0.2">
      <c r="B19" s="185" t="s">
        <v>146</v>
      </c>
      <c r="C19" s="186">
        <f>C11+C12+C14+C15+C16+C17+C18</f>
        <v>0</v>
      </c>
      <c r="D19" s="187">
        <f t="shared" si="0"/>
        <v>0</v>
      </c>
      <c r="E19" s="168"/>
      <c r="G19" s="460" t="s">
        <v>1</v>
      </c>
      <c r="H19" s="461"/>
      <c r="I19" s="461"/>
      <c r="J19" s="461"/>
      <c r="K19" s="461"/>
      <c r="L19" s="462"/>
      <c r="N19" s="181">
        <f>COUNTIF(AC228:AC247,"&gt;0")</f>
        <v>0</v>
      </c>
    </row>
    <row r="20" spans="2:14" x14ac:dyDescent="0.2">
      <c r="B20" s="359" t="s">
        <v>110</v>
      </c>
      <c r="C20" s="320">
        <v>0</v>
      </c>
      <c r="D20" s="189">
        <f t="shared" si="0"/>
        <v>0</v>
      </c>
      <c r="E20" s="190"/>
      <c r="G20" s="460" t="s">
        <v>4</v>
      </c>
      <c r="H20" s="461"/>
      <c r="I20" s="461"/>
      <c r="J20" s="461"/>
      <c r="K20" s="461"/>
      <c r="L20" s="462"/>
    </row>
    <row r="21" spans="2:14" x14ac:dyDescent="0.2">
      <c r="B21" s="191" t="s">
        <v>194</v>
      </c>
      <c r="C21" s="321">
        <v>0</v>
      </c>
      <c r="D21" s="192">
        <f t="shared" si="0"/>
        <v>0</v>
      </c>
      <c r="E21" s="182"/>
      <c r="G21" s="174"/>
    </row>
    <row r="22" spans="2:14" x14ac:dyDescent="0.2">
      <c r="B22" s="359" t="s">
        <v>147</v>
      </c>
      <c r="C22" s="320">
        <v>0</v>
      </c>
      <c r="D22" s="189">
        <f t="shared" si="0"/>
        <v>0</v>
      </c>
      <c r="E22" s="190"/>
      <c r="G22" s="174"/>
    </row>
    <row r="23" spans="2:14" ht="15.75" x14ac:dyDescent="0.2">
      <c r="B23" s="359" t="s">
        <v>148</v>
      </c>
      <c r="C23" s="320">
        <v>0</v>
      </c>
      <c r="D23" s="189">
        <f t="shared" si="0"/>
        <v>0</v>
      </c>
      <c r="E23" s="190"/>
      <c r="G23" s="457" t="s">
        <v>126</v>
      </c>
      <c r="H23" s="458"/>
      <c r="I23" s="458"/>
      <c r="J23" s="458"/>
      <c r="K23" s="458"/>
      <c r="L23" s="459"/>
    </row>
    <row r="24" spans="2:14" x14ac:dyDescent="0.2">
      <c r="B24" s="359" t="s">
        <v>149</v>
      </c>
      <c r="C24" s="320">
        <v>0</v>
      </c>
      <c r="D24" s="189">
        <f t="shared" si="0"/>
        <v>0</v>
      </c>
      <c r="E24" s="190"/>
      <c r="G24" s="193"/>
      <c r="H24" s="194"/>
      <c r="I24" s="194"/>
      <c r="J24" s="195"/>
      <c r="K24" s="194"/>
      <c r="L24" s="196"/>
    </row>
    <row r="25" spans="2:14" x14ac:dyDescent="0.2">
      <c r="B25" s="359" t="s">
        <v>150</v>
      </c>
      <c r="C25" s="320">
        <v>0</v>
      </c>
      <c r="D25" s="189">
        <f t="shared" si="0"/>
        <v>0</v>
      </c>
      <c r="E25" s="190"/>
      <c r="G25" s="197" t="s">
        <v>159</v>
      </c>
      <c r="H25" s="198"/>
      <c r="I25" s="198"/>
      <c r="J25" s="199"/>
      <c r="K25" s="198"/>
      <c r="L25" s="200"/>
    </row>
    <row r="26" spans="2:14" x14ac:dyDescent="0.2">
      <c r="B26" s="359" t="s">
        <v>151</v>
      </c>
      <c r="C26" s="320">
        <v>0</v>
      </c>
      <c r="D26" s="189">
        <f t="shared" si="0"/>
        <v>0</v>
      </c>
      <c r="E26" s="190"/>
      <c r="G26" s="201" t="s">
        <v>160</v>
      </c>
      <c r="H26" s="198"/>
      <c r="I26" s="198"/>
      <c r="J26" s="198"/>
      <c r="K26" s="202"/>
      <c r="L26" s="203"/>
    </row>
    <row r="27" spans="2:14" x14ac:dyDescent="0.2">
      <c r="B27" s="360" t="s">
        <v>152</v>
      </c>
      <c r="C27" s="320">
        <v>0</v>
      </c>
      <c r="D27" s="184">
        <f t="shared" si="0"/>
        <v>0</v>
      </c>
      <c r="E27" s="190"/>
      <c r="G27" s="201" t="s">
        <v>161</v>
      </c>
      <c r="H27" s="198"/>
      <c r="I27" s="198"/>
      <c r="J27" s="198"/>
      <c r="K27" s="202"/>
      <c r="L27" s="203"/>
    </row>
    <row r="28" spans="2:14" s="188" customFormat="1" ht="51" x14ac:dyDescent="0.2">
      <c r="B28" s="204" t="s">
        <v>153</v>
      </c>
      <c r="C28" s="205">
        <f>C20+C22+C23+C24+C25+C26-C27</f>
        <v>0</v>
      </c>
      <c r="D28" s="206">
        <f>IF(C$31&lt;&gt;0,C28/C$31,0)</f>
        <v>0</v>
      </c>
      <c r="E28" s="207"/>
      <c r="G28" s="201" t="s">
        <v>162</v>
      </c>
      <c r="H28" s="198"/>
      <c r="I28" s="198"/>
      <c r="J28" s="198"/>
      <c r="K28" s="202"/>
      <c r="L28" s="203"/>
    </row>
    <row r="29" spans="2:14" ht="13.5" thickBot="1" x14ac:dyDescent="0.25">
      <c r="B29" s="208"/>
      <c r="C29" s="209"/>
      <c r="D29" s="173"/>
      <c r="E29" s="190"/>
      <c r="G29" s="201" t="s">
        <v>163</v>
      </c>
      <c r="H29" s="198"/>
      <c r="I29" s="198"/>
      <c r="J29" s="198"/>
      <c r="K29" s="202"/>
      <c r="L29" s="203"/>
    </row>
    <row r="30" spans="2:14" x14ac:dyDescent="0.2">
      <c r="B30" s="210" t="s">
        <v>154</v>
      </c>
      <c r="C30" s="211">
        <f>C28+C19</f>
        <v>0</v>
      </c>
      <c r="D30" s="212"/>
      <c r="E30" s="190"/>
      <c r="G30" s="201"/>
      <c r="H30" s="213" t="s">
        <v>164</v>
      </c>
      <c r="I30" s="198"/>
      <c r="J30" s="214" t="s">
        <v>165</v>
      </c>
      <c r="K30" s="202"/>
      <c r="L30" s="215" t="s">
        <v>166</v>
      </c>
    </row>
    <row r="31" spans="2:14" ht="12.75" customHeight="1" thickBot="1" x14ac:dyDescent="0.25">
      <c r="B31" s="216" t="s">
        <v>107</v>
      </c>
      <c r="C31" s="217">
        <f>C13+C21</f>
        <v>0</v>
      </c>
      <c r="D31" s="218">
        <f>IF(C30&gt;0,C31/C30,0)</f>
        <v>0</v>
      </c>
      <c r="G31" s="219"/>
      <c r="H31" s="220"/>
      <c r="I31" s="220"/>
      <c r="J31" s="220"/>
      <c r="K31" s="220"/>
      <c r="L31" s="221"/>
    </row>
    <row r="32" spans="2:14" ht="15" x14ac:dyDescent="0.2">
      <c r="B32" s="173"/>
      <c r="C32" s="173"/>
      <c r="D32" s="173"/>
      <c r="E32" s="173"/>
      <c r="F32" s="173"/>
      <c r="G32" s="222"/>
      <c r="H32" s="222"/>
      <c r="I32" s="222"/>
      <c r="J32" s="222"/>
      <c r="K32" s="222"/>
      <c r="L32" s="222"/>
      <c r="M32" s="222"/>
    </row>
    <row r="33" spans="2:32" ht="13.5" thickBot="1" x14ac:dyDescent="0.25">
      <c r="B33" s="173"/>
      <c r="C33" s="173"/>
      <c r="D33" s="173"/>
      <c r="E33" s="173"/>
      <c r="F33" s="173"/>
      <c r="G33" s="223"/>
      <c r="H33" s="173"/>
      <c r="I33" s="173"/>
      <c r="J33" s="173"/>
      <c r="K33" s="173"/>
      <c r="L33" s="173"/>
      <c r="M33" s="173"/>
    </row>
    <row r="34" spans="2:32" ht="13.7" customHeight="1" thickBot="1" x14ac:dyDescent="0.25">
      <c r="B34" s="453" t="s">
        <v>196</v>
      </c>
      <c r="C34" s="451" t="s">
        <v>7</v>
      </c>
      <c r="D34" s="451"/>
      <c r="E34" s="451" t="s">
        <v>167</v>
      </c>
      <c r="F34" s="451"/>
      <c r="G34" s="451"/>
      <c r="H34" s="456" t="s">
        <v>168</v>
      </c>
      <c r="I34" s="456"/>
      <c r="J34" s="456"/>
      <c r="K34" s="451" t="s">
        <v>169</v>
      </c>
      <c r="L34" s="451"/>
      <c r="M34" s="451"/>
      <c r="N34" s="451" t="s">
        <v>170</v>
      </c>
      <c r="O34" s="451"/>
      <c r="P34" s="451"/>
      <c r="Q34" s="451" t="s">
        <v>171</v>
      </c>
      <c r="R34" s="451"/>
      <c r="S34" s="451"/>
      <c r="T34" s="451" t="s">
        <v>172</v>
      </c>
      <c r="U34" s="451"/>
      <c r="V34" s="451"/>
      <c r="W34" s="451" t="s">
        <v>173</v>
      </c>
      <c r="X34" s="451"/>
      <c r="Y34" s="451"/>
      <c r="Z34" s="451" t="s">
        <v>174</v>
      </c>
      <c r="AA34" s="451"/>
      <c r="AB34" s="451"/>
      <c r="AC34" s="449" t="s">
        <v>4</v>
      </c>
      <c r="AD34" s="449" t="s">
        <v>183</v>
      </c>
      <c r="AE34" s="483" t="s">
        <v>178</v>
      </c>
      <c r="AF34" s="449" t="s">
        <v>179</v>
      </c>
    </row>
    <row r="35" spans="2:32" ht="12.75" customHeight="1" thickBot="1" x14ac:dyDescent="0.25">
      <c r="B35" s="454"/>
      <c r="C35" s="364" t="s">
        <v>16</v>
      </c>
      <c r="D35" s="361" t="s">
        <v>175</v>
      </c>
      <c r="E35" s="362" t="s">
        <v>176</v>
      </c>
      <c r="F35" s="363" t="s">
        <v>177</v>
      </c>
      <c r="G35" s="228" t="s">
        <v>4</v>
      </c>
      <c r="H35" s="362" t="s">
        <v>176</v>
      </c>
      <c r="I35" s="363" t="s">
        <v>177</v>
      </c>
      <c r="J35" s="228" t="s">
        <v>4</v>
      </c>
      <c r="K35" s="362" t="s">
        <v>176</v>
      </c>
      <c r="L35" s="363" t="s">
        <v>177</v>
      </c>
      <c r="M35" s="228" t="s">
        <v>4</v>
      </c>
      <c r="N35" s="362" t="s">
        <v>176</v>
      </c>
      <c r="O35" s="363" t="s">
        <v>177</v>
      </c>
      <c r="P35" s="228" t="s">
        <v>4</v>
      </c>
      <c r="Q35" s="362" t="s">
        <v>176</v>
      </c>
      <c r="R35" s="363" t="s">
        <v>177</v>
      </c>
      <c r="S35" s="228" t="s">
        <v>4</v>
      </c>
      <c r="T35" s="362" t="s">
        <v>176</v>
      </c>
      <c r="U35" s="363" t="s">
        <v>177</v>
      </c>
      <c r="V35" s="228" t="s">
        <v>4</v>
      </c>
      <c r="W35" s="362" t="s">
        <v>176</v>
      </c>
      <c r="X35" s="363" t="s">
        <v>177</v>
      </c>
      <c r="Y35" s="228" t="s">
        <v>4</v>
      </c>
      <c r="Z35" s="362" t="s">
        <v>176</v>
      </c>
      <c r="AA35" s="363" t="s">
        <v>177</v>
      </c>
      <c r="AB35" s="228" t="s">
        <v>4</v>
      </c>
      <c r="AC35" s="449"/>
      <c r="AD35" s="450"/>
      <c r="AE35" s="484"/>
      <c r="AF35" s="450"/>
    </row>
    <row r="36" spans="2:32" ht="12.75" customHeight="1" x14ac:dyDescent="0.2">
      <c r="B36" s="454"/>
      <c r="C36" s="322"/>
      <c r="D36" s="325"/>
      <c r="E36" s="328"/>
      <c r="F36" s="331"/>
      <c r="G36" s="229">
        <f t="shared" ref="G36:G55" si="1">E36*F36</f>
        <v>0</v>
      </c>
      <c r="H36" s="328"/>
      <c r="I36" s="331"/>
      <c r="J36" s="229">
        <f t="shared" ref="J36:J55" si="2">H36*I36</f>
        <v>0</v>
      </c>
      <c r="K36" s="328"/>
      <c r="L36" s="331"/>
      <c r="M36" s="229">
        <f t="shared" ref="M36:M55" si="3">K36*L36</f>
        <v>0</v>
      </c>
      <c r="N36" s="328"/>
      <c r="O36" s="331"/>
      <c r="P36" s="229">
        <f t="shared" ref="P36:P55" si="4">N36*O36</f>
        <v>0</v>
      </c>
      <c r="Q36" s="328"/>
      <c r="R36" s="331"/>
      <c r="S36" s="229">
        <f t="shared" ref="S36:S55" si="5">Q36*R36</f>
        <v>0</v>
      </c>
      <c r="T36" s="328"/>
      <c r="U36" s="331"/>
      <c r="V36" s="229">
        <f t="shared" ref="V36:V55" si="6">T36*U36</f>
        <v>0</v>
      </c>
      <c r="W36" s="328"/>
      <c r="X36" s="331"/>
      <c r="Y36" s="229">
        <f t="shared" ref="Y36:Y55" si="7">W36*X36</f>
        <v>0</v>
      </c>
      <c r="Z36" s="328"/>
      <c r="AA36" s="331"/>
      <c r="AB36" s="229">
        <f t="shared" ref="AB36:AB55" si="8">Z36*AA36</f>
        <v>0</v>
      </c>
      <c r="AC36" s="230">
        <f t="shared" ref="AC36:AC55" si="9">AB36+Y36+V36+S36+P36+M36+J36+G36</f>
        <v>0</v>
      </c>
      <c r="AD36" s="231"/>
      <c r="AE36" s="231"/>
      <c r="AF36" s="334"/>
    </row>
    <row r="37" spans="2:32" ht="12.75" customHeight="1" x14ac:dyDescent="0.2">
      <c r="B37" s="454"/>
      <c r="C37" s="323"/>
      <c r="D37" s="326"/>
      <c r="E37" s="329"/>
      <c r="F37" s="332"/>
      <c r="G37" s="232">
        <f t="shared" si="1"/>
        <v>0</v>
      </c>
      <c r="H37" s="329"/>
      <c r="I37" s="332"/>
      <c r="J37" s="232">
        <f t="shared" si="2"/>
        <v>0</v>
      </c>
      <c r="K37" s="329"/>
      <c r="L37" s="332"/>
      <c r="M37" s="232">
        <f t="shared" si="3"/>
        <v>0</v>
      </c>
      <c r="N37" s="329"/>
      <c r="O37" s="332"/>
      <c r="P37" s="232">
        <f t="shared" si="4"/>
        <v>0</v>
      </c>
      <c r="Q37" s="329"/>
      <c r="R37" s="332"/>
      <c r="S37" s="232">
        <f t="shared" si="5"/>
        <v>0</v>
      </c>
      <c r="T37" s="329"/>
      <c r="U37" s="332"/>
      <c r="V37" s="232">
        <f t="shared" si="6"/>
        <v>0</v>
      </c>
      <c r="W37" s="329"/>
      <c r="X37" s="332"/>
      <c r="Y37" s="232">
        <f t="shared" si="7"/>
        <v>0</v>
      </c>
      <c r="Z37" s="329"/>
      <c r="AA37" s="332"/>
      <c r="AB37" s="232">
        <f t="shared" si="8"/>
        <v>0</v>
      </c>
      <c r="AC37" s="233">
        <f t="shared" si="9"/>
        <v>0</v>
      </c>
      <c r="AD37" s="234"/>
      <c r="AE37" s="234"/>
      <c r="AF37" s="335"/>
    </row>
    <row r="38" spans="2:32" ht="12.75" customHeight="1" x14ac:dyDescent="0.2">
      <c r="B38" s="454"/>
      <c r="C38" s="323"/>
      <c r="D38" s="326"/>
      <c r="E38" s="329"/>
      <c r="F38" s="332"/>
      <c r="G38" s="232">
        <f t="shared" si="1"/>
        <v>0</v>
      </c>
      <c r="H38" s="329"/>
      <c r="I38" s="332"/>
      <c r="J38" s="232">
        <f t="shared" si="2"/>
        <v>0</v>
      </c>
      <c r="K38" s="329"/>
      <c r="L38" s="332"/>
      <c r="M38" s="232">
        <f t="shared" si="3"/>
        <v>0</v>
      </c>
      <c r="N38" s="329"/>
      <c r="O38" s="332"/>
      <c r="P38" s="232">
        <f t="shared" si="4"/>
        <v>0</v>
      </c>
      <c r="Q38" s="329"/>
      <c r="R38" s="332"/>
      <c r="S38" s="232">
        <f t="shared" si="5"/>
        <v>0</v>
      </c>
      <c r="T38" s="329"/>
      <c r="U38" s="332"/>
      <c r="V38" s="232">
        <f t="shared" si="6"/>
        <v>0</v>
      </c>
      <c r="W38" s="329"/>
      <c r="X38" s="332"/>
      <c r="Y38" s="232">
        <f t="shared" si="7"/>
        <v>0</v>
      </c>
      <c r="Z38" s="329"/>
      <c r="AA38" s="332"/>
      <c r="AB38" s="232">
        <f t="shared" si="8"/>
        <v>0</v>
      </c>
      <c r="AC38" s="233">
        <f t="shared" si="9"/>
        <v>0</v>
      </c>
      <c r="AD38" s="234"/>
      <c r="AE38" s="234"/>
      <c r="AF38" s="335"/>
    </row>
    <row r="39" spans="2:32" ht="12.75" customHeight="1" x14ac:dyDescent="0.2">
      <c r="B39" s="454"/>
      <c r="C39" s="323"/>
      <c r="D39" s="326"/>
      <c r="E39" s="329"/>
      <c r="F39" s="332"/>
      <c r="G39" s="232">
        <f t="shared" si="1"/>
        <v>0</v>
      </c>
      <c r="H39" s="329"/>
      <c r="I39" s="332"/>
      <c r="J39" s="232">
        <f t="shared" si="2"/>
        <v>0</v>
      </c>
      <c r="K39" s="329"/>
      <c r="L39" s="332"/>
      <c r="M39" s="232">
        <f t="shared" si="3"/>
        <v>0</v>
      </c>
      <c r="N39" s="329"/>
      <c r="O39" s="332"/>
      <c r="P39" s="232">
        <f t="shared" si="4"/>
        <v>0</v>
      </c>
      <c r="Q39" s="329"/>
      <c r="R39" s="332"/>
      <c r="S39" s="232">
        <f t="shared" si="5"/>
        <v>0</v>
      </c>
      <c r="T39" s="329"/>
      <c r="U39" s="332"/>
      <c r="V39" s="232">
        <f t="shared" si="6"/>
        <v>0</v>
      </c>
      <c r="W39" s="329"/>
      <c r="X39" s="332"/>
      <c r="Y39" s="232">
        <f t="shared" si="7"/>
        <v>0</v>
      </c>
      <c r="Z39" s="329"/>
      <c r="AA39" s="332"/>
      <c r="AB39" s="232">
        <f t="shared" si="8"/>
        <v>0</v>
      </c>
      <c r="AC39" s="233">
        <f t="shared" si="9"/>
        <v>0</v>
      </c>
      <c r="AD39" s="234"/>
      <c r="AE39" s="234"/>
      <c r="AF39" s="335"/>
    </row>
    <row r="40" spans="2:32" ht="12.75" customHeight="1" x14ac:dyDescent="0.2">
      <c r="B40" s="454"/>
      <c r="C40" s="323"/>
      <c r="D40" s="326"/>
      <c r="E40" s="329"/>
      <c r="F40" s="332"/>
      <c r="G40" s="232">
        <f t="shared" si="1"/>
        <v>0</v>
      </c>
      <c r="H40" s="329"/>
      <c r="I40" s="332"/>
      <c r="J40" s="232">
        <f t="shared" si="2"/>
        <v>0</v>
      </c>
      <c r="K40" s="329"/>
      <c r="L40" s="332"/>
      <c r="M40" s="232">
        <f t="shared" si="3"/>
        <v>0</v>
      </c>
      <c r="N40" s="329"/>
      <c r="O40" s="332"/>
      <c r="P40" s="232">
        <f t="shared" si="4"/>
        <v>0</v>
      </c>
      <c r="Q40" s="329"/>
      <c r="R40" s="332"/>
      <c r="S40" s="232">
        <f t="shared" si="5"/>
        <v>0</v>
      </c>
      <c r="T40" s="329"/>
      <c r="U40" s="332"/>
      <c r="V40" s="232">
        <f t="shared" si="6"/>
        <v>0</v>
      </c>
      <c r="W40" s="329"/>
      <c r="X40" s="332"/>
      <c r="Y40" s="232">
        <f t="shared" si="7"/>
        <v>0</v>
      </c>
      <c r="Z40" s="329"/>
      <c r="AA40" s="332"/>
      <c r="AB40" s="232">
        <f t="shared" si="8"/>
        <v>0</v>
      </c>
      <c r="AC40" s="233">
        <f t="shared" si="9"/>
        <v>0</v>
      </c>
      <c r="AD40" s="234"/>
      <c r="AE40" s="234"/>
      <c r="AF40" s="335"/>
    </row>
    <row r="41" spans="2:32" ht="12.75" customHeight="1" x14ac:dyDescent="0.2">
      <c r="B41" s="454"/>
      <c r="C41" s="323"/>
      <c r="D41" s="326"/>
      <c r="E41" s="329"/>
      <c r="F41" s="332"/>
      <c r="G41" s="232">
        <f t="shared" si="1"/>
        <v>0</v>
      </c>
      <c r="H41" s="329"/>
      <c r="I41" s="332"/>
      <c r="J41" s="232">
        <f t="shared" si="2"/>
        <v>0</v>
      </c>
      <c r="K41" s="329"/>
      <c r="L41" s="332"/>
      <c r="M41" s="232">
        <f t="shared" si="3"/>
        <v>0</v>
      </c>
      <c r="N41" s="329"/>
      <c r="O41" s="332"/>
      <c r="P41" s="232">
        <f t="shared" si="4"/>
        <v>0</v>
      </c>
      <c r="Q41" s="329"/>
      <c r="R41" s="332"/>
      <c r="S41" s="232">
        <f t="shared" si="5"/>
        <v>0</v>
      </c>
      <c r="T41" s="329"/>
      <c r="U41" s="332"/>
      <c r="V41" s="232">
        <f t="shared" si="6"/>
        <v>0</v>
      </c>
      <c r="W41" s="329"/>
      <c r="X41" s="332"/>
      <c r="Y41" s="232">
        <f t="shared" si="7"/>
        <v>0</v>
      </c>
      <c r="Z41" s="329"/>
      <c r="AA41" s="332"/>
      <c r="AB41" s="232">
        <f t="shared" si="8"/>
        <v>0</v>
      </c>
      <c r="AC41" s="233">
        <f t="shared" si="9"/>
        <v>0</v>
      </c>
      <c r="AD41" s="234"/>
      <c r="AE41" s="234"/>
      <c r="AF41" s="335"/>
    </row>
    <row r="42" spans="2:32" ht="12.75" customHeight="1" x14ac:dyDescent="0.2">
      <c r="B42" s="454"/>
      <c r="C42" s="323"/>
      <c r="D42" s="326"/>
      <c r="E42" s="329"/>
      <c r="F42" s="332"/>
      <c r="G42" s="232">
        <f t="shared" si="1"/>
        <v>0</v>
      </c>
      <c r="H42" s="329"/>
      <c r="I42" s="332"/>
      <c r="J42" s="232">
        <f t="shared" si="2"/>
        <v>0</v>
      </c>
      <c r="K42" s="329"/>
      <c r="L42" s="332"/>
      <c r="M42" s="232">
        <f t="shared" si="3"/>
        <v>0</v>
      </c>
      <c r="N42" s="329"/>
      <c r="O42" s="332"/>
      <c r="P42" s="232">
        <f t="shared" si="4"/>
        <v>0</v>
      </c>
      <c r="Q42" s="329"/>
      <c r="R42" s="332"/>
      <c r="S42" s="232">
        <f t="shared" si="5"/>
        <v>0</v>
      </c>
      <c r="T42" s="329"/>
      <c r="U42" s="332"/>
      <c r="V42" s="232">
        <f t="shared" si="6"/>
        <v>0</v>
      </c>
      <c r="W42" s="329"/>
      <c r="X42" s="332"/>
      <c r="Y42" s="232">
        <f t="shared" si="7"/>
        <v>0</v>
      </c>
      <c r="Z42" s="329"/>
      <c r="AA42" s="332"/>
      <c r="AB42" s="232">
        <f t="shared" si="8"/>
        <v>0</v>
      </c>
      <c r="AC42" s="233">
        <f t="shared" si="9"/>
        <v>0</v>
      </c>
      <c r="AD42" s="234"/>
      <c r="AE42" s="234"/>
      <c r="AF42" s="335"/>
    </row>
    <row r="43" spans="2:32" ht="12.75" customHeight="1" x14ac:dyDescent="0.2">
      <c r="B43" s="454"/>
      <c r="C43" s="323"/>
      <c r="D43" s="326"/>
      <c r="E43" s="329"/>
      <c r="F43" s="332"/>
      <c r="G43" s="232">
        <f t="shared" si="1"/>
        <v>0</v>
      </c>
      <c r="H43" s="329"/>
      <c r="I43" s="332"/>
      <c r="J43" s="232">
        <f t="shared" si="2"/>
        <v>0</v>
      </c>
      <c r="K43" s="329"/>
      <c r="L43" s="332"/>
      <c r="M43" s="232">
        <f t="shared" si="3"/>
        <v>0</v>
      </c>
      <c r="N43" s="329"/>
      <c r="O43" s="332"/>
      <c r="P43" s="232">
        <f t="shared" si="4"/>
        <v>0</v>
      </c>
      <c r="Q43" s="329"/>
      <c r="R43" s="332"/>
      <c r="S43" s="232">
        <f t="shared" si="5"/>
        <v>0</v>
      </c>
      <c r="T43" s="329"/>
      <c r="U43" s="332"/>
      <c r="V43" s="232">
        <f t="shared" si="6"/>
        <v>0</v>
      </c>
      <c r="W43" s="329"/>
      <c r="X43" s="332"/>
      <c r="Y43" s="232">
        <f t="shared" si="7"/>
        <v>0</v>
      </c>
      <c r="Z43" s="329"/>
      <c r="AA43" s="332"/>
      <c r="AB43" s="232">
        <f t="shared" si="8"/>
        <v>0</v>
      </c>
      <c r="AC43" s="233">
        <f t="shared" si="9"/>
        <v>0</v>
      </c>
      <c r="AD43" s="234"/>
      <c r="AE43" s="234"/>
      <c r="AF43" s="335"/>
    </row>
    <row r="44" spans="2:32" ht="12.75" customHeight="1" x14ac:dyDescent="0.2">
      <c r="B44" s="454"/>
      <c r="C44" s="323"/>
      <c r="D44" s="326"/>
      <c r="E44" s="329"/>
      <c r="F44" s="332"/>
      <c r="G44" s="232">
        <f t="shared" si="1"/>
        <v>0</v>
      </c>
      <c r="H44" s="329"/>
      <c r="I44" s="332"/>
      <c r="J44" s="232">
        <f t="shared" si="2"/>
        <v>0</v>
      </c>
      <c r="K44" s="329"/>
      <c r="L44" s="332"/>
      <c r="M44" s="232">
        <f t="shared" si="3"/>
        <v>0</v>
      </c>
      <c r="N44" s="329"/>
      <c r="O44" s="332"/>
      <c r="P44" s="232">
        <f t="shared" si="4"/>
        <v>0</v>
      </c>
      <c r="Q44" s="329"/>
      <c r="R44" s="332"/>
      <c r="S44" s="232">
        <f t="shared" si="5"/>
        <v>0</v>
      </c>
      <c r="T44" s="329"/>
      <c r="U44" s="332"/>
      <c r="V44" s="232">
        <f t="shared" si="6"/>
        <v>0</v>
      </c>
      <c r="W44" s="329"/>
      <c r="X44" s="332"/>
      <c r="Y44" s="232">
        <f t="shared" si="7"/>
        <v>0</v>
      </c>
      <c r="Z44" s="329"/>
      <c r="AA44" s="332"/>
      <c r="AB44" s="232">
        <f t="shared" si="8"/>
        <v>0</v>
      </c>
      <c r="AC44" s="233">
        <f t="shared" si="9"/>
        <v>0</v>
      </c>
      <c r="AD44" s="234"/>
      <c r="AE44" s="234"/>
      <c r="AF44" s="335"/>
    </row>
    <row r="45" spans="2:32" ht="12.75" customHeight="1" x14ac:dyDescent="0.2">
      <c r="B45" s="454"/>
      <c r="C45" s="323"/>
      <c r="D45" s="326"/>
      <c r="E45" s="329"/>
      <c r="F45" s="332"/>
      <c r="G45" s="232">
        <f t="shared" si="1"/>
        <v>0</v>
      </c>
      <c r="H45" s="329"/>
      <c r="I45" s="332"/>
      <c r="J45" s="232">
        <f t="shared" si="2"/>
        <v>0</v>
      </c>
      <c r="K45" s="329"/>
      <c r="L45" s="332"/>
      <c r="M45" s="232">
        <f t="shared" si="3"/>
        <v>0</v>
      </c>
      <c r="N45" s="329"/>
      <c r="O45" s="332"/>
      <c r="P45" s="232">
        <f t="shared" si="4"/>
        <v>0</v>
      </c>
      <c r="Q45" s="329"/>
      <c r="R45" s="332"/>
      <c r="S45" s="232">
        <f t="shared" si="5"/>
        <v>0</v>
      </c>
      <c r="T45" s="329"/>
      <c r="U45" s="332"/>
      <c r="V45" s="232">
        <f t="shared" si="6"/>
        <v>0</v>
      </c>
      <c r="W45" s="329"/>
      <c r="X45" s="332"/>
      <c r="Y45" s="232">
        <f t="shared" si="7"/>
        <v>0</v>
      </c>
      <c r="Z45" s="329"/>
      <c r="AA45" s="332"/>
      <c r="AB45" s="232">
        <f t="shared" si="8"/>
        <v>0</v>
      </c>
      <c r="AC45" s="233">
        <f t="shared" si="9"/>
        <v>0</v>
      </c>
      <c r="AD45" s="234"/>
      <c r="AE45" s="234"/>
      <c r="AF45" s="335"/>
    </row>
    <row r="46" spans="2:32" ht="12.75" customHeight="1" x14ac:dyDescent="0.2">
      <c r="B46" s="454"/>
      <c r="C46" s="323"/>
      <c r="D46" s="326"/>
      <c r="E46" s="329"/>
      <c r="F46" s="332"/>
      <c r="G46" s="232">
        <f t="shared" si="1"/>
        <v>0</v>
      </c>
      <c r="H46" s="329"/>
      <c r="I46" s="332"/>
      <c r="J46" s="232">
        <f t="shared" si="2"/>
        <v>0</v>
      </c>
      <c r="K46" s="329"/>
      <c r="L46" s="332"/>
      <c r="M46" s="232">
        <f t="shared" si="3"/>
        <v>0</v>
      </c>
      <c r="N46" s="329"/>
      <c r="O46" s="332"/>
      <c r="P46" s="232">
        <f t="shared" si="4"/>
        <v>0</v>
      </c>
      <c r="Q46" s="329"/>
      <c r="R46" s="332"/>
      <c r="S46" s="232">
        <f t="shared" si="5"/>
        <v>0</v>
      </c>
      <c r="T46" s="329"/>
      <c r="U46" s="332"/>
      <c r="V46" s="232">
        <f t="shared" si="6"/>
        <v>0</v>
      </c>
      <c r="W46" s="329"/>
      <c r="X46" s="332"/>
      <c r="Y46" s="232">
        <f t="shared" si="7"/>
        <v>0</v>
      </c>
      <c r="Z46" s="329"/>
      <c r="AA46" s="332"/>
      <c r="AB46" s="232">
        <f t="shared" si="8"/>
        <v>0</v>
      </c>
      <c r="AC46" s="233">
        <f t="shared" si="9"/>
        <v>0</v>
      </c>
      <c r="AD46" s="234"/>
      <c r="AE46" s="234"/>
      <c r="AF46" s="335"/>
    </row>
    <row r="47" spans="2:32" ht="12.75" customHeight="1" x14ac:dyDescent="0.2">
      <c r="B47" s="454"/>
      <c r="C47" s="323"/>
      <c r="D47" s="326"/>
      <c r="E47" s="329"/>
      <c r="F47" s="332"/>
      <c r="G47" s="232">
        <f t="shared" si="1"/>
        <v>0</v>
      </c>
      <c r="H47" s="329"/>
      <c r="I47" s="332"/>
      <c r="J47" s="232">
        <f t="shared" si="2"/>
        <v>0</v>
      </c>
      <c r="K47" s="329"/>
      <c r="L47" s="332"/>
      <c r="M47" s="232">
        <f t="shared" si="3"/>
        <v>0</v>
      </c>
      <c r="N47" s="329"/>
      <c r="O47" s="332"/>
      <c r="P47" s="232">
        <f t="shared" si="4"/>
        <v>0</v>
      </c>
      <c r="Q47" s="329"/>
      <c r="R47" s="332"/>
      <c r="S47" s="232">
        <f t="shared" si="5"/>
        <v>0</v>
      </c>
      <c r="T47" s="329"/>
      <c r="U47" s="332"/>
      <c r="V47" s="232">
        <f t="shared" si="6"/>
        <v>0</v>
      </c>
      <c r="W47" s="329"/>
      <c r="X47" s="332"/>
      <c r="Y47" s="232">
        <f t="shared" si="7"/>
        <v>0</v>
      </c>
      <c r="Z47" s="329"/>
      <c r="AA47" s="332"/>
      <c r="AB47" s="232">
        <f t="shared" si="8"/>
        <v>0</v>
      </c>
      <c r="AC47" s="233">
        <f t="shared" si="9"/>
        <v>0</v>
      </c>
      <c r="AD47" s="234"/>
      <c r="AE47" s="234"/>
      <c r="AF47" s="335"/>
    </row>
    <row r="48" spans="2:32" ht="12.75" customHeight="1" x14ac:dyDescent="0.2">
      <c r="B48" s="454"/>
      <c r="C48" s="323"/>
      <c r="D48" s="326"/>
      <c r="E48" s="329"/>
      <c r="F48" s="332"/>
      <c r="G48" s="232">
        <f t="shared" si="1"/>
        <v>0</v>
      </c>
      <c r="H48" s="329"/>
      <c r="I48" s="332"/>
      <c r="J48" s="232">
        <f t="shared" si="2"/>
        <v>0</v>
      </c>
      <c r="K48" s="329"/>
      <c r="L48" s="332"/>
      <c r="M48" s="232">
        <f t="shared" si="3"/>
        <v>0</v>
      </c>
      <c r="N48" s="329"/>
      <c r="O48" s="332"/>
      <c r="P48" s="232">
        <f t="shared" si="4"/>
        <v>0</v>
      </c>
      <c r="Q48" s="329"/>
      <c r="R48" s="332"/>
      <c r="S48" s="232">
        <f t="shared" si="5"/>
        <v>0</v>
      </c>
      <c r="T48" s="329"/>
      <c r="U48" s="332"/>
      <c r="V48" s="232">
        <f t="shared" si="6"/>
        <v>0</v>
      </c>
      <c r="W48" s="329"/>
      <c r="X48" s="332"/>
      <c r="Y48" s="232">
        <f t="shared" si="7"/>
        <v>0</v>
      </c>
      <c r="Z48" s="329"/>
      <c r="AA48" s="332"/>
      <c r="AB48" s="232">
        <f t="shared" si="8"/>
        <v>0</v>
      </c>
      <c r="AC48" s="233">
        <f t="shared" si="9"/>
        <v>0</v>
      </c>
      <c r="AD48" s="234"/>
      <c r="AE48" s="234"/>
      <c r="AF48" s="335"/>
    </row>
    <row r="49" spans="2:32" ht="12.75" customHeight="1" x14ac:dyDescent="0.2">
      <c r="B49" s="454"/>
      <c r="C49" s="323"/>
      <c r="D49" s="326"/>
      <c r="E49" s="329"/>
      <c r="F49" s="332"/>
      <c r="G49" s="232">
        <f t="shared" si="1"/>
        <v>0</v>
      </c>
      <c r="H49" s="329"/>
      <c r="I49" s="332"/>
      <c r="J49" s="232">
        <f t="shared" si="2"/>
        <v>0</v>
      </c>
      <c r="K49" s="329"/>
      <c r="L49" s="332"/>
      <c r="M49" s="232">
        <f t="shared" si="3"/>
        <v>0</v>
      </c>
      <c r="N49" s="329"/>
      <c r="O49" s="332"/>
      <c r="P49" s="232">
        <f t="shared" si="4"/>
        <v>0</v>
      </c>
      <c r="Q49" s="329"/>
      <c r="R49" s="332"/>
      <c r="S49" s="232">
        <f t="shared" si="5"/>
        <v>0</v>
      </c>
      <c r="T49" s="329"/>
      <c r="U49" s="332"/>
      <c r="V49" s="232">
        <f t="shared" si="6"/>
        <v>0</v>
      </c>
      <c r="W49" s="329"/>
      <c r="X49" s="332"/>
      <c r="Y49" s="232">
        <f t="shared" si="7"/>
        <v>0</v>
      </c>
      <c r="Z49" s="329"/>
      <c r="AA49" s="332"/>
      <c r="AB49" s="232">
        <f t="shared" si="8"/>
        <v>0</v>
      </c>
      <c r="AC49" s="233">
        <f t="shared" si="9"/>
        <v>0</v>
      </c>
      <c r="AD49" s="234"/>
      <c r="AE49" s="234"/>
      <c r="AF49" s="335"/>
    </row>
    <row r="50" spans="2:32" ht="12.75" customHeight="1" x14ac:dyDescent="0.2">
      <c r="B50" s="454"/>
      <c r="C50" s="323"/>
      <c r="D50" s="326"/>
      <c r="E50" s="329"/>
      <c r="F50" s="332"/>
      <c r="G50" s="232">
        <f t="shared" si="1"/>
        <v>0</v>
      </c>
      <c r="H50" s="329"/>
      <c r="I50" s="332"/>
      <c r="J50" s="232">
        <f t="shared" si="2"/>
        <v>0</v>
      </c>
      <c r="K50" s="329"/>
      <c r="L50" s="332"/>
      <c r="M50" s="232">
        <f t="shared" si="3"/>
        <v>0</v>
      </c>
      <c r="N50" s="329"/>
      <c r="O50" s="332"/>
      <c r="P50" s="232">
        <f t="shared" si="4"/>
        <v>0</v>
      </c>
      <c r="Q50" s="329"/>
      <c r="R50" s="332"/>
      <c r="S50" s="232">
        <f t="shared" si="5"/>
        <v>0</v>
      </c>
      <c r="T50" s="329"/>
      <c r="U50" s="332"/>
      <c r="V50" s="232">
        <f t="shared" si="6"/>
        <v>0</v>
      </c>
      <c r="W50" s="329"/>
      <c r="X50" s="332"/>
      <c r="Y50" s="232">
        <f t="shared" si="7"/>
        <v>0</v>
      </c>
      <c r="Z50" s="329"/>
      <c r="AA50" s="332"/>
      <c r="AB50" s="232">
        <f t="shared" si="8"/>
        <v>0</v>
      </c>
      <c r="AC50" s="233">
        <f t="shared" si="9"/>
        <v>0</v>
      </c>
      <c r="AD50" s="234"/>
      <c r="AE50" s="234"/>
      <c r="AF50" s="335"/>
    </row>
    <row r="51" spans="2:32" ht="12.75" customHeight="1" x14ac:dyDescent="0.2">
      <c r="B51" s="454"/>
      <c r="C51" s="323"/>
      <c r="D51" s="326"/>
      <c r="E51" s="329"/>
      <c r="F51" s="332"/>
      <c r="G51" s="232">
        <f t="shared" si="1"/>
        <v>0</v>
      </c>
      <c r="H51" s="329"/>
      <c r="I51" s="332"/>
      <c r="J51" s="232">
        <f t="shared" si="2"/>
        <v>0</v>
      </c>
      <c r="K51" s="329"/>
      <c r="L51" s="332"/>
      <c r="M51" s="232">
        <f t="shared" si="3"/>
        <v>0</v>
      </c>
      <c r="N51" s="329"/>
      <c r="O51" s="332"/>
      <c r="P51" s="232">
        <f t="shared" si="4"/>
        <v>0</v>
      </c>
      <c r="Q51" s="329"/>
      <c r="R51" s="332"/>
      <c r="S51" s="232">
        <f t="shared" si="5"/>
        <v>0</v>
      </c>
      <c r="T51" s="329"/>
      <c r="U51" s="332"/>
      <c r="V51" s="232">
        <f t="shared" si="6"/>
        <v>0</v>
      </c>
      <c r="W51" s="329"/>
      <c r="X51" s="332"/>
      <c r="Y51" s="232">
        <f t="shared" si="7"/>
        <v>0</v>
      </c>
      <c r="Z51" s="329"/>
      <c r="AA51" s="332"/>
      <c r="AB51" s="232">
        <f t="shared" si="8"/>
        <v>0</v>
      </c>
      <c r="AC51" s="233">
        <f t="shared" si="9"/>
        <v>0</v>
      </c>
      <c r="AD51" s="234"/>
      <c r="AE51" s="234"/>
      <c r="AF51" s="335"/>
    </row>
    <row r="52" spans="2:32" ht="12.75" customHeight="1" x14ac:dyDescent="0.2">
      <c r="B52" s="454"/>
      <c r="C52" s="323"/>
      <c r="D52" s="326"/>
      <c r="E52" s="329"/>
      <c r="F52" s="332"/>
      <c r="G52" s="232">
        <f t="shared" si="1"/>
        <v>0</v>
      </c>
      <c r="H52" s="329"/>
      <c r="I52" s="332"/>
      <c r="J52" s="232">
        <f t="shared" si="2"/>
        <v>0</v>
      </c>
      <c r="K52" s="329"/>
      <c r="L52" s="332"/>
      <c r="M52" s="232">
        <f t="shared" si="3"/>
        <v>0</v>
      </c>
      <c r="N52" s="329"/>
      <c r="O52" s="332"/>
      <c r="P52" s="232">
        <f t="shared" si="4"/>
        <v>0</v>
      </c>
      <c r="Q52" s="329"/>
      <c r="R52" s="332"/>
      <c r="S52" s="232">
        <f t="shared" si="5"/>
        <v>0</v>
      </c>
      <c r="T52" s="329"/>
      <c r="U52" s="332"/>
      <c r="V52" s="232">
        <f t="shared" si="6"/>
        <v>0</v>
      </c>
      <c r="W52" s="329"/>
      <c r="X52" s="332"/>
      <c r="Y52" s="232">
        <f t="shared" si="7"/>
        <v>0</v>
      </c>
      <c r="Z52" s="329"/>
      <c r="AA52" s="332"/>
      <c r="AB52" s="232">
        <f t="shared" si="8"/>
        <v>0</v>
      </c>
      <c r="AC52" s="233">
        <f t="shared" si="9"/>
        <v>0</v>
      </c>
      <c r="AD52" s="234"/>
      <c r="AE52" s="234"/>
      <c r="AF52" s="335"/>
    </row>
    <row r="53" spans="2:32" ht="12.75" customHeight="1" x14ac:dyDescent="0.2">
      <c r="B53" s="454"/>
      <c r="C53" s="323"/>
      <c r="D53" s="326"/>
      <c r="E53" s="329"/>
      <c r="F53" s="332"/>
      <c r="G53" s="232">
        <f t="shared" si="1"/>
        <v>0</v>
      </c>
      <c r="H53" s="329"/>
      <c r="I53" s="332"/>
      <c r="J53" s="232">
        <f t="shared" si="2"/>
        <v>0</v>
      </c>
      <c r="K53" s="329"/>
      <c r="L53" s="332"/>
      <c r="M53" s="232">
        <f t="shared" si="3"/>
        <v>0</v>
      </c>
      <c r="N53" s="329"/>
      <c r="O53" s="332"/>
      <c r="P53" s="232">
        <f t="shared" si="4"/>
        <v>0</v>
      </c>
      <c r="Q53" s="329"/>
      <c r="R53" s="332"/>
      <c r="S53" s="232">
        <f t="shared" si="5"/>
        <v>0</v>
      </c>
      <c r="T53" s="329"/>
      <c r="U53" s="332"/>
      <c r="V53" s="232">
        <f t="shared" si="6"/>
        <v>0</v>
      </c>
      <c r="W53" s="329"/>
      <c r="X53" s="332"/>
      <c r="Y53" s="232">
        <f t="shared" si="7"/>
        <v>0</v>
      </c>
      <c r="Z53" s="329"/>
      <c r="AA53" s="332"/>
      <c r="AB53" s="232">
        <f t="shared" si="8"/>
        <v>0</v>
      </c>
      <c r="AC53" s="233">
        <f t="shared" si="9"/>
        <v>0</v>
      </c>
      <c r="AD53" s="234"/>
      <c r="AE53" s="234"/>
      <c r="AF53" s="335"/>
    </row>
    <row r="54" spans="2:32" ht="12.75" customHeight="1" x14ac:dyDescent="0.2">
      <c r="B54" s="454"/>
      <c r="C54" s="323"/>
      <c r="D54" s="326"/>
      <c r="E54" s="329"/>
      <c r="F54" s="332"/>
      <c r="G54" s="232">
        <f t="shared" si="1"/>
        <v>0</v>
      </c>
      <c r="H54" s="329"/>
      <c r="I54" s="332"/>
      <c r="J54" s="232">
        <f t="shared" si="2"/>
        <v>0</v>
      </c>
      <c r="K54" s="329"/>
      <c r="L54" s="332"/>
      <c r="M54" s="232">
        <f t="shared" si="3"/>
        <v>0</v>
      </c>
      <c r="N54" s="329"/>
      <c r="O54" s="332"/>
      <c r="P54" s="232">
        <f t="shared" si="4"/>
        <v>0</v>
      </c>
      <c r="Q54" s="329"/>
      <c r="R54" s="332"/>
      <c r="S54" s="232">
        <f t="shared" si="5"/>
        <v>0</v>
      </c>
      <c r="T54" s="329"/>
      <c r="U54" s="332"/>
      <c r="V54" s="232">
        <f t="shared" si="6"/>
        <v>0</v>
      </c>
      <c r="W54" s="329"/>
      <c r="X54" s="332"/>
      <c r="Y54" s="232">
        <f t="shared" si="7"/>
        <v>0</v>
      </c>
      <c r="Z54" s="329"/>
      <c r="AA54" s="332"/>
      <c r="AB54" s="232">
        <f t="shared" si="8"/>
        <v>0</v>
      </c>
      <c r="AC54" s="233">
        <f t="shared" si="9"/>
        <v>0</v>
      </c>
      <c r="AD54" s="234"/>
      <c r="AE54" s="234"/>
      <c r="AF54" s="335"/>
    </row>
    <row r="55" spans="2:32" ht="12.75" customHeight="1" thickBot="1" x14ac:dyDescent="0.25">
      <c r="B55" s="455"/>
      <c r="C55" s="324"/>
      <c r="D55" s="327"/>
      <c r="E55" s="330"/>
      <c r="F55" s="333"/>
      <c r="G55" s="235">
        <f t="shared" si="1"/>
        <v>0</v>
      </c>
      <c r="H55" s="330"/>
      <c r="I55" s="333"/>
      <c r="J55" s="235">
        <f t="shared" si="2"/>
        <v>0</v>
      </c>
      <c r="K55" s="330"/>
      <c r="L55" s="333"/>
      <c r="M55" s="235">
        <f t="shared" si="3"/>
        <v>0</v>
      </c>
      <c r="N55" s="330"/>
      <c r="O55" s="333"/>
      <c r="P55" s="235">
        <f t="shared" si="4"/>
        <v>0</v>
      </c>
      <c r="Q55" s="330"/>
      <c r="R55" s="333"/>
      <c r="S55" s="235">
        <f t="shared" si="5"/>
        <v>0</v>
      </c>
      <c r="T55" s="330"/>
      <c r="U55" s="333"/>
      <c r="V55" s="235">
        <f t="shared" si="6"/>
        <v>0</v>
      </c>
      <c r="W55" s="330"/>
      <c r="X55" s="333"/>
      <c r="Y55" s="235">
        <f t="shared" si="7"/>
        <v>0</v>
      </c>
      <c r="Z55" s="330"/>
      <c r="AA55" s="333"/>
      <c r="AB55" s="235">
        <f t="shared" si="8"/>
        <v>0</v>
      </c>
      <c r="AC55" s="236">
        <f t="shared" si="9"/>
        <v>0</v>
      </c>
      <c r="AD55" s="234"/>
      <c r="AE55" s="234"/>
      <c r="AF55" s="336"/>
    </row>
    <row r="56" spans="2:32" ht="13.5" thickBot="1" x14ac:dyDescent="0.25">
      <c r="B56" s="451" t="s">
        <v>184</v>
      </c>
      <c r="C56" s="451"/>
      <c r="D56" s="451"/>
      <c r="E56" s="452">
        <f>SUM(G36:G55)</f>
        <v>0</v>
      </c>
      <c r="F56" s="452"/>
      <c r="G56" s="452"/>
      <c r="H56" s="452">
        <f>SUM(J36:J55)</f>
        <v>0</v>
      </c>
      <c r="I56" s="452"/>
      <c r="J56" s="452"/>
      <c r="K56" s="452">
        <f>SUM(M36:M55)</f>
        <v>0</v>
      </c>
      <c r="L56" s="452"/>
      <c r="M56" s="452"/>
      <c r="N56" s="452">
        <f>SUM(P36:P55)</f>
        <v>0</v>
      </c>
      <c r="O56" s="452"/>
      <c r="P56" s="452"/>
      <c r="Q56" s="452">
        <f>SUM(S36:S55)</f>
        <v>0</v>
      </c>
      <c r="R56" s="452"/>
      <c r="S56" s="452"/>
      <c r="T56" s="452">
        <f>SUM(V36:V55)</f>
        <v>0</v>
      </c>
      <c r="U56" s="452"/>
      <c r="V56" s="452"/>
      <c r="W56" s="452">
        <f>SUM(Y36:Y55)</f>
        <v>0</v>
      </c>
      <c r="X56" s="452"/>
      <c r="Y56" s="452"/>
      <c r="Z56" s="452">
        <f>SUM(AB36:AB55)</f>
        <v>0</v>
      </c>
      <c r="AA56" s="452"/>
      <c r="AB56" s="452"/>
      <c r="AC56" s="237">
        <f>SUM(AC36:AC55)</f>
        <v>0</v>
      </c>
      <c r="AD56" s="238"/>
      <c r="AE56" s="238"/>
      <c r="AF56" s="337"/>
    </row>
    <row r="57" spans="2:32" ht="12" customHeight="1" x14ac:dyDescent="0.2">
      <c r="B57" s="180"/>
      <c r="C57" s="180"/>
      <c r="D57" s="180"/>
      <c r="E57" s="180"/>
      <c r="F57" s="180"/>
      <c r="G57" s="180"/>
      <c r="H57" s="24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AC57" s="168">
        <f>COUNTIF(AC36:AC55,"&gt;0")</f>
        <v>0</v>
      </c>
    </row>
    <row r="58" spans="2:32" ht="12" customHeight="1" thickBot="1" x14ac:dyDescent="0.2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</row>
    <row r="59" spans="2:32" ht="15.75" customHeight="1" thickBot="1" x14ac:dyDescent="0.25">
      <c r="B59" s="453" t="s">
        <v>198</v>
      </c>
      <c r="C59" s="451" t="s">
        <v>7</v>
      </c>
      <c r="D59" s="451"/>
      <c r="E59" s="451" t="s">
        <v>167</v>
      </c>
      <c r="F59" s="451"/>
      <c r="G59" s="451"/>
      <c r="H59" s="456" t="s">
        <v>168</v>
      </c>
      <c r="I59" s="456"/>
      <c r="J59" s="456"/>
      <c r="K59" s="451" t="s">
        <v>169</v>
      </c>
      <c r="L59" s="451"/>
      <c r="M59" s="451"/>
      <c r="N59" s="451" t="s">
        <v>170</v>
      </c>
      <c r="O59" s="451"/>
      <c r="P59" s="451"/>
      <c r="Q59" s="451" t="s">
        <v>171</v>
      </c>
      <c r="R59" s="451"/>
      <c r="S59" s="451"/>
      <c r="T59" s="451" t="s">
        <v>180</v>
      </c>
      <c r="U59" s="451"/>
      <c r="V59" s="451"/>
      <c r="W59" s="451" t="s">
        <v>181</v>
      </c>
      <c r="X59" s="451"/>
      <c r="Y59" s="451"/>
      <c r="Z59" s="451" t="s">
        <v>182</v>
      </c>
      <c r="AA59" s="451"/>
      <c r="AB59" s="451"/>
      <c r="AC59" s="449" t="s">
        <v>4</v>
      </c>
      <c r="AD59" s="449" t="s">
        <v>187</v>
      </c>
      <c r="AE59" s="483" t="s">
        <v>188</v>
      </c>
      <c r="AF59" s="449" t="s">
        <v>179</v>
      </c>
    </row>
    <row r="60" spans="2:32" ht="12.75" customHeight="1" thickBot="1" x14ac:dyDescent="0.25">
      <c r="B60" s="454"/>
      <c r="C60" s="224"/>
      <c r="D60" s="225"/>
      <c r="E60" s="362" t="s">
        <v>185</v>
      </c>
      <c r="F60" s="363" t="s">
        <v>186</v>
      </c>
      <c r="G60" s="228" t="s">
        <v>4</v>
      </c>
      <c r="H60" s="362" t="s">
        <v>185</v>
      </c>
      <c r="I60" s="363" t="s">
        <v>186</v>
      </c>
      <c r="J60" s="228" t="s">
        <v>4</v>
      </c>
      <c r="K60" s="362" t="s">
        <v>185</v>
      </c>
      <c r="L60" s="363" t="s">
        <v>186</v>
      </c>
      <c r="M60" s="228" t="s">
        <v>4</v>
      </c>
      <c r="N60" s="362" t="s">
        <v>185</v>
      </c>
      <c r="O60" s="363" t="s">
        <v>186</v>
      </c>
      <c r="P60" s="228" t="s">
        <v>4</v>
      </c>
      <c r="Q60" s="362" t="s">
        <v>185</v>
      </c>
      <c r="R60" s="363" t="s">
        <v>186</v>
      </c>
      <c r="S60" s="228" t="s">
        <v>4</v>
      </c>
      <c r="T60" s="362" t="s">
        <v>185</v>
      </c>
      <c r="U60" s="363" t="s">
        <v>186</v>
      </c>
      <c r="V60" s="228" t="s">
        <v>4</v>
      </c>
      <c r="W60" s="362" t="s">
        <v>185</v>
      </c>
      <c r="X60" s="363" t="s">
        <v>186</v>
      </c>
      <c r="Y60" s="228" t="s">
        <v>4</v>
      </c>
      <c r="Z60" s="362" t="s">
        <v>185</v>
      </c>
      <c r="AA60" s="363" t="s">
        <v>186</v>
      </c>
      <c r="AB60" s="228" t="s">
        <v>4</v>
      </c>
      <c r="AC60" s="449"/>
      <c r="AD60" s="450"/>
      <c r="AE60" s="484"/>
      <c r="AF60" s="450"/>
    </row>
    <row r="61" spans="2:32" ht="12.75" customHeight="1" x14ac:dyDescent="0.2">
      <c r="B61" s="454"/>
      <c r="C61" s="322"/>
      <c r="D61" s="325"/>
      <c r="E61" s="328"/>
      <c r="F61" s="331"/>
      <c r="G61" s="229">
        <f t="shared" ref="G61:G80" si="10">E61*F61</f>
        <v>0</v>
      </c>
      <c r="H61" s="328"/>
      <c r="I61" s="331"/>
      <c r="J61" s="229">
        <f t="shared" ref="J61:J80" si="11">H61*I61</f>
        <v>0</v>
      </c>
      <c r="K61" s="328"/>
      <c r="L61" s="331"/>
      <c r="M61" s="229">
        <f t="shared" ref="M61:M80" si="12">K61*L61</f>
        <v>0</v>
      </c>
      <c r="N61" s="328"/>
      <c r="O61" s="331"/>
      <c r="P61" s="229">
        <f t="shared" ref="P61:P80" si="13">N61*O61</f>
        <v>0</v>
      </c>
      <c r="Q61" s="328"/>
      <c r="R61" s="331"/>
      <c r="S61" s="229">
        <f t="shared" ref="S61:S80" si="14">Q61*R61</f>
        <v>0</v>
      </c>
      <c r="T61" s="328"/>
      <c r="U61" s="331"/>
      <c r="V61" s="229">
        <f t="shared" ref="V61:V80" si="15">T61*U61</f>
        <v>0</v>
      </c>
      <c r="W61" s="328"/>
      <c r="X61" s="331"/>
      <c r="Y61" s="229">
        <f t="shared" ref="Y61:Y80" si="16">W61*X61</f>
        <v>0</v>
      </c>
      <c r="Z61" s="328"/>
      <c r="AA61" s="331"/>
      <c r="AB61" s="229">
        <f t="shared" ref="AB61:AB80" si="17">Z61*AA61</f>
        <v>0</v>
      </c>
      <c r="AC61" s="230">
        <f t="shared" ref="AC61:AC80" si="18">AB61+Y61+V61+S61+P61+M61+J61+G61</f>
        <v>0</v>
      </c>
      <c r="AD61" s="338" t="s">
        <v>39</v>
      </c>
      <c r="AE61" s="338" t="s">
        <v>43</v>
      </c>
      <c r="AF61" s="334"/>
    </row>
    <row r="62" spans="2:32" ht="12.75" customHeight="1" x14ac:dyDescent="0.2">
      <c r="B62" s="454"/>
      <c r="C62" s="323"/>
      <c r="D62" s="326"/>
      <c r="E62" s="329"/>
      <c r="F62" s="332"/>
      <c r="G62" s="232">
        <f t="shared" si="10"/>
        <v>0</v>
      </c>
      <c r="H62" s="329"/>
      <c r="I62" s="332"/>
      <c r="J62" s="232">
        <f t="shared" si="11"/>
        <v>0</v>
      </c>
      <c r="K62" s="329"/>
      <c r="L62" s="332"/>
      <c r="M62" s="232">
        <f t="shared" si="12"/>
        <v>0</v>
      </c>
      <c r="N62" s="329"/>
      <c r="O62" s="332"/>
      <c r="P62" s="232">
        <f t="shared" si="13"/>
        <v>0</v>
      </c>
      <c r="Q62" s="329"/>
      <c r="R62" s="332"/>
      <c r="S62" s="232">
        <f t="shared" si="14"/>
        <v>0</v>
      </c>
      <c r="T62" s="329"/>
      <c r="U62" s="332"/>
      <c r="V62" s="232">
        <f t="shared" si="15"/>
        <v>0</v>
      </c>
      <c r="W62" s="329"/>
      <c r="X62" s="332"/>
      <c r="Y62" s="232">
        <f t="shared" si="16"/>
        <v>0</v>
      </c>
      <c r="Z62" s="329"/>
      <c r="AA62" s="332"/>
      <c r="AB62" s="232">
        <f t="shared" si="17"/>
        <v>0</v>
      </c>
      <c r="AC62" s="233">
        <f t="shared" si="18"/>
        <v>0</v>
      </c>
      <c r="AD62" s="339" t="s">
        <v>39</v>
      </c>
      <c r="AE62" s="339" t="s">
        <v>43</v>
      </c>
      <c r="AF62" s="335"/>
    </row>
    <row r="63" spans="2:32" ht="12.75" customHeight="1" x14ac:dyDescent="0.2">
      <c r="B63" s="454"/>
      <c r="C63" s="323"/>
      <c r="D63" s="326"/>
      <c r="E63" s="329"/>
      <c r="F63" s="332"/>
      <c r="G63" s="232">
        <f t="shared" si="10"/>
        <v>0</v>
      </c>
      <c r="H63" s="329"/>
      <c r="I63" s="332"/>
      <c r="J63" s="232">
        <f t="shared" si="11"/>
        <v>0</v>
      </c>
      <c r="K63" s="329"/>
      <c r="L63" s="332"/>
      <c r="M63" s="232">
        <f t="shared" si="12"/>
        <v>0</v>
      </c>
      <c r="N63" s="329"/>
      <c r="O63" s="332"/>
      <c r="P63" s="232">
        <f t="shared" si="13"/>
        <v>0</v>
      </c>
      <c r="Q63" s="329"/>
      <c r="R63" s="332"/>
      <c r="S63" s="232">
        <f t="shared" si="14"/>
        <v>0</v>
      </c>
      <c r="T63" s="329"/>
      <c r="U63" s="332"/>
      <c r="V63" s="232">
        <f t="shared" si="15"/>
        <v>0</v>
      </c>
      <c r="W63" s="329"/>
      <c r="X63" s="332"/>
      <c r="Y63" s="232">
        <f t="shared" si="16"/>
        <v>0</v>
      </c>
      <c r="Z63" s="329"/>
      <c r="AA63" s="332"/>
      <c r="AB63" s="232">
        <f t="shared" si="17"/>
        <v>0</v>
      </c>
      <c r="AC63" s="233">
        <f t="shared" si="18"/>
        <v>0</v>
      </c>
      <c r="AD63" s="339" t="s">
        <v>39</v>
      </c>
      <c r="AE63" s="339" t="s">
        <v>43</v>
      </c>
      <c r="AF63" s="335"/>
    </row>
    <row r="64" spans="2:32" ht="12.75" customHeight="1" x14ac:dyDescent="0.2">
      <c r="B64" s="454"/>
      <c r="C64" s="323"/>
      <c r="D64" s="326"/>
      <c r="E64" s="329"/>
      <c r="F64" s="332"/>
      <c r="G64" s="232">
        <f t="shared" si="10"/>
        <v>0</v>
      </c>
      <c r="H64" s="329"/>
      <c r="I64" s="332"/>
      <c r="J64" s="232">
        <f t="shared" si="11"/>
        <v>0</v>
      </c>
      <c r="K64" s="329"/>
      <c r="L64" s="332"/>
      <c r="M64" s="232">
        <f t="shared" si="12"/>
        <v>0</v>
      </c>
      <c r="N64" s="329"/>
      <c r="O64" s="332"/>
      <c r="P64" s="232">
        <f t="shared" si="13"/>
        <v>0</v>
      </c>
      <c r="Q64" s="329"/>
      <c r="R64" s="332"/>
      <c r="S64" s="232">
        <f t="shared" si="14"/>
        <v>0</v>
      </c>
      <c r="T64" s="329"/>
      <c r="U64" s="332"/>
      <c r="V64" s="232">
        <f t="shared" si="15"/>
        <v>0</v>
      </c>
      <c r="W64" s="329"/>
      <c r="X64" s="332"/>
      <c r="Y64" s="232">
        <f t="shared" si="16"/>
        <v>0</v>
      </c>
      <c r="Z64" s="329"/>
      <c r="AA64" s="332"/>
      <c r="AB64" s="232">
        <f t="shared" si="17"/>
        <v>0</v>
      </c>
      <c r="AC64" s="233">
        <f t="shared" si="18"/>
        <v>0</v>
      </c>
      <c r="AD64" s="339" t="s">
        <v>39</v>
      </c>
      <c r="AE64" s="339" t="s">
        <v>43</v>
      </c>
      <c r="AF64" s="335"/>
    </row>
    <row r="65" spans="2:32" ht="12.75" customHeight="1" x14ac:dyDescent="0.2">
      <c r="B65" s="454"/>
      <c r="C65" s="323"/>
      <c r="D65" s="326"/>
      <c r="E65" s="329"/>
      <c r="F65" s="332"/>
      <c r="G65" s="232">
        <f t="shared" si="10"/>
        <v>0</v>
      </c>
      <c r="H65" s="329"/>
      <c r="I65" s="332"/>
      <c r="J65" s="232">
        <f t="shared" si="11"/>
        <v>0</v>
      </c>
      <c r="K65" s="329"/>
      <c r="L65" s="332"/>
      <c r="M65" s="232">
        <f t="shared" si="12"/>
        <v>0</v>
      </c>
      <c r="N65" s="329"/>
      <c r="O65" s="332"/>
      <c r="P65" s="232">
        <f t="shared" si="13"/>
        <v>0</v>
      </c>
      <c r="Q65" s="329"/>
      <c r="R65" s="332"/>
      <c r="S65" s="232">
        <f t="shared" si="14"/>
        <v>0</v>
      </c>
      <c r="T65" s="329"/>
      <c r="U65" s="332"/>
      <c r="V65" s="232">
        <f t="shared" si="15"/>
        <v>0</v>
      </c>
      <c r="W65" s="329"/>
      <c r="X65" s="332"/>
      <c r="Y65" s="232">
        <f t="shared" si="16"/>
        <v>0</v>
      </c>
      <c r="Z65" s="329"/>
      <c r="AA65" s="332"/>
      <c r="AB65" s="232">
        <f t="shared" si="17"/>
        <v>0</v>
      </c>
      <c r="AC65" s="233">
        <f t="shared" si="18"/>
        <v>0</v>
      </c>
      <c r="AD65" s="339" t="s">
        <v>39</v>
      </c>
      <c r="AE65" s="339" t="s">
        <v>43</v>
      </c>
      <c r="AF65" s="335"/>
    </row>
    <row r="66" spans="2:32" ht="12.75" customHeight="1" x14ac:dyDescent="0.2">
      <c r="B66" s="454"/>
      <c r="C66" s="323"/>
      <c r="D66" s="326"/>
      <c r="E66" s="329"/>
      <c r="F66" s="332"/>
      <c r="G66" s="232">
        <f t="shared" si="10"/>
        <v>0</v>
      </c>
      <c r="H66" s="329"/>
      <c r="I66" s="332"/>
      <c r="J66" s="232">
        <f t="shared" si="11"/>
        <v>0</v>
      </c>
      <c r="K66" s="329"/>
      <c r="L66" s="332"/>
      <c r="M66" s="232">
        <f t="shared" si="12"/>
        <v>0</v>
      </c>
      <c r="N66" s="329"/>
      <c r="O66" s="332"/>
      <c r="P66" s="232">
        <f t="shared" si="13"/>
        <v>0</v>
      </c>
      <c r="Q66" s="329"/>
      <c r="R66" s="332"/>
      <c r="S66" s="232">
        <f t="shared" si="14"/>
        <v>0</v>
      </c>
      <c r="T66" s="329"/>
      <c r="U66" s="332"/>
      <c r="V66" s="232">
        <f t="shared" si="15"/>
        <v>0</v>
      </c>
      <c r="W66" s="329"/>
      <c r="X66" s="332"/>
      <c r="Y66" s="232">
        <f t="shared" si="16"/>
        <v>0</v>
      </c>
      <c r="Z66" s="329"/>
      <c r="AA66" s="332"/>
      <c r="AB66" s="232">
        <f t="shared" si="17"/>
        <v>0</v>
      </c>
      <c r="AC66" s="233">
        <f t="shared" si="18"/>
        <v>0</v>
      </c>
      <c r="AD66" s="339" t="s">
        <v>39</v>
      </c>
      <c r="AE66" s="339" t="s">
        <v>43</v>
      </c>
      <c r="AF66" s="335"/>
    </row>
    <row r="67" spans="2:32" ht="12.75" customHeight="1" x14ac:dyDescent="0.2">
      <c r="B67" s="454"/>
      <c r="C67" s="323"/>
      <c r="D67" s="326"/>
      <c r="E67" s="329"/>
      <c r="F67" s="332"/>
      <c r="G67" s="232">
        <f t="shared" si="10"/>
        <v>0</v>
      </c>
      <c r="H67" s="329"/>
      <c r="I67" s="332"/>
      <c r="J67" s="232">
        <f t="shared" si="11"/>
        <v>0</v>
      </c>
      <c r="K67" s="329"/>
      <c r="L67" s="332"/>
      <c r="M67" s="232">
        <f t="shared" si="12"/>
        <v>0</v>
      </c>
      <c r="N67" s="329"/>
      <c r="O67" s="332"/>
      <c r="P67" s="232">
        <f t="shared" si="13"/>
        <v>0</v>
      </c>
      <c r="Q67" s="329"/>
      <c r="R67" s="332"/>
      <c r="S67" s="232">
        <f t="shared" si="14"/>
        <v>0</v>
      </c>
      <c r="T67" s="329"/>
      <c r="U67" s="332"/>
      <c r="V67" s="232">
        <f t="shared" si="15"/>
        <v>0</v>
      </c>
      <c r="W67" s="329"/>
      <c r="X67" s="332"/>
      <c r="Y67" s="232">
        <f t="shared" si="16"/>
        <v>0</v>
      </c>
      <c r="Z67" s="329"/>
      <c r="AA67" s="332"/>
      <c r="AB67" s="232">
        <f t="shared" si="17"/>
        <v>0</v>
      </c>
      <c r="AC67" s="233">
        <f t="shared" si="18"/>
        <v>0</v>
      </c>
      <c r="AD67" s="339" t="s">
        <v>39</v>
      </c>
      <c r="AE67" s="339" t="s">
        <v>43</v>
      </c>
      <c r="AF67" s="335"/>
    </row>
    <row r="68" spans="2:32" ht="12.75" customHeight="1" x14ac:dyDescent="0.2">
      <c r="B68" s="454"/>
      <c r="C68" s="323"/>
      <c r="D68" s="326"/>
      <c r="E68" s="329"/>
      <c r="F68" s="332"/>
      <c r="G68" s="232">
        <f t="shared" si="10"/>
        <v>0</v>
      </c>
      <c r="H68" s="329"/>
      <c r="I68" s="332"/>
      <c r="J68" s="232">
        <f t="shared" si="11"/>
        <v>0</v>
      </c>
      <c r="K68" s="329"/>
      <c r="L68" s="332"/>
      <c r="M68" s="232">
        <f t="shared" si="12"/>
        <v>0</v>
      </c>
      <c r="N68" s="329"/>
      <c r="O68" s="332"/>
      <c r="P68" s="232">
        <f t="shared" si="13"/>
        <v>0</v>
      </c>
      <c r="Q68" s="329"/>
      <c r="R68" s="332"/>
      <c r="S68" s="232">
        <f t="shared" si="14"/>
        <v>0</v>
      </c>
      <c r="T68" s="329"/>
      <c r="U68" s="332"/>
      <c r="V68" s="232">
        <f t="shared" si="15"/>
        <v>0</v>
      </c>
      <c r="W68" s="329"/>
      <c r="X68" s="332"/>
      <c r="Y68" s="232">
        <f t="shared" si="16"/>
        <v>0</v>
      </c>
      <c r="Z68" s="329"/>
      <c r="AA68" s="332"/>
      <c r="AB68" s="232">
        <f t="shared" si="17"/>
        <v>0</v>
      </c>
      <c r="AC68" s="233">
        <f t="shared" si="18"/>
        <v>0</v>
      </c>
      <c r="AD68" s="339" t="s">
        <v>39</v>
      </c>
      <c r="AE68" s="339" t="s">
        <v>43</v>
      </c>
      <c r="AF68" s="335"/>
    </row>
    <row r="69" spans="2:32" ht="12.75" customHeight="1" x14ac:dyDescent="0.2">
      <c r="B69" s="454"/>
      <c r="C69" s="323"/>
      <c r="D69" s="326"/>
      <c r="E69" s="329"/>
      <c r="F69" s="332"/>
      <c r="G69" s="232">
        <f t="shared" si="10"/>
        <v>0</v>
      </c>
      <c r="H69" s="329"/>
      <c r="I69" s="332"/>
      <c r="J69" s="232">
        <f t="shared" si="11"/>
        <v>0</v>
      </c>
      <c r="K69" s="329"/>
      <c r="L69" s="332"/>
      <c r="M69" s="232">
        <f t="shared" si="12"/>
        <v>0</v>
      </c>
      <c r="N69" s="329"/>
      <c r="O69" s="332"/>
      <c r="P69" s="232">
        <f t="shared" si="13"/>
        <v>0</v>
      </c>
      <c r="Q69" s="329"/>
      <c r="R69" s="332"/>
      <c r="S69" s="232">
        <f t="shared" si="14"/>
        <v>0</v>
      </c>
      <c r="T69" s="329"/>
      <c r="U69" s="332"/>
      <c r="V69" s="232">
        <f t="shared" si="15"/>
        <v>0</v>
      </c>
      <c r="W69" s="329"/>
      <c r="X69" s="332"/>
      <c r="Y69" s="232">
        <f t="shared" si="16"/>
        <v>0</v>
      </c>
      <c r="Z69" s="329"/>
      <c r="AA69" s="332"/>
      <c r="AB69" s="232">
        <f t="shared" si="17"/>
        <v>0</v>
      </c>
      <c r="AC69" s="233">
        <f t="shared" si="18"/>
        <v>0</v>
      </c>
      <c r="AD69" s="339" t="s">
        <v>39</v>
      </c>
      <c r="AE69" s="339" t="s">
        <v>43</v>
      </c>
      <c r="AF69" s="335"/>
    </row>
    <row r="70" spans="2:32" ht="12.75" customHeight="1" x14ac:dyDescent="0.2">
      <c r="B70" s="454"/>
      <c r="C70" s="323"/>
      <c r="D70" s="326"/>
      <c r="E70" s="329"/>
      <c r="F70" s="332"/>
      <c r="G70" s="232">
        <f t="shared" si="10"/>
        <v>0</v>
      </c>
      <c r="H70" s="329"/>
      <c r="I70" s="332"/>
      <c r="J70" s="232">
        <f t="shared" si="11"/>
        <v>0</v>
      </c>
      <c r="K70" s="329"/>
      <c r="L70" s="332"/>
      <c r="M70" s="232">
        <f t="shared" si="12"/>
        <v>0</v>
      </c>
      <c r="N70" s="329"/>
      <c r="O70" s="332"/>
      <c r="P70" s="232">
        <f t="shared" si="13"/>
        <v>0</v>
      </c>
      <c r="Q70" s="329"/>
      <c r="R70" s="332"/>
      <c r="S70" s="232">
        <f t="shared" si="14"/>
        <v>0</v>
      </c>
      <c r="T70" s="329"/>
      <c r="U70" s="332"/>
      <c r="V70" s="232">
        <f t="shared" si="15"/>
        <v>0</v>
      </c>
      <c r="W70" s="329"/>
      <c r="X70" s="332"/>
      <c r="Y70" s="232">
        <f t="shared" si="16"/>
        <v>0</v>
      </c>
      <c r="Z70" s="329"/>
      <c r="AA70" s="332"/>
      <c r="AB70" s="232">
        <f t="shared" si="17"/>
        <v>0</v>
      </c>
      <c r="AC70" s="233">
        <f t="shared" si="18"/>
        <v>0</v>
      </c>
      <c r="AD70" s="339" t="s">
        <v>39</v>
      </c>
      <c r="AE70" s="339" t="s">
        <v>43</v>
      </c>
      <c r="AF70" s="335"/>
    </row>
    <row r="71" spans="2:32" ht="12.75" customHeight="1" x14ac:dyDescent="0.2">
      <c r="B71" s="454"/>
      <c r="C71" s="323"/>
      <c r="D71" s="326"/>
      <c r="E71" s="329"/>
      <c r="F71" s="332"/>
      <c r="G71" s="232">
        <f t="shared" si="10"/>
        <v>0</v>
      </c>
      <c r="H71" s="329"/>
      <c r="I71" s="332"/>
      <c r="J71" s="232">
        <f t="shared" si="11"/>
        <v>0</v>
      </c>
      <c r="K71" s="329"/>
      <c r="L71" s="332"/>
      <c r="M71" s="232">
        <f t="shared" si="12"/>
        <v>0</v>
      </c>
      <c r="N71" s="329"/>
      <c r="O71" s="332"/>
      <c r="P71" s="232">
        <f t="shared" si="13"/>
        <v>0</v>
      </c>
      <c r="Q71" s="329"/>
      <c r="R71" s="332"/>
      <c r="S71" s="232">
        <f t="shared" si="14"/>
        <v>0</v>
      </c>
      <c r="T71" s="329"/>
      <c r="U71" s="332"/>
      <c r="V71" s="232">
        <f t="shared" si="15"/>
        <v>0</v>
      </c>
      <c r="W71" s="329"/>
      <c r="X71" s="332"/>
      <c r="Y71" s="232">
        <f t="shared" si="16"/>
        <v>0</v>
      </c>
      <c r="Z71" s="329"/>
      <c r="AA71" s="332"/>
      <c r="AB71" s="232">
        <f t="shared" si="17"/>
        <v>0</v>
      </c>
      <c r="AC71" s="233">
        <f t="shared" si="18"/>
        <v>0</v>
      </c>
      <c r="AD71" s="339" t="s">
        <v>39</v>
      </c>
      <c r="AE71" s="339" t="s">
        <v>43</v>
      </c>
      <c r="AF71" s="335"/>
    </row>
    <row r="72" spans="2:32" ht="12.75" customHeight="1" x14ac:dyDescent="0.2">
      <c r="B72" s="454"/>
      <c r="C72" s="323"/>
      <c r="D72" s="326"/>
      <c r="E72" s="329"/>
      <c r="F72" s="332"/>
      <c r="G72" s="232">
        <f t="shared" si="10"/>
        <v>0</v>
      </c>
      <c r="H72" s="329"/>
      <c r="I72" s="332"/>
      <c r="J72" s="232">
        <f t="shared" si="11"/>
        <v>0</v>
      </c>
      <c r="K72" s="329"/>
      <c r="L72" s="332"/>
      <c r="M72" s="232">
        <f t="shared" si="12"/>
        <v>0</v>
      </c>
      <c r="N72" s="329"/>
      <c r="O72" s="332"/>
      <c r="P72" s="232">
        <f t="shared" si="13"/>
        <v>0</v>
      </c>
      <c r="Q72" s="329"/>
      <c r="R72" s="332"/>
      <c r="S72" s="232">
        <f t="shared" si="14"/>
        <v>0</v>
      </c>
      <c r="T72" s="329"/>
      <c r="U72" s="332"/>
      <c r="V72" s="232">
        <f t="shared" si="15"/>
        <v>0</v>
      </c>
      <c r="W72" s="329"/>
      <c r="X72" s="332"/>
      <c r="Y72" s="232">
        <f t="shared" si="16"/>
        <v>0</v>
      </c>
      <c r="Z72" s="329"/>
      <c r="AA72" s="332"/>
      <c r="AB72" s="232">
        <f t="shared" si="17"/>
        <v>0</v>
      </c>
      <c r="AC72" s="233">
        <f t="shared" si="18"/>
        <v>0</v>
      </c>
      <c r="AD72" s="339" t="s">
        <v>39</v>
      </c>
      <c r="AE72" s="339" t="s">
        <v>43</v>
      </c>
      <c r="AF72" s="335"/>
    </row>
    <row r="73" spans="2:32" ht="12.75" customHeight="1" x14ac:dyDescent="0.2">
      <c r="B73" s="454"/>
      <c r="C73" s="323"/>
      <c r="D73" s="326"/>
      <c r="E73" s="329"/>
      <c r="F73" s="332"/>
      <c r="G73" s="232">
        <f t="shared" si="10"/>
        <v>0</v>
      </c>
      <c r="H73" s="329"/>
      <c r="I73" s="332"/>
      <c r="J73" s="232">
        <f t="shared" si="11"/>
        <v>0</v>
      </c>
      <c r="K73" s="329"/>
      <c r="L73" s="332"/>
      <c r="M73" s="232">
        <f t="shared" si="12"/>
        <v>0</v>
      </c>
      <c r="N73" s="329"/>
      <c r="O73" s="332"/>
      <c r="P73" s="232">
        <f t="shared" si="13"/>
        <v>0</v>
      </c>
      <c r="Q73" s="329"/>
      <c r="R73" s="332"/>
      <c r="S73" s="232">
        <f t="shared" si="14"/>
        <v>0</v>
      </c>
      <c r="T73" s="329"/>
      <c r="U73" s="332"/>
      <c r="V73" s="232">
        <f t="shared" si="15"/>
        <v>0</v>
      </c>
      <c r="W73" s="329"/>
      <c r="X73" s="332"/>
      <c r="Y73" s="232">
        <f t="shared" si="16"/>
        <v>0</v>
      </c>
      <c r="Z73" s="329"/>
      <c r="AA73" s="332"/>
      <c r="AB73" s="232">
        <f t="shared" si="17"/>
        <v>0</v>
      </c>
      <c r="AC73" s="233">
        <f t="shared" si="18"/>
        <v>0</v>
      </c>
      <c r="AD73" s="339" t="s">
        <v>39</v>
      </c>
      <c r="AE73" s="339" t="s">
        <v>43</v>
      </c>
      <c r="AF73" s="335"/>
    </row>
    <row r="74" spans="2:32" ht="12.75" customHeight="1" x14ac:dyDescent="0.2">
      <c r="B74" s="454"/>
      <c r="C74" s="323"/>
      <c r="D74" s="326"/>
      <c r="E74" s="329"/>
      <c r="F74" s="332"/>
      <c r="G74" s="232">
        <f t="shared" si="10"/>
        <v>0</v>
      </c>
      <c r="H74" s="329"/>
      <c r="I74" s="332"/>
      <c r="J74" s="232">
        <f t="shared" si="11"/>
        <v>0</v>
      </c>
      <c r="K74" s="329"/>
      <c r="L74" s="332"/>
      <c r="M74" s="232">
        <f t="shared" si="12"/>
        <v>0</v>
      </c>
      <c r="N74" s="329"/>
      <c r="O74" s="332"/>
      <c r="P74" s="232">
        <f t="shared" si="13"/>
        <v>0</v>
      </c>
      <c r="Q74" s="329"/>
      <c r="R74" s="332"/>
      <c r="S74" s="232">
        <f t="shared" si="14"/>
        <v>0</v>
      </c>
      <c r="T74" s="329"/>
      <c r="U74" s="332"/>
      <c r="V74" s="232">
        <f t="shared" si="15"/>
        <v>0</v>
      </c>
      <c r="W74" s="329"/>
      <c r="X74" s="332"/>
      <c r="Y74" s="232">
        <f t="shared" si="16"/>
        <v>0</v>
      </c>
      <c r="Z74" s="329"/>
      <c r="AA74" s="332"/>
      <c r="AB74" s="232">
        <f t="shared" si="17"/>
        <v>0</v>
      </c>
      <c r="AC74" s="233">
        <f t="shared" si="18"/>
        <v>0</v>
      </c>
      <c r="AD74" s="339" t="s">
        <v>39</v>
      </c>
      <c r="AE74" s="339" t="s">
        <v>43</v>
      </c>
      <c r="AF74" s="335"/>
    </row>
    <row r="75" spans="2:32" ht="12.75" customHeight="1" x14ac:dyDescent="0.2">
      <c r="B75" s="454"/>
      <c r="C75" s="323"/>
      <c r="D75" s="326"/>
      <c r="E75" s="329"/>
      <c r="F75" s="332"/>
      <c r="G75" s="232">
        <f t="shared" si="10"/>
        <v>0</v>
      </c>
      <c r="H75" s="329"/>
      <c r="I75" s="332"/>
      <c r="J75" s="232">
        <f t="shared" si="11"/>
        <v>0</v>
      </c>
      <c r="K75" s="329"/>
      <c r="L75" s="332"/>
      <c r="M75" s="232">
        <f t="shared" si="12"/>
        <v>0</v>
      </c>
      <c r="N75" s="329"/>
      <c r="O75" s="332"/>
      <c r="P75" s="232">
        <f t="shared" si="13"/>
        <v>0</v>
      </c>
      <c r="Q75" s="329"/>
      <c r="R75" s="332"/>
      <c r="S75" s="232">
        <f t="shared" si="14"/>
        <v>0</v>
      </c>
      <c r="T75" s="329"/>
      <c r="U75" s="332"/>
      <c r="V75" s="232">
        <f t="shared" si="15"/>
        <v>0</v>
      </c>
      <c r="W75" s="329"/>
      <c r="X75" s="332"/>
      <c r="Y75" s="232">
        <f t="shared" si="16"/>
        <v>0</v>
      </c>
      <c r="Z75" s="329"/>
      <c r="AA75" s="332"/>
      <c r="AB75" s="232">
        <f t="shared" si="17"/>
        <v>0</v>
      </c>
      <c r="AC75" s="233">
        <f t="shared" si="18"/>
        <v>0</v>
      </c>
      <c r="AD75" s="339" t="s">
        <v>39</v>
      </c>
      <c r="AE75" s="339" t="s">
        <v>43</v>
      </c>
      <c r="AF75" s="335"/>
    </row>
    <row r="76" spans="2:32" ht="12.75" customHeight="1" x14ac:dyDescent="0.2">
      <c r="B76" s="454"/>
      <c r="C76" s="323"/>
      <c r="D76" s="326"/>
      <c r="E76" s="329"/>
      <c r="F76" s="332"/>
      <c r="G76" s="232">
        <f t="shared" si="10"/>
        <v>0</v>
      </c>
      <c r="H76" s="329"/>
      <c r="I76" s="332"/>
      <c r="J76" s="232">
        <f t="shared" si="11"/>
        <v>0</v>
      </c>
      <c r="K76" s="329"/>
      <c r="L76" s="332"/>
      <c r="M76" s="232">
        <f t="shared" si="12"/>
        <v>0</v>
      </c>
      <c r="N76" s="329"/>
      <c r="O76" s="332"/>
      <c r="P76" s="232">
        <f t="shared" si="13"/>
        <v>0</v>
      </c>
      <c r="Q76" s="329"/>
      <c r="R76" s="332"/>
      <c r="S76" s="232">
        <f t="shared" si="14"/>
        <v>0</v>
      </c>
      <c r="T76" s="329"/>
      <c r="U76" s="332"/>
      <c r="V76" s="232">
        <f t="shared" si="15"/>
        <v>0</v>
      </c>
      <c r="W76" s="329"/>
      <c r="X76" s="332"/>
      <c r="Y76" s="232">
        <f t="shared" si="16"/>
        <v>0</v>
      </c>
      <c r="Z76" s="329"/>
      <c r="AA76" s="332"/>
      <c r="AB76" s="232">
        <f t="shared" si="17"/>
        <v>0</v>
      </c>
      <c r="AC76" s="233">
        <f t="shared" si="18"/>
        <v>0</v>
      </c>
      <c r="AD76" s="339" t="s">
        <v>39</v>
      </c>
      <c r="AE76" s="339" t="s">
        <v>43</v>
      </c>
      <c r="AF76" s="335"/>
    </row>
    <row r="77" spans="2:32" ht="12.75" customHeight="1" x14ac:dyDescent="0.2">
      <c r="B77" s="454"/>
      <c r="C77" s="323"/>
      <c r="D77" s="326"/>
      <c r="E77" s="329"/>
      <c r="F77" s="332"/>
      <c r="G77" s="232">
        <f t="shared" si="10"/>
        <v>0</v>
      </c>
      <c r="H77" s="329"/>
      <c r="I77" s="332"/>
      <c r="J77" s="232">
        <f t="shared" si="11"/>
        <v>0</v>
      </c>
      <c r="K77" s="329"/>
      <c r="L77" s="332"/>
      <c r="M77" s="232">
        <f t="shared" si="12"/>
        <v>0</v>
      </c>
      <c r="N77" s="329"/>
      <c r="O77" s="332"/>
      <c r="P77" s="232">
        <f t="shared" si="13"/>
        <v>0</v>
      </c>
      <c r="Q77" s="329"/>
      <c r="R77" s="332"/>
      <c r="S77" s="232">
        <f t="shared" si="14"/>
        <v>0</v>
      </c>
      <c r="T77" s="329"/>
      <c r="U77" s="332"/>
      <c r="V77" s="232">
        <f t="shared" si="15"/>
        <v>0</v>
      </c>
      <c r="W77" s="329"/>
      <c r="X77" s="332"/>
      <c r="Y77" s="232">
        <f t="shared" si="16"/>
        <v>0</v>
      </c>
      <c r="Z77" s="329"/>
      <c r="AA77" s="332"/>
      <c r="AB77" s="232">
        <f t="shared" si="17"/>
        <v>0</v>
      </c>
      <c r="AC77" s="233">
        <f t="shared" si="18"/>
        <v>0</v>
      </c>
      <c r="AD77" s="339" t="s">
        <v>39</v>
      </c>
      <c r="AE77" s="339" t="s">
        <v>43</v>
      </c>
      <c r="AF77" s="335"/>
    </row>
    <row r="78" spans="2:32" ht="12.75" customHeight="1" x14ac:dyDescent="0.2">
      <c r="B78" s="454"/>
      <c r="C78" s="323"/>
      <c r="D78" s="326"/>
      <c r="E78" s="329"/>
      <c r="F78" s="332"/>
      <c r="G78" s="232">
        <f t="shared" si="10"/>
        <v>0</v>
      </c>
      <c r="H78" s="329"/>
      <c r="I78" s="332"/>
      <c r="J78" s="232">
        <f t="shared" si="11"/>
        <v>0</v>
      </c>
      <c r="K78" s="329"/>
      <c r="L78" s="332"/>
      <c r="M78" s="232">
        <f t="shared" si="12"/>
        <v>0</v>
      </c>
      <c r="N78" s="329"/>
      <c r="O78" s="332"/>
      <c r="P78" s="232">
        <f t="shared" si="13"/>
        <v>0</v>
      </c>
      <c r="Q78" s="329"/>
      <c r="R78" s="332"/>
      <c r="S78" s="232">
        <f t="shared" si="14"/>
        <v>0</v>
      </c>
      <c r="T78" s="329"/>
      <c r="U78" s="332"/>
      <c r="V78" s="232">
        <f t="shared" si="15"/>
        <v>0</v>
      </c>
      <c r="W78" s="329"/>
      <c r="X78" s="332"/>
      <c r="Y78" s="232">
        <f t="shared" si="16"/>
        <v>0</v>
      </c>
      <c r="Z78" s="329"/>
      <c r="AA78" s="332"/>
      <c r="AB78" s="232">
        <f t="shared" si="17"/>
        <v>0</v>
      </c>
      <c r="AC78" s="233">
        <f t="shared" si="18"/>
        <v>0</v>
      </c>
      <c r="AD78" s="339" t="s">
        <v>39</v>
      </c>
      <c r="AE78" s="339" t="s">
        <v>43</v>
      </c>
      <c r="AF78" s="335"/>
    </row>
    <row r="79" spans="2:32" ht="12.75" customHeight="1" x14ac:dyDescent="0.2">
      <c r="B79" s="454"/>
      <c r="C79" s="323"/>
      <c r="D79" s="326"/>
      <c r="E79" s="329"/>
      <c r="F79" s="332"/>
      <c r="G79" s="232">
        <f t="shared" si="10"/>
        <v>0</v>
      </c>
      <c r="H79" s="329"/>
      <c r="I79" s="332"/>
      <c r="J79" s="232">
        <f t="shared" si="11"/>
        <v>0</v>
      </c>
      <c r="K79" s="329"/>
      <c r="L79" s="332"/>
      <c r="M79" s="232">
        <f t="shared" si="12"/>
        <v>0</v>
      </c>
      <c r="N79" s="329"/>
      <c r="O79" s="332"/>
      <c r="P79" s="232">
        <f t="shared" si="13"/>
        <v>0</v>
      </c>
      <c r="Q79" s="329"/>
      <c r="R79" s="332"/>
      <c r="S79" s="232">
        <f t="shared" si="14"/>
        <v>0</v>
      </c>
      <c r="T79" s="329"/>
      <c r="U79" s="332"/>
      <c r="V79" s="232">
        <f t="shared" si="15"/>
        <v>0</v>
      </c>
      <c r="W79" s="329"/>
      <c r="X79" s="332"/>
      <c r="Y79" s="232">
        <f t="shared" si="16"/>
        <v>0</v>
      </c>
      <c r="Z79" s="329"/>
      <c r="AA79" s="332"/>
      <c r="AB79" s="232">
        <f t="shared" si="17"/>
        <v>0</v>
      </c>
      <c r="AC79" s="233">
        <f t="shared" si="18"/>
        <v>0</v>
      </c>
      <c r="AD79" s="339" t="s">
        <v>39</v>
      </c>
      <c r="AE79" s="339" t="s">
        <v>43</v>
      </c>
      <c r="AF79" s="335"/>
    </row>
    <row r="80" spans="2:32" ht="12.75" customHeight="1" thickBot="1" x14ac:dyDescent="0.25">
      <c r="B80" s="455"/>
      <c r="C80" s="324"/>
      <c r="D80" s="327"/>
      <c r="E80" s="330"/>
      <c r="F80" s="333"/>
      <c r="G80" s="235">
        <f t="shared" si="10"/>
        <v>0</v>
      </c>
      <c r="H80" s="330"/>
      <c r="I80" s="333"/>
      <c r="J80" s="235">
        <f t="shared" si="11"/>
        <v>0</v>
      </c>
      <c r="K80" s="330"/>
      <c r="L80" s="333"/>
      <c r="M80" s="235">
        <f t="shared" si="12"/>
        <v>0</v>
      </c>
      <c r="N80" s="330"/>
      <c r="O80" s="333"/>
      <c r="P80" s="235">
        <f t="shared" si="13"/>
        <v>0</v>
      </c>
      <c r="Q80" s="330"/>
      <c r="R80" s="333"/>
      <c r="S80" s="235">
        <f t="shared" si="14"/>
        <v>0</v>
      </c>
      <c r="T80" s="330"/>
      <c r="U80" s="333"/>
      <c r="V80" s="235">
        <f t="shared" si="15"/>
        <v>0</v>
      </c>
      <c r="W80" s="330"/>
      <c r="X80" s="333"/>
      <c r="Y80" s="235">
        <f t="shared" si="16"/>
        <v>0</v>
      </c>
      <c r="Z80" s="330"/>
      <c r="AA80" s="333"/>
      <c r="AB80" s="235">
        <f t="shared" si="17"/>
        <v>0</v>
      </c>
      <c r="AC80" s="236">
        <f t="shared" si="18"/>
        <v>0</v>
      </c>
      <c r="AD80" s="339" t="s">
        <v>39</v>
      </c>
      <c r="AE80" s="339" t="s">
        <v>43</v>
      </c>
      <c r="AF80" s="336"/>
    </row>
    <row r="81" spans="2:32" ht="13.5" thickBot="1" x14ac:dyDescent="0.25">
      <c r="B81" s="451" t="s">
        <v>184</v>
      </c>
      <c r="C81" s="451"/>
      <c r="D81" s="451"/>
      <c r="E81" s="452">
        <f>SUM(G61:G80)</f>
        <v>0</v>
      </c>
      <c r="F81" s="452"/>
      <c r="G81" s="452"/>
      <c r="H81" s="452">
        <f>SUM(J61:J80)</f>
        <v>0</v>
      </c>
      <c r="I81" s="452"/>
      <c r="J81" s="452"/>
      <c r="K81" s="452">
        <f>SUM(M61:M80)</f>
        <v>0</v>
      </c>
      <c r="L81" s="452"/>
      <c r="M81" s="452"/>
      <c r="N81" s="452">
        <f>SUM(P61:P80)</f>
        <v>0</v>
      </c>
      <c r="O81" s="452"/>
      <c r="P81" s="452"/>
      <c r="Q81" s="452">
        <f>SUM(S61:S80)</f>
        <v>0</v>
      </c>
      <c r="R81" s="452"/>
      <c r="S81" s="452"/>
      <c r="T81" s="452">
        <f>SUM(V61:V80)</f>
        <v>0</v>
      </c>
      <c r="U81" s="452"/>
      <c r="V81" s="452"/>
      <c r="W81" s="452">
        <f>SUM(Y61:Y80)</f>
        <v>0</v>
      </c>
      <c r="X81" s="452"/>
      <c r="Y81" s="452"/>
      <c r="Z81" s="452">
        <f>SUM(AB61:AB80)</f>
        <v>0</v>
      </c>
      <c r="AA81" s="452"/>
      <c r="AB81" s="452"/>
      <c r="AC81" s="237">
        <f>SUM(AC61:AC80)</f>
        <v>0</v>
      </c>
      <c r="AD81" s="238"/>
      <c r="AE81" s="238"/>
      <c r="AF81" s="337"/>
    </row>
    <row r="82" spans="2:32" s="242" customFormat="1" ht="12" customHeight="1" x14ac:dyDescent="0.2">
      <c r="B82" s="476"/>
      <c r="C82" s="476"/>
      <c r="D82" s="476"/>
      <c r="E82" s="476"/>
      <c r="F82" s="476"/>
      <c r="G82" s="476"/>
      <c r="H82" s="476"/>
      <c r="I82" s="476"/>
      <c r="J82" s="476"/>
      <c r="K82" s="476"/>
      <c r="L82" s="476"/>
      <c r="M82" s="476"/>
      <c r="N82" s="476"/>
      <c r="O82" s="476"/>
      <c r="P82" s="476"/>
      <c r="Q82" s="476"/>
      <c r="R82" s="241"/>
      <c r="S82" s="241"/>
      <c r="T82" s="241"/>
      <c r="U82" s="241"/>
      <c r="V82" s="241"/>
    </row>
    <row r="83" spans="2:32" s="242" customFormat="1" ht="12" customHeight="1" thickBot="1" x14ac:dyDescent="0.25"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</row>
    <row r="84" spans="2:32" ht="15.75" customHeight="1" thickBot="1" x14ac:dyDescent="0.25">
      <c r="B84" s="453" t="s">
        <v>156</v>
      </c>
      <c r="C84" s="451" t="s">
        <v>7</v>
      </c>
      <c r="D84" s="451"/>
      <c r="E84" s="451" t="s">
        <v>167</v>
      </c>
      <c r="F84" s="451"/>
      <c r="G84" s="451"/>
      <c r="H84" s="456" t="s">
        <v>168</v>
      </c>
      <c r="I84" s="456"/>
      <c r="J84" s="456"/>
      <c r="K84" s="451" t="s">
        <v>169</v>
      </c>
      <c r="L84" s="451"/>
      <c r="M84" s="451"/>
      <c r="N84" s="451" t="s">
        <v>170</v>
      </c>
      <c r="O84" s="451"/>
      <c r="P84" s="451"/>
      <c r="Q84" s="451" t="s">
        <v>171</v>
      </c>
      <c r="R84" s="451"/>
      <c r="S84" s="451"/>
      <c r="T84" s="451" t="s">
        <v>180</v>
      </c>
      <c r="U84" s="451"/>
      <c r="V84" s="451"/>
      <c r="W84" s="451" t="s">
        <v>181</v>
      </c>
      <c r="X84" s="451"/>
      <c r="Y84" s="451"/>
      <c r="Z84" s="451" t="s">
        <v>182</v>
      </c>
      <c r="AA84" s="451"/>
      <c r="AB84" s="451"/>
      <c r="AC84" s="449" t="s">
        <v>4</v>
      </c>
      <c r="AD84" s="449" t="s">
        <v>187</v>
      </c>
      <c r="AE84" s="483" t="s">
        <v>188</v>
      </c>
      <c r="AF84" s="449" t="s">
        <v>179</v>
      </c>
    </row>
    <row r="85" spans="2:32" ht="13.15" customHeight="1" thickBot="1" x14ac:dyDescent="0.25">
      <c r="B85" s="454"/>
      <c r="C85" s="224"/>
      <c r="D85" s="225"/>
      <c r="E85" s="362" t="s">
        <v>185</v>
      </c>
      <c r="F85" s="363" t="s">
        <v>186</v>
      </c>
      <c r="G85" s="228" t="s">
        <v>4</v>
      </c>
      <c r="H85" s="362" t="s">
        <v>185</v>
      </c>
      <c r="I85" s="363" t="s">
        <v>186</v>
      </c>
      <c r="J85" s="228" t="s">
        <v>4</v>
      </c>
      <c r="K85" s="362" t="s">
        <v>185</v>
      </c>
      <c r="L85" s="363" t="s">
        <v>186</v>
      </c>
      <c r="M85" s="228" t="s">
        <v>4</v>
      </c>
      <c r="N85" s="226" t="s">
        <v>185</v>
      </c>
      <c r="O85" s="227" t="s">
        <v>186</v>
      </c>
      <c r="P85" s="228" t="s">
        <v>4</v>
      </c>
      <c r="Q85" s="226" t="s">
        <v>185</v>
      </c>
      <c r="R85" s="227" t="s">
        <v>186</v>
      </c>
      <c r="S85" s="228" t="s">
        <v>4</v>
      </c>
      <c r="T85" s="226" t="s">
        <v>185</v>
      </c>
      <c r="U85" s="227" t="s">
        <v>186</v>
      </c>
      <c r="V85" s="228" t="s">
        <v>4</v>
      </c>
      <c r="W85" s="226" t="s">
        <v>185</v>
      </c>
      <c r="X85" s="227" t="s">
        <v>186</v>
      </c>
      <c r="Y85" s="228" t="s">
        <v>4</v>
      </c>
      <c r="Z85" s="226" t="s">
        <v>185</v>
      </c>
      <c r="AA85" s="227" t="s">
        <v>186</v>
      </c>
      <c r="AB85" s="228" t="s">
        <v>4</v>
      </c>
      <c r="AC85" s="449"/>
      <c r="AD85" s="450"/>
      <c r="AE85" s="484"/>
      <c r="AF85" s="450"/>
    </row>
    <row r="86" spans="2:32" ht="12.75" customHeight="1" x14ac:dyDescent="0.2">
      <c r="B86" s="454"/>
      <c r="C86" s="322"/>
      <c r="D86" s="325"/>
      <c r="E86" s="328"/>
      <c r="F86" s="331"/>
      <c r="G86" s="229">
        <f t="shared" ref="G86:G105" si="19">E86*F86</f>
        <v>0</v>
      </c>
      <c r="H86" s="328"/>
      <c r="I86" s="331"/>
      <c r="J86" s="229">
        <f t="shared" ref="J86:J105" si="20">H86*I86</f>
        <v>0</v>
      </c>
      <c r="K86" s="328"/>
      <c r="L86" s="331"/>
      <c r="M86" s="229">
        <f t="shared" ref="M86:M105" si="21">K86*L86</f>
        <v>0</v>
      </c>
      <c r="N86" s="328"/>
      <c r="O86" s="331"/>
      <c r="P86" s="229">
        <f t="shared" ref="P86:P105" si="22">N86*O86</f>
        <v>0</v>
      </c>
      <c r="Q86" s="328"/>
      <c r="R86" s="331"/>
      <c r="S86" s="229">
        <f t="shared" ref="S86:S105" si="23">Q86*R86</f>
        <v>0</v>
      </c>
      <c r="T86" s="328"/>
      <c r="U86" s="331"/>
      <c r="V86" s="229">
        <f t="shared" ref="V86:V105" si="24">T86*U86</f>
        <v>0</v>
      </c>
      <c r="W86" s="328"/>
      <c r="X86" s="331"/>
      <c r="Y86" s="229">
        <f t="shared" ref="Y86:Y105" si="25">W86*X86</f>
        <v>0</v>
      </c>
      <c r="Z86" s="328"/>
      <c r="AA86" s="331"/>
      <c r="AB86" s="229">
        <f t="shared" ref="AB86:AB105" si="26">Z86*AA86</f>
        <v>0</v>
      </c>
      <c r="AC86" s="230">
        <f t="shared" ref="AC86:AC105" si="27">AB86+Y86+V86+S86+P86+M86+J86+G86</f>
        <v>0</v>
      </c>
      <c r="AD86" s="338" t="s">
        <v>39</v>
      </c>
      <c r="AE86" s="338" t="s">
        <v>43</v>
      </c>
      <c r="AF86" s="334"/>
    </row>
    <row r="87" spans="2:32" ht="12.75" customHeight="1" x14ac:dyDescent="0.2">
      <c r="B87" s="454"/>
      <c r="C87" s="323"/>
      <c r="D87" s="326"/>
      <c r="E87" s="329"/>
      <c r="F87" s="332"/>
      <c r="G87" s="232">
        <f t="shared" si="19"/>
        <v>0</v>
      </c>
      <c r="H87" s="329"/>
      <c r="I87" s="332"/>
      <c r="J87" s="232">
        <f t="shared" si="20"/>
        <v>0</v>
      </c>
      <c r="K87" s="329"/>
      <c r="L87" s="332"/>
      <c r="M87" s="232">
        <f t="shared" si="21"/>
        <v>0</v>
      </c>
      <c r="N87" s="329"/>
      <c r="O87" s="332"/>
      <c r="P87" s="232">
        <f t="shared" si="22"/>
        <v>0</v>
      </c>
      <c r="Q87" s="329"/>
      <c r="R87" s="332"/>
      <c r="S87" s="232">
        <f t="shared" si="23"/>
        <v>0</v>
      </c>
      <c r="T87" s="329"/>
      <c r="U87" s="332"/>
      <c r="V87" s="232">
        <f t="shared" si="24"/>
        <v>0</v>
      </c>
      <c r="W87" s="329"/>
      <c r="X87" s="332"/>
      <c r="Y87" s="232">
        <f t="shared" si="25"/>
        <v>0</v>
      </c>
      <c r="Z87" s="329"/>
      <c r="AA87" s="332"/>
      <c r="AB87" s="232">
        <f t="shared" si="26"/>
        <v>0</v>
      </c>
      <c r="AC87" s="233">
        <f t="shared" si="27"/>
        <v>0</v>
      </c>
      <c r="AD87" s="339" t="s">
        <v>39</v>
      </c>
      <c r="AE87" s="339" t="s">
        <v>43</v>
      </c>
      <c r="AF87" s="335"/>
    </row>
    <row r="88" spans="2:32" ht="12.75" customHeight="1" x14ac:dyDescent="0.2">
      <c r="B88" s="454"/>
      <c r="C88" s="323"/>
      <c r="D88" s="326"/>
      <c r="E88" s="329"/>
      <c r="F88" s="332"/>
      <c r="G88" s="232">
        <f t="shared" si="19"/>
        <v>0</v>
      </c>
      <c r="H88" s="329"/>
      <c r="I88" s="332"/>
      <c r="J88" s="232">
        <f t="shared" si="20"/>
        <v>0</v>
      </c>
      <c r="K88" s="329"/>
      <c r="L88" s="332"/>
      <c r="M88" s="232">
        <f t="shared" si="21"/>
        <v>0</v>
      </c>
      <c r="N88" s="329"/>
      <c r="O88" s="332"/>
      <c r="P88" s="232">
        <f t="shared" si="22"/>
        <v>0</v>
      </c>
      <c r="Q88" s="329"/>
      <c r="R88" s="332"/>
      <c r="S88" s="232">
        <f t="shared" si="23"/>
        <v>0</v>
      </c>
      <c r="T88" s="329"/>
      <c r="U88" s="332"/>
      <c r="V88" s="232">
        <f t="shared" si="24"/>
        <v>0</v>
      </c>
      <c r="W88" s="329"/>
      <c r="X88" s="332"/>
      <c r="Y88" s="232">
        <f t="shared" si="25"/>
        <v>0</v>
      </c>
      <c r="Z88" s="329"/>
      <c r="AA88" s="332"/>
      <c r="AB88" s="232">
        <f t="shared" si="26"/>
        <v>0</v>
      </c>
      <c r="AC88" s="233">
        <f t="shared" si="27"/>
        <v>0</v>
      </c>
      <c r="AD88" s="339" t="s">
        <v>39</v>
      </c>
      <c r="AE88" s="339" t="s">
        <v>43</v>
      </c>
      <c r="AF88" s="335"/>
    </row>
    <row r="89" spans="2:32" ht="12.75" customHeight="1" x14ac:dyDescent="0.2">
      <c r="B89" s="454"/>
      <c r="C89" s="323"/>
      <c r="D89" s="326"/>
      <c r="E89" s="329"/>
      <c r="F89" s="332"/>
      <c r="G89" s="232">
        <f t="shared" si="19"/>
        <v>0</v>
      </c>
      <c r="H89" s="329"/>
      <c r="I89" s="332"/>
      <c r="J89" s="232">
        <f t="shared" si="20"/>
        <v>0</v>
      </c>
      <c r="K89" s="329"/>
      <c r="L89" s="332"/>
      <c r="M89" s="232">
        <f t="shared" si="21"/>
        <v>0</v>
      </c>
      <c r="N89" s="329"/>
      <c r="O89" s="332"/>
      <c r="P89" s="232">
        <f t="shared" si="22"/>
        <v>0</v>
      </c>
      <c r="Q89" s="329"/>
      <c r="R89" s="332"/>
      <c r="S89" s="232">
        <f t="shared" si="23"/>
        <v>0</v>
      </c>
      <c r="T89" s="329"/>
      <c r="U89" s="332"/>
      <c r="V89" s="232">
        <f t="shared" si="24"/>
        <v>0</v>
      </c>
      <c r="W89" s="329"/>
      <c r="X89" s="332"/>
      <c r="Y89" s="232">
        <f t="shared" si="25"/>
        <v>0</v>
      </c>
      <c r="Z89" s="329"/>
      <c r="AA89" s="332"/>
      <c r="AB89" s="232">
        <f t="shared" si="26"/>
        <v>0</v>
      </c>
      <c r="AC89" s="233">
        <f t="shared" si="27"/>
        <v>0</v>
      </c>
      <c r="AD89" s="339" t="s">
        <v>39</v>
      </c>
      <c r="AE89" s="339" t="s">
        <v>43</v>
      </c>
      <c r="AF89" s="335"/>
    </row>
    <row r="90" spans="2:32" ht="12.75" customHeight="1" x14ac:dyDescent="0.2">
      <c r="B90" s="454"/>
      <c r="C90" s="323"/>
      <c r="D90" s="326"/>
      <c r="E90" s="329"/>
      <c r="F90" s="332"/>
      <c r="G90" s="232">
        <f t="shared" si="19"/>
        <v>0</v>
      </c>
      <c r="H90" s="329"/>
      <c r="I90" s="332"/>
      <c r="J90" s="232">
        <f t="shared" si="20"/>
        <v>0</v>
      </c>
      <c r="K90" s="329"/>
      <c r="L90" s="332"/>
      <c r="M90" s="232">
        <f t="shared" si="21"/>
        <v>0</v>
      </c>
      <c r="N90" s="329"/>
      <c r="O90" s="332"/>
      <c r="P90" s="232">
        <f t="shared" si="22"/>
        <v>0</v>
      </c>
      <c r="Q90" s="329"/>
      <c r="R90" s="332"/>
      <c r="S90" s="232">
        <f t="shared" si="23"/>
        <v>0</v>
      </c>
      <c r="T90" s="329"/>
      <c r="U90" s="332"/>
      <c r="V90" s="232">
        <f t="shared" si="24"/>
        <v>0</v>
      </c>
      <c r="W90" s="329"/>
      <c r="X90" s="332"/>
      <c r="Y90" s="232">
        <f t="shared" si="25"/>
        <v>0</v>
      </c>
      <c r="Z90" s="329"/>
      <c r="AA90" s="332"/>
      <c r="AB90" s="232">
        <f t="shared" si="26"/>
        <v>0</v>
      </c>
      <c r="AC90" s="233">
        <f t="shared" si="27"/>
        <v>0</v>
      </c>
      <c r="AD90" s="339" t="s">
        <v>39</v>
      </c>
      <c r="AE90" s="339" t="s">
        <v>43</v>
      </c>
      <c r="AF90" s="335"/>
    </row>
    <row r="91" spans="2:32" ht="12.75" customHeight="1" x14ac:dyDescent="0.2">
      <c r="B91" s="454"/>
      <c r="C91" s="323"/>
      <c r="D91" s="326"/>
      <c r="E91" s="329"/>
      <c r="F91" s="332"/>
      <c r="G91" s="232">
        <f t="shared" si="19"/>
        <v>0</v>
      </c>
      <c r="H91" s="329"/>
      <c r="I91" s="332"/>
      <c r="J91" s="232">
        <f t="shared" si="20"/>
        <v>0</v>
      </c>
      <c r="K91" s="329"/>
      <c r="L91" s="332"/>
      <c r="M91" s="232">
        <f t="shared" si="21"/>
        <v>0</v>
      </c>
      <c r="N91" s="329"/>
      <c r="O91" s="332"/>
      <c r="P91" s="232">
        <f t="shared" si="22"/>
        <v>0</v>
      </c>
      <c r="Q91" s="329"/>
      <c r="R91" s="332"/>
      <c r="S91" s="232">
        <f t="shared" si="23"/>
        <v>0</v>
      </c>
      <c r="T91" s="329"/>
      <c r="U91" s="332"/>
      <c r="V91" s="232">
        <f t="shared" si="24"/>
        <v>0</v>
      </c>
      <c r="W91" s="329"/>
      <c r="X91" s="332"/>
      <c r="Y91" s="232">
        <f t="shared" si="25"/>
        <v>0</v>
      </c>
      <c r="Z91" s="329"/>
      <c r="AA91" s="332"/>
      <c r="AB91" s="232">
        <f t="shared" si="26"/>
        <v>0</v>
      </c>
      <c r="AC91" s="233">
        <f t="shared" si="27"/>
        <v>0</v>
      </c>
      <c r="AD91" s="339" t="s">
        <v>39</v>
      </c>
      <c r="AE91" s="339" t="s">
        <v>43</v>
      </c>
      <c r="AF91" s="335"/>
    </row>
    <row r="92" spans="2:32" ht="12.75" customHeight="1" x14ac:dyDescent="0.2">
      <c r="B92" s="454"/>
      <c r="C92" s="323"/>
      <c r="D92" s="326"/>
      <c r="E92" s="329"/>
      <c r="F92" s="332"/>
      <c r="G92" s="232">
        <f t="shared" si="19"/>
        <v>0</v>
      </c>
      <c r="H92" s="329"/>
      <c r="I92" s="332"/>
      <c r="J92" s="232">
        <f t="shared" si="20"/>
        <v>0</v>
      </c>
      <c r="K92" s="329"/>
      <c r="L92" s="332"/>
      <c r="M92" s="232">
        <f t="shared" si="21"/>
        <v>0</v>
      </c>
      <c r="N92" s="329"/>
      <c r="O92" s="332"/>
      <c r="P92" s="232">
        <f t="shared" si="22"/>
        <v>0</v>
      </c>
      <c r="Q92" s="329"/>
      <c r="R92" s="332"/>
      <c r="S92" s="232">
        <f t="shared" si="23"/>
        <v>0</v>
      </c>
      <c r="T92" s="329"/>
      <c r="U92" s="332"/>
      <c r="V92" s="232">
        <f t="shared" si="24"/>
        <v>0</v>
      </c>
      <c r="W92" s="329"/>
      <c r="X92" s="332"/>
      <c r="Y92" s="232">
        <f t="shared" si="25"/>
        <v>0</v>
      </c>
      <c r="Z92" s="329"/>
      <c r="AA92" s="332"/>
      <c r="AB92" s="232">
        <f t="shared" si="26"/>
        <v>0</v>
      </c>
      <c r="AC92" s="233">
        <f t="shared" si="27"/>
        <v>0</v>
      </c>
      <c r="AD92" s="339" t="s">
        <v>39</v>
      </c>
      <c r="AE92" s="339" t="s">
        <v>43</v>
      </c>
      <c r="AF92" s="335"/>
    </row>
    <row r="93" spans="2:32" ht="12.75" customHeight="1" x14ac:dyDescent="0.2">
      <c r="B93" s="454"/>
      <c r="C93" s="323"/>
      <c r="D93" s="326"/>
      <c r="E93" s="329"/>
      <c r="F93" s="332"/>
      <c r="G93" s="232">
        <f t="shared" si="19"/>
        <v>0</v>
      </c>
      <c r="H93" s="329"/>
      <c r="I93" s="332"/>
      <c r="J93" s="232">
        <f t="shared" si="20"/>
        <v>0</v>
      </c>
      <c r="K93" s="329"/>
      <c r="L93" s="332"/>
      <c r="M93" s="232">
        <f t="shared" si="21"/>
        <v>0</v>
      </c>
      <c r="N93" s="329"/>
      <c r="O93" s="332"/>
      <c r="P93" s="232">
        <f t="shared" si="22"/>
        <v>0</v>
      </c>
      <c r="Q93" s="329"/>
      <c r="R93" s="332"/>
      <c r="S93" s="232">
        <f t="shared" si="23"/>
        <v>0</v>
      </c>
      <c r="T93" s="329"/>
      <c r="U93" s="332"/>
      <c r="V93" s="232">
        <f t="shared" si="24"/>
        <v>0</v>
      </c>
      <c r="W93" s="329"/>
      <c r="X93" s="332"/>
      <c r="Y93" s="232">
        <f t="shared" si="25"/>
        <v>0</v>
      </c>
      <c r="Z93" s="329"/>
      <c r="AA93" s="332"/>
      <c r="AB93" s="232">
        <f t="shared" si="26"/>
        <v>0</v>
      </c>
      <c r="AC93" s="233">
        <f t="shared" si="27"/>
        <v>0</v>
      </c>
      <c r="AD93" s="339" t="s">
        <v>39</v>
      </c>
      <c r="AE93" s="339" t="s">
        <v>43</v>
      </c>
      <c r="AF93" s="335"/>
    </row>
    <row r="94" spans="2:32" ht="12.75" customHeight="1" x14ac:dyDescent="0.2">
      <c r="B94" s="454"/>
      <c r="C94" s="323"/>
      <c r="D94" s="326"/>
      <c r="E94" s="329"/>
      <c r="F94" s="332"/>
      <c r="G94" s="232">
        <f t="shared" si="19"/>
        <v>0</v>
      </c>
      <c r="H94" s="329"/>
      <c r="I94" s="332"/>
      <c r="J94" s="232">
        <f t="shared" si="20"/>
        <v>0</v>
      </c>
      <c r="K94" s="329"/>
      <c r="L94" s="332"/>
      <c r="M94" s="232">
        <f t="shared" si="21"/>
        <v>0</v>
      </c>
      <c r="N94" s="329"/>
      <c r="O94" s="332"/>
      <c r="P94" s="232">
        <f t="shared" si="22"/>
        <v>0</v>
      </c>
      <c r="Q94" s="329"/>
      <c r="R94" s="332"/>
      <c r="S94" s="232">
        <f t="shared" si="23"/>
        <v>0</v>
      </c>
      <c r="T94" s="329"/>
      <c r="U94" s="332"/>
      <c r="V94" s="232">
        <f t="shared" si="24"/>
        <v>0</v>
      </c>
      <c r="W94" s="329"/>
      <c r="X94" s="332"/>
      <c r="Y94" s="232">
        <f t="shared" si="25"/>
        <v>0</v>
      </c>
      <c r="Z94" s="329"/>
      <c r="AA94" s="332"/>
      <c r="AB94" s="232">
        <f t="shared" si="26"/>
        <v>0</v>
      </c>
      <c r="AC94" s="233">
        <f t="shared" si="27"/>
        <v>0</v>
      </c>
      <c r="AD94" s="339" t="s">
        <v>39</v>
      </c>
      <c r="AE94" s="339" t="s">
        <v>43</v>
      </c>
      <c r="AF94" s="335"/>
    </row>
    <row r="95" spans="2:32" ht="12.75" customHeight="1" x14ac:dyDescent="0.2">
      <c r="B95" s="454"/>
      <c r="C95" s="323"/>
      <c r="D95" s="326"/>
      <c r="E95" s="329"/>
      <c r="F95" s="332"/>
      <c r="G95" s="232">
        <f t="shared" si="19"/>
        <v>0</v>
      </c>
      <c r="H95" s="329"/>
      <c r="I95" s="332"/>
      <c r="J95" s="232">
        <f t="shared" si="20"/>
        <v>0</v>
      </c>
      <c r="K95" s="329"/>
      <c r="L95" s="332"/>
      <c r="M95" s="232">
        <f t="shared" si="21"/>
        <v>0</v>
      </c>
      <c r="N95" s="329"/>
      <c r="O95" s="332"/>
      <c r="P95" s="232">
        <f t="shared" si="22"/>
        <v>0</v>
      </c>
      <c r="Q95" s="329"/>
      <c r="R95" s="332"/>
      <c r="S95" s="232">
        <f t="shared" si="23"/>
        <v>0</v>
      </c>
      <c r="T95" s="329"/>
      <c r="U95" s="332"/>
      <c r="V95" s="232">
        <f t="shared" si="24"/>
        <v>0</v>
      </c>
      <c r="W95" s="329"/>
      <c r="X95" s="332"/>
      <c r="Y95" s="232">
        <f t="shared" si="25"/>
        <v>0</v>
      </c>
      <c r="Z95" s="329"/>
      <c r="AA95" s="332"/>
      <c r="AB95" s="232">
        <f t="shared" si="26"/>
        <v>0</v>
      </c>
      <c r="AC95" s="233">
        <f t="shared" si="27"/>
        <v>0</v>
      </c>
      <c r="AD95" s="339" t="s">
        <v>39</v>
      </c>
      <c r="AE95" s="339" t="s">
        <v>43</v>
      </c>
      <c r="AF95" s="335"/>
    </row>
    <row r="96" spans="2:32" ht="12.75" customHeight="1" x14ac:dyDescent="0.2">
      <c r="B96" s="454"/>
      <c r="C96" s="323"/>
      <c r="D96" s="326"/>
      <c r="E96" s="329"/>
      <c r="F96" s="332"/>
      <c r="G96" s="232">
        <f t="shared" si="19"/>
        <v>0</v>
      </c>
      <c r="H96" s="329"/>
      <c r="I96" s="332"/>
      <c r="J96" s="232">
        <f t="shared" si="20"/>
        <v>0</v>
      </c>
      <c r="K96" s="329"/>
      <c r="L96" s="332"/>
      <c r="M96" s="232">
        <f t="shared" si="21"/>
        <v>0</v>
      </c>
      <c r="N96" s="329"/>
      <c r="O96" s="332"/>
      <c r="P96" s="232">
        <f t="shared" si="22"/>
        <v>0</v>
      </c>
      <c r="Q96" s="329"/>
      <c r="R96" s="332"/>
      <c r="S96" s="232">
        <f t="shared" si="23"/>
        <v>0</v>
      </c>
      <c r="T96" s="329"/>
      <c r="U96" s="332"/>
      <c r="V96" s="232">
        <f t="shared" si="24"/>
        <v>0</v>
      </c>
      <c r="W96" s="329"/>
      <c r="X96" s="332"/>
      <c r="Y96" s="232">
        <f t="shared" si="25"/>
        <v>0</v>
      </c>
      <c r="Z96" s="329"/>
      <c r="AA96" s="332"/>
      <c r="AB96" s="232">
        <f t="shared" si="26"/>
        <v>0</v>
      </c>
      <c r="AC96" s="233">
        <f t="shared" si="27"/>
        <v>0</v>
      </c>
      <c r="AD96" s="339" t="s">
        <v>39</v>
      </c>
      <c r="AE96" s="339" t="s">
        <v>43</v>
      </c>
      <c r="AF96" s="335"/>
    </row>
    <row r="97" spans="2:32" ht="13.15" customHeight="1" x14ac:dyDescent="0.2">
      <c r="B97" s="454"/>
      <c r="C97" s="323"/>
      <c r="D97" s="326"/>
      <c r="E97" s="329"/>
      <c r="F97" s="332"/>
      <c r="G97" s="232">
        <f t="shared" si="19"/>
        <v>0</v>
      </c>
      <c r="H97" s="329"/>
      <c r="I97" s="332"/>
      <c r="J97" s="232">
        <f t="shared" si="20"/>
        <v>0</v>
      </c>
      <c r="K97" s="329"/>
      <c r="L97" s="332"/>
      <c r="M97" s="232">
        <f t="shared" si="21"/>
        <v>0</v>
      </c>
      <c r="N97" s="329"/>
      <c r="O97" s="332"/>
      <c r="P97" s="232">
        <f t="shared" si="22"/>
        <v>0</v>
      </c>
      <c r="Q97" s="329"/>
      <c r="R97" s="332"/>
      <c r="S97" s="232">
        <f t="shared" si="23"/>
        <v>0</v>
      </c>
      <c r="T97" s="329"/>
      <c r="U97" s="332"/>
      <c r="V97" s="232">
        <f t="shared" si="24"/>
        <v>0</v>
      </c>
      <c r="W97" s="329"/>
      <c r="X97" s="332"/>
      <c r="Y97" s="232">
        <f t="shared" si="25"/>
        <v>0</v>
      </c>
      <c r="Z97" s="329"/>
      <c r="AA97" s="332"/>
      <c r="AB97" s="232">
        <f t="shared" si="26"/>
        <v>0</v>
      </c>
      <c r="AC97" s="233">
        <f t="shared" si="27"/>
        <v>0</v>
      </c>
      <c r="AD97" s="339" t="s">
        <v>39</v>
      </c>
      <c r="AE97" s="339" t="s">
        <v>43</v>
      </c>
      <c r="AF97" s="335"/>
    </row>
    <row r="98" spans="2:32" ht="13.15" customHeight="1" x14ac:dyDescent="0.2">
      <c r="B98" s="454"/>
      <c r="C98" s="323"/>
      <c r="D98" s="326"/>
      <c r="E98" s="329"/>
      <c r="F98" s="332"/>
      <c r="G98" s="232">
        <f t="shared" si="19"/>
        <v>0</v>
      </c>
      <c r="H98" s="329"/>
      <c r="I98" s="332"/>
      <c r="J98" s="232">
        <f t="shared" si="20"/>
        <v>0</v>
      </c>
      <c r="K98" s="329"/>
      <c r="L98" s="332"/>
      <c r="M98" s="232">
        <f t="shared" si="21"/>
        <v>0</v>
      </c>
      <c r="N98" s="329"/>
      <c r="O98" s="332"/>
      <c r="P98" s="232">
        <f t="shared" si="22"/>
        <v>0</v>
      </c>
      <c r="Q98" s="329"/>
      <c r="R98" s="332"/>
      <c r="S98" s="232">
        <f t="shared" si="23"/>
        <v>0</v>
      </c>
      <c r="T98" s="329"/>
      <c r="U98" s="332"/>
      <c r="V98" s="232">
        <f t="shared" si="24"/>
        <v>0</v>
      </c>
      <c r="W98" s="329"/>
      <c r="X98" s="332"/>
      <c r="Y98" s="232">
        <f t="shared" si="25"/>
        <v>0</v>
      </c>
      <c r="Z98" s="329"/>
      <c r="AA98" s="332"/>
      <c r="AB98" s="232">
        <f t="shared" si="26"/>
        <v>0</v>
      </c>
      <c r="AC98" s="233">
        <f t="shared" si="27"/>
        <v>0</v>
      </c>
      <c r="AD98" s="339" t="s">
        <v>39</v>
      </c>
      <c r="AE98" s="339" t="s">
        <v>43</v>
      </c>
      <c r="AF98" s="335"/>
    </row>
    <row r="99" spans="2:32" ht="13.15" customHeight="1" x14ac:dyDescent="0.2">
      <c r="B99" s="454"/>
      <c r="C99" s="323"/>
      <c r="D99" s="326"/>
      <c r="E99" s="329"/>
      <c r="F99" s="332"/>
      <c r="G99" s="232">
        <f t="shared" si="19"/>
        <v>0</v>
      </c>
      <c r="H99" s="329"/>
      <c r="I99" s="332"/>
      <c r="J99" s="232">
        <f t="shared" si="20"/>
        <v>0</v>
      </c>
      <c r="K99" s="329"/>
      <c r="L99" s="332"/>
      <c r="M99" s="232">
        <f t="shared" si="21"/>
        <v>0</v>
      </c>
      <c r="N99" s="329"/>
      <c r="O99" s="332"/>
      <c r="P99" s="232">
        <f t="shared" si="22"/>
        <v>0</v>
      </c>
      <c r="Q99" s="329"/>
      <c r="R99" s="332"/>
      <c r="S99" s="232">
        <f t="shared" si="23"/>
        <v>0</v>
      </c>
      <c r="T99" s="329"/>
      <c r="U99" s="332"/>
      <c r="V99" s="232">
        <f t="shared" si="24"/>
        <v>0</v>
      </c>
      <c r="W99" s="329"/>
      <c r="X99" s="332"/>
      <c r="Y99" s="232">
        <f t="shared" si="25"/>
        <v>0</v>
      </c>
      <c r="Z99" s="329"/>
      <c r="AA99" s="332"/>
      <c r="AB99" s="232">
        <f t="shared" si="26"/>
        <v>0</v>
      </c>
      <c r="AC99" s="233">
        <f t="shared" si="27"/>
        <v>0</v>
      </c>
      <c r="AD99" s="339" t="s">
        <v>39</v>
      </c>
      <c r="AE99" s="339" t="s">
        <v>43</v>
      </c>
      <c r="AF99" s="335"/>
    </row>
    <row r="100" spans="2:32" ht="13.15" customHeight="1" x14ac:dyDescent="0.2">
      <c r="B100" s="454"/>
      <c r="C100" s="323"/>
      <c r="D100" s="326"/>
      <c r="E100" s="329"/>
      <c r="F100" s="332"/>
      <c r="G100" s="232">
        <f t="shared" si="19"/>
        <v>0</v>
      </c>
      <c r="H100" s="329"/>
      <c r="I100" s="332"/>
      <c r="J100" s="232">
        <f t="shared" si="20"/>
        <v>0</v>
      </c>
      <c r="K100" s="329"/>
      <c r="L100" s="332"/>
      <c r="M100" s="232">
        <f t="shared" si="21"/>
        <v>0</v>
      </c>
      <c r="N100" s="329"/>
      <c r="O100" s="332"/>
      <c r="P100" s="232">
        <f t="shared" si="22"/>
        <v>0</v>
      </c>
      <c r="Q100" s="329"/>
      <c r="R100" s="332"/>
      <c r="S100" s="232">
        <f t="shared" si="23"/>
        <v>0</v>
      </c>
      <c r="T100" s="329"/>
      <c r="U100" s="332"/>
      <c r="V100" s="232">
        <f t="shared" si="24"/>
        <v>0</v>
      </c>
      <c r="W100" s="329"/>
      <c r="X100" s="332"/>
      <c r="Y100" s="232">
        <f t="shared" si="25"/>
        <v>0</v>
      </c>
      <c r="Z100" s="329"/>
      <c r="AA100" s="332"/>
      <c r="AB100" s="232">
        <f t="shared" si="26"/>
        <v>0</v>
      </c>
      <c r="AC100" s="233">
        <f t="shared" si="27"/>
        <v>0</v>
      </c>
      <c r="AD100" s="339" t="s">
        <v>39</v>
      </c>
      <c r="AE100" s="339" t="s">
        <v>43</v>
      </c>
      <c r="AF100" s="335"/>
    </row>
    <row r="101" spans="2:32" ht="13.15" customHeight="1" x14ac:dyDescent="0.2">
      <c r="B101" s="454"/>
      <c r="C101" s="323"/>
      <c r="D101" s="326"/>
      <c r="E101" s="329"/>
      <c r="F101" s="332"/>
      <c r="G101" s="232">
        <f t="shared" si="19"/>
        <v>0</v>
      </c>
      <c r="H101" s="329"/>
      <c r="I101" s="332"/>
      <c r="J101" s="232">
        <f t="shared" si="20"/>
        <v>0</v>
      </c>
      <c r="K101" s="329"/>
      <c r="L101" s="332"/>
      <c r="M101" s="232">
        <f t="shared" si="21"/>
        <v>0</v>
      </c>
      <c r="N101" s="329"/>
      <c r="O101" s="332"/>
      <c r="P101" s="232">
        <f t="shared" si="22"/>
        <v>0</v>
      </c>
      <c r="Q101" s="329"/>
      <c r="R101" s="332"/>
      <c r="S101" s="232">
        <f t="shared" si="23"/>
        <v>0</v>
      </c>
      <c r="T101" s="329"/>
      <c r="U101" s="332"/>
      <c r="V101" s="232">
        <f t="shared" si="24"/>
        <v>0</v>
      </c>
      <c r="W101" s="329"/>
      <c r="X101" s="332"/>
      <c r="Y101" s="232">
        <f t="shared" si="25"/>
        <v>0</v>
      </c>
      <c r="Z101" s="329"/>
      <c r="AA101" s="332"/>
      <c r="AB101" s="232">
        <f t="shared" si="26"/>
        <v>0</v>
      </c>
      <c r="AC101" s="233">
        <f t="shared" si="27"/>
        <v>0</v>
      </c>
      <c r="AD101" s="339" t="s">
        <v>39</v>
      </c>
      <c r="AE101" s="339" t="s">
        <v>43</v>
      </c>
      <c r="AF101" s="335"/>
    </row>
    <row r="102" spans="2:32" ht="13.15" customHeight="1" x14ac:dyDescent="0.2">
      <c r="B102" s="454"/>
      <c r="C102" s="323"/>
      <c r="D102" s="326"/>
      <c r="E102" s="329"/>
      <c r="F102" s="332"/>
      <c r="G102" s="232">
        <f t="shared" si="19"/>
        <v>0</v>
      </c>
      <c r="H102" s="329"/>
      <c r="I102" s="332"/>
      <c r="J102" s="232">
        <f t="shared" si="20"/>
        <v>0</v>
      </c>
      <c r="K102" s="329"/>
      <c r="L102" s="332"/>
      <c r="M102" s="232">
        <f t="shared" si="21"/>
        <v>0</v>
      </c>
      <c r="N102" s="329"/>
      <c r="O102" s="332"/>
      <c r="P102" s="232">
        <f t="shared" si="22"/>
        <v>0</v>
      </c>
      <c r="Q102" s="329"/>
      <c r="R102" s="332"/>
      <c r="S102" s="232">
        <f t="shared" si="23"/>
        <v>0</v>
      </c>
      <c r="T102" s="329"/>
      <c r="U102" s="332"/>
      <c r="V102" s="232">
        <f t="shared" si="24"/>
        <v>0</v>
      </c>
      <c r="W102" s="329"/>
      <c r="X102" s="332"/>
      <c r="Y102" s="232">
        <f t="shared" si="25"/>
        <v>0</v>
      </c>
      <c r="Z102" s="329"/>
      <c r="AA102" s="332"/>
      <c r="AB102" s="232">
        <f t="shared" si="26"/>
        <v>0</v>
      </c>
      <c r="AC102" s="233">
        <f t="shared" si="27"/>
        <v>0</v>
      </c>
      <c r="AD102" s="339" t="s">
        <v>39</v>
      </c>
      <c r="AE102" s="339" t="s">
        <v>43</v>
      </c>
      <c r="AF102" s="335"/>
    </row>
    <row r="103" spans="2:32" ht="13.15" customHeight="1" x14ac:dyDescent="0.2">
      <c r="B103" s="454"/>
      <c r="C103" s="323"/>
      <c r="D103" s="326"/>
      <c r="E103" s="329"/>
      <c r="F103" s="332"/>
      <c r="G103" s="232">
        <f t="shared" si="19"/>
        <v>0</v>
      </c>
      <c r="H103" s="329"/>
      <c r="I103" s="332"/>
      <c r="J103" s="232">
        <f t="shared" si="20"/>
        <v>0</v>
      </c>
      <c r="K103" s="329"/>
      <c r="L103" s="332"/>
      <c r="M103" s="232">
        <f t="shared" si="21"/>
        <v>0</v>
      </c>
      <c r="N103" s="329"/>
      <c r="O103" s="332"/>
      <c r="P103" s="232">
        <f t="shared" si="22"/>
        <v>0</v>
      </c>
      <c r="Q103" s="329"/>
      <c r="R103" s="332"/>
      <c r="S103" s="232">
        <f t="shared" si="23"/>
        <v>0</v>
      </c>
      <c r="T103" s="329"/>
      <c r="U103" s="332"/>
      <c r="V103" s="232">
        <f t="shared" si="24"/>
        <v>0</v>
      </c>
      <c r="W103" s="329"/>
      <c r="X103" s="332"/>
      <c r="Y103" s="232">
        <f t="shared" si="25"/>
        <v>0</v>
      </c>
      <c r="Z103" s="329"/>
      <c r="AA103" s="332"/>
      <c r="AB103" s="232">
        <f t="shared" si="26"/>
        <v>0</v>
      </c>
      <c r="AC103" s="233">
        <f t="shared" si="27"/>
        <v>0</v>
      </c>
      <c r="AD103" s="339" t="s">
        <v>39</v>
      </c>
      <c r="AE103" s="339" t="s">
        <v>43</v>
      </c>
      <c r="AF103" s="335"/>
    </row>
    <row r="104" spans="2:32" ht="13.15" customHeight="1" x14ac:dyDescent="0.2">
      <c r="B104" s="454"/>
      <c r="C104" s="323"/>
      <c r="D104" s="326"/>
      <c r="E104" s="329"/>
      <c r="F104" s="332"/>
      <c r="G104" s="232">
        <f t="shared" si="19"/>
        <v>0</v>
      </c>
      <c r="H104" s="329"/>
      <c r="I104" s="332"/>
      <c r="J104" s="232">
        <f t="shared" si="20"/>
        <v>0</v>
      </c>
      <c r="K104" s="329"/>
      <c r="L104" s="332"/>
      <c r="M104" s="232">
        <f t="shared" si="21"/>
        <v>0</v>
      </c>
      <c r="N104" s="329"/>
      <c r="O104" s="332"/>
      <c r="P104" s="232">
        <f t="shared" si="22"/>
        <v>0</v>
      </c>
      <c r="Q104" s="329"/>
      <c r="R104" s="332"/>
      <c r="S104" s="232">
        <f t="shared" si="23"/>
        <v>0</v>
      </c>
      <c r="T104" s="329"/>
      <c r="U104" s="332"/>
      <c r="V104" s="232">
        <f t="shared" si="24"/>
        <v>0</v>
      </c>
      <c r="W104" s="329"/>
      <c r="X104" s="332"/>
      <c r="Y104" s="232">
        <f t="shared" si="25"/>
        <v>0</v>
      </c>
      <c r="Z104" s="329"/>
      <c r="AA104" s="332"/>
      <c r="AB104" s="232">
        <f t="shared" si="26"/>
        <v>0</v>
      </c>
      <c r="AC104" s="233">
        <f t="shared" si="27"/>
        <v>0</v>
      </c>
      <c r="AD104" s="339" t="s">
        <v>39</v>
      </c>
      <c r="AE104" s="339" t="s">
        <v>43</v>
      </c>
      <c r="AF104" s="335"/>
    </row>
    <row r="105" spans="2:32" ht="13.7" customHeight="1" thickBot="1" x14ac:dyDescent="0.25">
      <c r="B105" s="455"/>
      <c r="C105" s="324"/>
      <c r="D105" s="327"/>
      <c r="E105" s="330"/>
      <c r="F105" s="333"/>
      <c r="G105" s="235">
        <f t="shared" si="19"/>
        <v>0</v>
      </c>
      <c r="H105" s="330"/>
      <c r="I105" s="333"/>
      <c r="J105" s="235">
        <f t="shared" si="20"/>
        <v>0</v>
      </c>
      <c r="K105" s="330"/>
      <c r="L105" s="333"/>
      <c r="M105" s="235">
        <f t="shared" si="21"/>
        <v>0</v>
      </c>
      <c r="N105" s="330"/>
      <c r="O105" s="333"/>
      <c r="P105" s="235">
        <f t="shared" si="22"/>
        <v>0</v>
      </c>
      <c r="Q105" s="330"/>
      <c r="R105" s="333"/>
      <c r="S105" s="235">
        <f t="shared" si="23"/>
        <v>0</v>
      </c>
      <c r="T105" s="330"/>
      <c r="U105" s="333"/>
      <c r="V105" s="235">
        <f t="shared" si="24"/>
        <v>0</v>
      </c>
      <c r="W105" s="330"/>
      <c r="X105" s="333"/>
      <c r="Y105" s="235">
        <f t="shared" si="25"/>
        <v>0</v>
      </c>
      <c r="Z105" s="330"/>
      <c r="AA105" s="333"/>
      <c r="AB105" s="235">
        <f t="shared" si="26"/>
        <v>0</v>
      </c>
      <c r="AC105" s="236">
        <f t="shared" si="27"/>
        <v>0</v>
      </c>
      <c r="AD105" s="339" t="s">
        <v>39</v>
      </c>
      <c r="AE105" s="339" t="s">
        <v>43</v>
      </c>
      <c r="AF105" s="336"/>
    </row>
    <row r="106" spans="2:32" ht="13.5" thickBot="1" x14ac:dyDescent="0.25">
      <c r="B106" s="451" t="s">
        <v>184</v>
      </c>
      <c r="C106" s="451"/>
      <c r="D106" s="451"/>
      <c r="E106" s="452">
        <f>SUM(G86:G105)</f>
        <v>0</v>
      </c>
      <c r="F106" s="452"/>
      <c r="G106" s="452"/>
      <c r="H106" s="452">
        <f>SUM(J86:J105)</f>
        <v>0</v>
      </c>
      <c r="I106" s="452"/>
      <c r="J106" s="452"/>
      <c r="K106" s="452">
        <f>SUM(M86:M105)</f>
        <v>0</v>
      </c>
      <c r="L106" s="452"/>
      <c r="M106" s="452"/>
      <c r="N106" s="452">
        <f>SUM(P86:P105)</f>
        <v>0</v>
      </c>
      <c r="O106" s="452"/>
      <c r="P106" s="452"/>
      <c r="Q106" s="452">
        <f>SUM(S86:S105)</f>
        <v>0</v>
      </c>
      <c r="R106" s="452"/>
      <c r="S106" s="452"/>
      <c r="T106" s="452">
        <f>SUM(V86:V105)</f>
        <v>0</v>
      </c>
      <c r="U106" s="452"/>
      <c r="V106" s="452"/>
      <c r="W106" s="452">
        <f>SUM(Y86:Y105)</f>
        <v>0</v>
      </c>
      <c r="X106" s="452"/>
      <c r="Y106" s="452"/>
      <c r="Z106" s="452">
        <f>SUM(AB86:AB105)</f>
        <v>0</v>
      </c>
      <c r="AA106" s="452"/>
      <c r="AB106" s="452"/>
      <c r="AC106" s="237">
        <f>SUM(AC86:AC105)</f>
        <v>0</v>
      </c>
      <c r="AD106" s="238"/>
      <c r="AE106" s="238"/>
      <c r="AF106" s="337"/>
    </row>
    <row r="107" spans="2:32" s="242" customFormat="1" ht="12" customHeight="1" x14ac:dyDescent="0.2">
      <c r="B107" s="241"/>
      <c r="C107" s="241"/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</row>
    <row r="108" spans="2:32" s="242" customFormat="1" ht="12" customHeight="1" thickBot="1" x14ac:dyDescent="0.25"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</row>
    <row r="109" spans="2:32" ht="15.75" customHeight="1" thickBot="1" x14ac:dyDescent="0.25">
      <c r="B109" s="453" t="s">
        <v>201</v>
      </c>
      <c r="C109" s="451" t="s">
        <v>7</v>
      </c>
      <c r="D109" s="451"/>
      <c r="E109" s="451" t="s">
        <v>167</v>
      </c>
      <c r="F109" s="451"/>
      <c r="G109" s="451"/>
      <c r="H109" s="456" t="s">
        <v>168</v>
      </c>
      <c r="I109" s="456"/>
      <c r="J109" s="456"/>
      <c r="K109" s="451" t="s">
        <v>169</v>
      </c>
      <c r="L109" s="451"/>
      <c r="M109" s="451"/>
      <c r="N109" s="451" t="s">
        <v>170</v>
      </c>
      <c r="O109" s="451"/>
      <c r="P109" s="451"/>
      <c r="Q109" s="451" t="s">
        <v>171</v>
      </c>
      <c r="R109" s="451"/>
      <c r="S109" s="451"/>
      <c r="T109" s="451" t="s">
        <v>180</v>
      </c>
      <c r="U109" s="451"/>
      <c r="V109" s="451"/>
      <c r="W109" s="451" t="s">
        <v>181</v>
      </c>
      <c r="X109" s="451"/>
      <c r="Y109" s="451"/>
      <c r="Z109" s="451" t="s">
        <v>182</v>
      </c>
      <c r="AA109" s="451"/>
      <c r="AB109" s="451"/>
      <c r="AC109" s="449" t="s">
        <v>4</v>
      </c>
      <c r="AD109" s="449" t="s">
        <v>187</v>
      </c>
      <c r="AE109" s="483" t="s">
        <v>188</v>
      </c>
      <c r="AF109" s="449" t="s">
        <v>179</v>
      </c>
    </row>
    <row r="110" spans="2:32" ht="12.75" customHeight="1" thickBot="1" x14ac:dyDescent="0.25">
      <c r="B110" s="454"/>
      <c r="C110" s="224"/>
      <c r="D110" s="225"/>
      <c r="E110" s="226" t="s">
        <v>185</v>
      </c>
      <c r="F110" s="227" t="s">
        <v>186</v>
      </c>
      <c r="G110" s="228" t="s">
        <v>4</v>
      </c>
      <c r="H110" s="226" t="s">
        <v>185</v>
      </c>
      <c r="I110" s="227" t="s">
        <v>186</v>
      </c>
      <c r="J110" s="228" t="s">
        <v>4</v>
      </c>
      <c r="K110" s="226" t="s">
        <v>185</v>
      </c>
      <c r="L110" s="227" t="s">
        <v>186</v>
      </c>
      <c r="M110" s="228" t="s">
        <v>4</v>
      </c>
      <c r="N110" s="226" t="s">
        <v>185</v>
      </c>
      <c r="O110" s="227" t="s">
        <v>186</v>
      </c>
      <c r="P110" s="228" t="s">
        <v>4</v>
      </c>
      <c r="Q110" s="226" t="s">
        <v>185</v>
      </c>
      <c r="R110" s="227" t="s">
        <v>186</v>
      </c>
      <c r="S110" s="228" t="s">
        <v>4</v>
      </c>
      <c r="T110" s="226" t="s">
        <v>185</v>
      </c>
      <c r="U110" s="227" t="s">
        <v>186</v>
      </c>
      <c r="V110" s="228" t="s">
        <v>4</v>
      </c>
      <c r="W110" s="226" t="s">
        <v>185</v>
      </c>
      <c r="X110" s="227" t="s">
        <v>186</v>
      </c>
      <c r="Y110" s="228" t="s">
        <v>4</v>
      </c>
      <c r="Z110" s="226" t="s">
        <v>185</v>
      </c>
      <c r="AA110" s="227" t="s">
        <v>186</v>
      </c>
      <c r="AB110" s="228" t="s">
        <v>4</v>
      </c>
      <c r="AC110" s="449"/>
      <c r="AD110" s="450"/>
      <c r="AE110" s="484"/>
      <c r="AF110" s="450"/>
    </row>
    <row r="111" spans="2:32" ht="12.75" customHeight="1" x14ac:dyDescent="0.2">
      <c r="B111" s="454"/>
      <c r="C111" s="322"/>
      <c r="D111" s="325"/>
      <c r="E111" s="328"/>
      <c r="F111" s="331"/>
      <c r="G111" s="229">
        <f t="shared" ref="G111:G130" si="28">E111*F111</f>
        <v>0</v>
      </c>
      <c r="H111" s="328"/>
      <c r="I111" s="331"/>
      <c r="J111" s="229">
        <f t="shared" ref="J111:J130" si="29">H111*I111</f>
        <v>0</v>
      </c>
      <c r="K111" s="328"/>
      <c r="L111" s="331"/>
      <c r="M111" s="229">
        <f t="shared" ref="M111:M130" si="30">K111*L111</f>
        <v>0</v>
      </c>
      <c r="N111" s="328"/>
      <c r="O111" s="331"/>
      <c r="P111" s="229">
        <f t="shared" ref="P111:P130" si="31">N111*O111</f>
        <v>0</v>
      </c>
      <c r="Q111" s="328"/>
      <c r="R111" s="331"/>
      <c r="S111" s="229">
        <f t="shared" ref="S111:S130" si="32">Q111*R111</f>
        <v>0</v>
      </c>
      <c r="T111" s="328"/>
      <c r="U111" s="331"/>
      <c r="V111" s="229">
        <f t="shared" ref="V111:V130" si="33">T111*U111</f>
        <v>0</v>
      </c>
      <c r="W111" s="328"/>
      <c r="X111" s="331"/>
      <c r="Y111" s="229">
        <f t="shared" ref="Y111:Y130" si="34">W111*X111</f>
        <v>0</v>
      </c>
      <c r="Z111" s="328"/>
      <c r="AA111" s="331"/>
      <c r="AB111" s="229">
        <f t="shared" ref="AB111:AB130" si="35">Z111*AA111</f>
        <v>0</v>
      </c>
      <c r="AC111" s="230">
        <f t="shared" ref="AC111:AC130" si="36">AB111+Y111+V111+S111+P111+M111+J111+G111</f>
        <v>0</v>
      </c>
      <c r="AD111" s="338" t="s">
        <v>39</v>
      </c>
      <c r="AE111" s="338" t="s">
        <v>43</v>
      </c>
      <c r="AF111" s="334"/>
    </row>
    <row r="112" spans="2:32" ht="12.75" customHeight="1" x14ac:dyDescent="0.2">
      <c r="B112" s="454"/>
      <c r="C112" s="323"/>
      <c r="D112" s="326"/>
      <c r="E112" s="329"/>
      <c r="F112" s="332"/>
      <c r="G112" s="232">
        <f t="shared" si="28"/>
        <v>0</v>
      </c>
      <c r="H112" s="329"/>
      <c r="I112" s="332"/>
      <c r="J112" s="232">
        <f t="shared" si="29"/>
        <v>0</v>
      </c>
      <c r="K112" s="329"/>
      <c r="L112" s="332"/>
      <c r="M112" s="232">
        <f t="shared" si="30"/>
        <v>0</v>
      </c>
      <c r="N112" s="329"/>
      <c r="O112" s="332"/>
      <c r="P112" s="232">
        <f t="shared" si="31"/>
        <v>0</v>
      </c>
      <c r="Q112" s="329"/>
      <c r="R112" s="332"/>
      <c r="S112" s="232">
        <f t="shared" si="32"/>
        <v>0</v>
      </c>
      <c r="T112" s="329"/>
      <c r="U112" s="332"/>
      <c r="V112" s="232">
        <f t="shared" si="33"/>
        <v>0</v>
      </c>
      <c r="W112" s="329"/>
      <c r="X112" s="332"/>
      <c r="Y112" s="232">
        <f t="shared" si="34"/>
        <v>0</v>
      </c>
      <c r="Z112" s="329"/>
      <c r="AA112" s="332"/>
      <c r="AB112" s="232">
        <f t="shared" si="35"/>
        <v>0</v>
      </c>
      <c r="AC112" s="233">
        <f t="shared" si="36"/>
        <v>0</v>
      </c>
      <c r="AD112" s="339" t="s">
        <v>39</v>
      </c>
      <c r="AE112" s="339" t="s">
        <v>43</v>
      </c>
      <c r="AF112" s="335"/>
    </row>
    <row r="113" spans="2:32" ht="12.75" customHeight="1" x14ac:dyDescent="0.2">
      <c r="B113" s="454"/>
      <c r="C113" s="323"/>
      <c r="D113" s="326"/>
      <c r="E113" s="329"/>
      <c r="F113" s="332"/>
      <c r="G113" s="232">
        <f t="shared" si="28"/>
        <v>0</v>
      </c>
      <c r="H113" s="329"/>
      <c r="I113" s="332"/>
      <c r="J113" s="232">
        <f t="shared" si="29"/>
        <v>0</v>
      </c>
      <c r="K113" s="329"/>
      <c r="L113" s="332"/>
      <c r="M113" s="232">
        <f t="shared" si="30"/>
        <v>0</v>
      </c>
      <c r="N113" s="329"/>
      <c r="O113" s="332"/>
      <c r="P113" s="232">
        <f t="shared" si="31"/>
        <v>0</v>
      </c>
      <c r="Q113" s="329"/>
      <c r="R113" s="332"/>
      <c r="S113" s="232">
        <f t="shared" si="32"/>
        <v>0</v>
      </c>
      <c r="T113" s="329"/>
      <c r="U113" s="332"/>
      <c r="V113" s="232">
        <f t="shared" si="33"/>
        <v>0</v>
      </c>
      <c r="W113" s="329"/>
      <c r="X113" s="332"/>
      <c r="Y113" s="232">
        <f t="shared" si="34"/>
        <v>0</v>
      </c>
      <c r="Z113" s="329"/>
      <c r="AA113" s="332"/>
      <c r="AB113" s="232">
        <f t="shared" si="35"/>
        <v>0</v>
      </c>
      <c r="AC113" s="233">
        <f t="shared" si="36"/>
        <v>0</v>
      </c>
      <c r="AD113" s="339" t="s">
        <v>39</v>
      </c>
      <c r="AE113" s="339" t="s">
        <v>43</v>
      </c>
      <c r="AF113" s="335"/>
    </row>
    <row r="114" spans="2:32" ht="12.75" customHeight="1" x14ac:dyDescent="0.2">
      <c r="B114" s="454"/>
      <c r="C114" s="323"/>
      <c r="D114" s="326"/>
      <c r="E114" s="329"/>
      <c r="F114" s="332"/>
      <c r="G114" s="232">
        <f t="shared" si="28"/>
        <v>0</v>
      </c>
      <c r="H114" s="329"/>
      <c r="I114" s="332"/>
      <c r="J114" s="232">
        <f t="shared" si="29"/>
        <v>0</v>
      </c>
      <c r="K114" s="329"/>
      <c r="L114" s="332"/>
      <c r="M114" s="232">
        <f t="shared" si="30"/>
        <v>0</v>
      </c>
      <c r="N114" s="329"/>
      <c r="O114" s="332"/>
      <c r="P114" s="232">
        <f t="shared" si="31"/>
        <v>0</v>
      </c>
      <c r="Q114" s="329"/>
      <c r="R114" s="332"/>
      <c r="S114" s="232">
        <f t="shared" si="32"/>
        <v>0</v>
      </c>
      <c r="T114" s="329"/>
      <c r="U114" s="332"/>
      <c r="V114" s="232">
        <f t="shared" si="33"/>
        <v>0</v>
      </c>
      <c r="W114" s="329"/>
      <c r="X114" s="332"/>
      <c r="Y114" s="232">
        <f t="shared" si="34"/>
        <v>0</v>
      </c>
      <c r="Z114" s="329"/>
      <c r="AA114" s="332"/>
      <c r="AB114" s="232">
        <f t="shared" si="35"/>
        <v>0</v>
      </c>
      <c r="AC114" s="233">
        <f t="shared" si="36"/>
        <v>0</v>
      </c>
      <c r="AD114" s="339" t="s">
        <v>39</v>
      </c>
      <c r="AE114" s="339" t="s">
        <v>43</v>
      </c>
      <c r="AF114" s="335"/>
    </row>
    <row r="115" spans="2:32" ht="12.75" customHeight="1" x14ac:dyDescent="0.2">
      <c r="B115" s="454"/>
      <c r="C115" s="323"/>
      <c r="D115" s="326"/>
      <c r="E115" s="329"/>
      <c r="F115" s="332"/>
      <c r="G115" s="232">
        <f t="shared" si="28"/>
        <v>0</v>
      </c>
      <c r="H115" s="329"/>
      <c r="I115" s="332"/>
      <c r="J115" s="232">
        <f t="shared" si="29"/>
        <v>0</v>
      </c>
      <c r="K115" s="329"/>
      <c r="L115" s="332"/>
      <c r="M115" s="232">
        <f t="shared" si="30"/>
        <v>0</v>
      </c>
      <c r="N115" s="329"/>
      <c r="O115" s="332"/>
      <c r="P115" s="232">
        <f t="shared" si="31"/>
        <v>0</v>
      </c>
      <c r="Q115" s="329"/>
      <c r="R115" s="332"/>
      <c r="S115" s="232">
        <f t="shared" si="32"/>
        <v>0</v>
      </c>
      <c r="T115" s="329"/>
      <c r="U115" s="332"/>
      <c r="V115" s="232">
        <f t="shared" si="33"/>
        <v>0</v>
      </c>
      <c r="W115" s="329"/>
      <c r="X115" s="332"/>
      <c r="Y115" s="232">
        <f t="shared" si="34"/>
        <v>0</v>
      </c>
      <c r="Z115" s="329"/>
      <c r="AA115" s="332"/>
      <c r="AB115" s="232">
        <f t="shared" si="35"/>
        <v>0</v>
      </c>
      <c r="AC115" s="233">
        <f t="shared" si="36"/>
        <v>0</v>
      </c>
      <c r="AD115" s="339" t="s">
        <v>39</v>
      </c>
      <c r="AE115" s="339" t="s">
        <v>43</v>
      </c>
      <c r="AF115" s="335"/>
    </row>
    <row r="116" spans="2:32" ht="12.75" customHeight="1" x14ac:dyDescent="0.2">
      <c r="B116" s="454"/>
      <c r="C116" s="323"/>
      <c r="D116" s="326"/>
      <c r="E116" s="329"/>
      <c r="F116" s="332"/>
      <c r="G116" s="232">
        <f t="shared" si="28"/>
        <v>0</v>
      </c>
      <c r="H116" s="329"/>
      <c r="I116" s="332"/>
      <c r="J116" s="232">
        <f t="shared" si="29"/>
        <v>0</v>
      </c>
      <c r="K116" s="329"/>
      <c r="L116" s="332"/>
      <c r="M116" s="232">
        <f t="shared" si="30"/>
        <v>0</v>
      </c>
      <c r="N116" s="329"/>
      <c r="O116" s="332"/>
      <c r="P116" s="232">
        <f t="shared" si="31"/>
        <v>0</v>
      </c>
      <c r="Q116" s="329"/>
      <c r="R116" s="332"/>
      <c r="S116" s="232">
        <f t="shared" si="32"/>
        <v>0</v>
      </c>
      <c r="T116" s="329"/>
      <c r="U116" s="332"/>
      <c r="V116" s="232">
        <f t="shared" si="33"/>
        <v>0</v>
      </c>
      <c r="W116" s="329"/>
      <c r="X116" s="332"/>
      <c r="Y116" s="232">
        <f t="shared" si="34"/>
        <v>0</v>
      </c>
      <c r="Z116" s="329"/>
      <c r="AA116" s="332"/>
      <c r="AB116" s="232">
        <f t="shared" si="35"/>
        <v>0</v>
      </c>
      <c r="AC116" s="233">
        <f t="shared" si="36"/>
        <v>0</v>
      </c>
      <c r="AD116" s="339" t="s">
        <v>39</v>
      </c>
      <c r="AE116" s="339" t="s">
        <v>43</v>
      </c>
      <c r="AF116" s="335"/>
    </row>
    <row r="117" spans="2:32" ht="12.75" customHeight="1" x14ac:dyDescent="0.2">
      <c r="B117" s="454"/>
      <c r="C117" s="323"/>
      <c r="D117" s="326"/>
      <c r="E117" s="329"/>
      <c r="F117" s="332"/>
      <c r="G117" s="232">
        <f t="shared" si="28"/>
        <v>0</v>
      </c>
      <c r="H117" s="329"/>
      <c r="I117" s="332"/>
      <c r="J117" s="232">
        <f t="shared" si="29"/>
        <v>0</v>
      </c>
      <c r="K117" s="329"/>
      <c r="L117" s="332"/>
      <c r="M117" s="232">
        <f t="shared" si="30"/>
        <v>0</v>
      </c>
      <c r="N117" s="329"/>
      <c r="O117" s="332"/>
      <c r="P117" s="232">
        <f t="shared" si="31"/>
        <v>0</v>
      </c>
      <c r="Q117" s="329"/>
      <c r="R117" s="332"/>
      <c r="S117" s="232">
        <f t="shared" si="32"/>
        <v>0</v>
      </c>
      <c r="T117" s="329"/>
      <c r="U117" s="332"/>
      <c r="V117" s="232">
        <f t="shared" si="33"/>
        <v>0</v>
      </c>
      <c r="W117" s="329"/>
      <c r="X117" s="332"/>
      <c r="Y117" s="232">
        <f t="shared" si="34"/>
        <v>0</v>
      </c>
      <c r="Z117" s="329"/>
      <c r="AA117" s="332"/>
      <c r="AB117" s="232">
        <f t="shared" si="35"/>
        <v>0</v>
      </c>
      <c r="AC117" s="233">
        <f t="shared" si="36"/>
        <v>0</v>
      </c>
      <c r="AD117" s="339" t="s">
        <v>39</v>
      </c>
      <c r="AE117" s="339" t="s">
        <v>43</v>
      </c>
      <c r="AF117" s="335"/>
    </row>
    <row r="118" spans="2:32" ht="12.75" customHeight="1" x14ac:dyDescent="0.2">
      <c r="B118" s="454"/>
      <c r="C118" s="323"/>
      <c r="D118" s="326"/>
      <c r="E118" s="329"/>
      <c r="F118" s="332"/>
      <c r="G118" s="232">
        <f t="shared" si="28"/>
        <v>0</v>
      </c>
      <c r="H118" s="329"/>
      <c r="I118" s="332"/>
      <c r="J118" s="232">
        <f t="shared" si="29"/>
        <v>0</v>
      </c>
      <c r="K118" s="329"/>
      <c r="L118" s="332"/>
      <c r="M118" s="232">
        <f t="shared" si="30"/>
        <v>0</v>
      </c>
      <c r="N118" s="329"/>
      <c r="O118" s="332"/>
      <c r="P118" s="232">
        <f t="shared" si="31"/>
        <v>0</v>
      </c>
      <c r="Q118" s="329"/>
      <c r="R118" s="332"/>
      <c r="S118" s="232">
        <f t="shared" si="32"/>
        <v>0</v>
      </c>
      <c r="T118" s="329"/>
      <c r="U118" s="332"/>
      <c r="V118" s="232">
        <f t="shared" si="33"/>
        <v>0</v>
      </c>
      <c r="W118" s="329"/>
      <c r="X118" s="332"/>
      <c r="Y118" s="232">
        <f t="shared" si="34"/>
        <v>0</v>
      </c>
      <c r="Z118" s="329"/>
      <c r="AA118" s="332"/>
      <c r="AB118" s="232">
        <f t="shared" si="35"/>
        <v>0</v>
      </c>
      <c r="AC118" s="233">
        <f t="shared" si="36"/>
        <v>0</v>
      </c>
      <c r="AD118" s="339" t="s">
        <v>39</v>
      </c>
      <c r="AE118" s="339" t="s">
        <v>43</v>
      </c>
      <c r="AF118" s="335"/>
    </row>
    <row r="119" spans="2:32" ht="12.75" customHeight="1" x14ac:dyDescent="0.2">
      <c r="B119" s="454"/>
      <c r="C119" s="323"/>
      <c r="D119" s="326"/>
      <c r="E119" s="329"/>
      <c r="F119" s="332"/>
      <c r="G119" s="232">
        <f t="shared" si="28"/>
        <v>0</v>
      </c>
      <c r="H119" s="329"/>
      <c r="I119" s="332"/>
      <c r="J119" s="232">
        <f t="shared" si="29"/>
        <v>0</v>
      </c>
      <c r="K119" s="329"/>
      <c r="L119" s="332"/>
      <c r="M119" s="232">
        <f t="shared" si="30"/>
        <v>0</v>
      </c>
      <c r="N119" s="329"/>
      <c r="O119" s="332"/>
      <c r="P119" s="232">
        <f t="shared" si="31"/>
        <v>0</v>
      </c>
      <c r="Q119" s="329"/>
      <c r="R119" s="332"/>
      <c r="S119" s="232">
        <f t="shared" si="32"/>
        <v>0</v>
      </c>
      <c r="T119" s="329"/>
      <c r="U119" s="332"/>
      <c r="V119" s="232">
        <f t="shared" si="33"/>
        <v>0</v>
      </c>
      <c r="W119" s="329"/>
      <c r="X119" s="332"/>
      <c r="Y119" s="232">
        <f t="shared" si="34"/>
        <v>0</v>
      </c>
      <c r="Z119" s="329"/>
      <c r="AA119" s="332"/>
      <c r="AB119" s="232">
        <f t="shared" si="35"/>
        <v>0</v>
      </c>
      <c r="AC119" s="233">
        <f t="shared" si="36"/>
        <v>0</v>
      </c>
      <c r="AD119" s="339" t="s">
        <v>39</v>
      </c>
      <c r="AE119" s="339" t="s">
        <v>43</v>
      </c>
      <c r="AF119" s="335"/>
    </row>
    <row r="120" spans="2:32" ht="12.75" customHeight="1" x14ac:dyDescent="0.2">
      <c r="B120" s="454"/>
      <c r="C120" s="323"/>
      <c r="D120" s="326"/>
      <c r="E120" s="329"/>
      <c r="F120" s="332"/>
      <c r="G120" s="232">
        <f t="shared" si="28"/>
        <v>0</v>
      </c>
      <c r="H120" s="329"/>
      <c r="I120" s="332"/>
      <c r="J120" s="232">
        <f t="shared" si="29"/>
        <v>0</v>
      </c>
      <c r="K120" s="329"/>
      <c r="L120" s="332"/>
      <c r="M120" s="232">
        <f t="shared" si="30"/>
        <v>0</v>
      </c>
      <c r="N120" s="329"/>
      <c r="O120" s="332"/>
      <c r="P120" s="232">
        <f t="shared" si="31"/>
        <v>0</v>
      </c>
      <c r="Q120" s="329"/>
      <c r="R120" s="332"/>
      <c r="S120" s="232">
        <f t="shared" si="32"/>
        <v>0</v>
      </c>
      <c r="T120" s="329"/>
      <c r="U120" s="332"/>
      <c r="V120" s="232">
        <f t="shared" si="33"/>
        <v>0</v>
      </c>
      <c r="W120" s="329"/>
      <c r="X120" s="332"/>
      <c r="Y120" s="232">
        <f t="shared" si="34"/>
        <v>0</v>
      </c>
      <c r="Z120" s="329"/>
      <c r="AA120" s="332"/>
      <c r="AB120" s="232">
        <f t="shared" si="35"/>
        <v>0</v>
      </c>
      <c r="AC120" s="233">
        <f t="shared" si="36"/>
        <v>0</v>
      </c>
      <c r="AD120" s="339" t="s">
        <v>39</v>
      </c>
      <c r="AE120" s="339" t="s">
        <v>43</v>
      </c>
      <c r="AF120" s="335"/>
    </row>
    <row r="121" spans="2:32" ht="12.75" customHeight="1" x14ac:dyDescent="0.2">
      <c r="B121" s="454"/>
      <c r="C121" s="323"/>
      <c r="D121" s="326"/>
      <c r="E121" s="329"/>
      <c r="F121" s="332"/>
      <c r="G121" s="232">
        <f t="shared" si="28"/>
        <v>0</v>
      </c>
      <c r="H121" s="329"/>
      <c r="I121" s="332"/>
      <c r="J121" s="232">
        <f t="shared" si="29"/>
        <v>0</v>
      </c>
      <c r="K121" s="329"/>
      <c r="L121" s="332"/>
      <c r="M121" s="232">
        <f t="shared" si="30"/>
        <v>0</v>
      </c>
      <c r="N121" s="329"/>
      <c r="O121" s="332"/>
      <c r="P121" s="232">
        <f t="shared" si="31"/>
        <v>0</v>
      </c>
      <c r="Q121" s="329"/>
      <c r="R121" s="332"/>
      <c r="S121" s="232">
        <f t="shared" si="32"/>
        <v>0</v>
      </c>
      <c r="T121" s="329"/>
      <c r="U121" s="332"/>
      <c r="V121" s="232">
        <f t="shared" si="33"/>
        <v>0</v>
      </c>
      <c r="W121" s="329"/>
      <c r="X121" s="332"/>
      <c r="Y121" s="232">
        <f t="shared" si="34"/>
        <v>0</v>
      </c>
      <c r="Z121" s="329"/>
      <c r="AA121" s="332"/>
      <c r="AB121" s="232">
        <f t="shared" si="35"/>
        <v>0</v>
      </c>
      <c r="AC121" s="233">
        <f t="shared" si="36"/>
        <v>0</v>
      </c>
      <c r="AD121" s="339" t="s">
        <v>39</v>
      </c>
      <c r="AE121" s="339" t="s">
        <v>43</v>
      </c>
      <c r="AF121" s="335"/>
    </row>
    <row r="122" spans="2:32" ht="12.75" customHeight="1" x14ac:dyDescent="0.2">
      <c r="B122" s="454"/>
      <c r="C122" s="323"/>
      <c r="D122" s="326"/>
      <c r="E122" s="329"/>
      <c r="F122" s="332"/>
      <c r="G122" s="232">
        <f t="shared" si="28"/>
        <v>0</v>
      </c>
      <c r="H122" s="329"/>
      <c r="I122" s="332"/>
      <c r="J122" s="232">
        <f t="shared" si="29"/>
        <v>0</v>
      </c>
      <c r="K122" s="329"/>
      <c r="L122" s="332"/>
      <c r="M122" s="232">
        <f t="shared" si="30"/>
        <v>0</v>
      </c>
      <c r="N122" s="329"/>
      <c r="O122" s="332"/>
      <c r="P122" s="232">
        <f t="shared" si="31"/>
        <v>0</v>
      </c>
      <c r="Q122" s="329"/>
      <c r="R122" s="332"/>
      <c r="S122" s="232">
        <f t="shared" si="32"/>
        <v>0</v>
      </c>
      <c r="T122" s="329"/>
      <c r="U122" s="332"/>
      <c r="V122" s="232">
        <f t="shared" si="33"/>
        <v>0</v>
      </c>
      <c r="W122" s="329"/>
      <c r="X122" s="332"/>
      <c r="Y122" s="232">
        <f t="shared" si="34"/>
        <v>0</v>
      </c>
      <c r="Z122" s="329"/>
      <c r="AA122" s="332"/>
      <c r="AB122" s="232">
        <f t="shared" si="35"/>
        <v>0</v>
      </c>
      <c r="AC122" s="233">
        <f t="shared" si="36"/>
        <v>0</v>
      </c>
      <c r="AD122" s="339" t="s">
        <v>39</v>
      </c>
      <c r="AE122" s="339" t="s">
        <v>43</v>
      </c>
      <c r="AF122" s="335"/>
    </row>
    <row r="123" spans="2:32" ht="12.75" customHeight="1" x14ac:dyDescent="0.2">
      <c r="B123" s="454"/>
      <c r="C123" s="323"/>
      <c r="D123" s="326"/>
      <c r="E123" s="329"/>
      <c r="F123" s="332"/>
      <c r="G123" s="232">
        <f t="shared" si="28"/>
        <v>0</v>
      </c>
      <c r="H123" s="329"/>
      <c r="I123" s="332"/>
      <c r="J123" s="232">
        <f t="shared" si="29"/>
        <v>0</v>
      </c>
      <c r="K123" s="329"/>
      <c r="L123" s="332"/>
      <c r="M123" s="232">
        <f t="shared" si="30"/>
        <v>0</v>
      </c>
      <c r="N123" s="329"/>
      <c r="O123" s="332"/>
      <c r="P123" s="232">
        <f t="shared" si="31"/>
        <v>0</v>
      </c>
      <c r="Q123" s="329"/>
      <c r="R123" s="332"/>
      <c r="S123" s="232">
        <f t="shared" si="32"/>
        <v>0</v>
      </c>
      <c r="T123" s="329"/>
      <c r="U123" s="332"/>
      <c r="V123" s="232">
        <f t="shared" si="33"/>
        <v>0</v>
      </c>
      <c r="W123" s="329"/>
      <c r="X123" s="332"/>
      <c r="Y123" s="232">
        <f t="shared" si="34"/>
        <v>0</v>
      </c>
      <c r="Z123" s="329"/>
      <c r="AA123" s="332"/>
      <c r="AB123" s="232">
        <f t="shared" si="35"/>
        <v>0</v>
      </c>
      <c r="AC123" s="233">
        <f t="shared" si="36"/>
        <v>0</v>
      </c>
      <c r="AD123" s="339" t="s">
        <v>39</v>
      </c>
      <c r="AE123" s="339" t="s">
        <v>43</v>
      </c>
      <c r="AF123" s="335"/>
    </row>
    <row r="124" spans="2:32" ht="12.75" customHeight="1" x14ac:dyDescent="0.2">
      <c r="B124" s="454"/>
      <c r="C124" s="323"/>
      <c r="D124" s="326"/>
      <c r="E124" s="329"/>
      <c r="F124" s="332"/>
      <c r="G124" s="232">
        <f t="shared" si="28"/>
        <v>0</v>
      </c>
      <c r="H124" s="329"/>
      <c r="I124" s="332"/>
      <c r="J124" s="232">
        <f t="shared" si="29"/>
        <v>0</v>
      </c>
      <c r="K124" s="329"/>
      <c r="L124" s="332"/>
      <c r="M124" s="232">
        <f t="shared" si="30"/>
        <v>0</v>
      </c>
      <c r="N124" s="329"/>
      <c r="O124" s="332"/>
      <c r="P124" s="232">
        <f t="shared" si="31"/>
        <v>0</v>
      </c>
      <c r="Q124" s="329"/>
      <c r="R124" s="332"/>
      <c r="S124" s="232">
        <f t="shared" si="32"/>
        <v>0</v>
      </c>
      <c r="T124" s="329"/>
      <c r="U124" s="332"/>
      <c r="V124" s="232">
        <f t="shared" si="33"/>
        <v>0</v>
      </c>
      <c r="W124" s="329"/>
      <c r="X124" s="332"/>
      <c r="Y124" s="232">
        <f t="shared" si="34"/>
        <v>0</v>
      </c>
      <c r="Z124" s="329"/>
      <c r="AA124" s="332"/>
      <c r="AB124" s="232">
        <f t="shared" si="35"/>
        <v>0</v>
      </c>
      <c r="AC124" s="233">
        <f t="shared" si="36"/>
        <v>0</v>
      </c>
      <c r="AD124" s="339" t="s">
        <v>39</v>
      </c>
      <c r="AE124" s="339" t="s">
        <v>43</v>
      </c>
      <c r="AF124" s="335"/>
    </row>
    <row r="125" spans="2:32" ht="12.75" customHeight="1" x14ac:dyDescent="0.2">
      <c r="B125" s="454"/>
      <c r="C125" s="323"/>
      <c r="D125" s="326"/>
      <c r="E125" s="329"/>
      <c r="F125" s="332"/>
      <c r="G125" s="232">
        <f t="shared" si="28"/>
        <v>0</v>
      </c>
      <c r="H125" s="329"/>
      <c r="I125" s="332"/>
      <c r="J125" s="232">
        <f t="shared" si="29"/>
        <v>0</v>
      </c>
      <c r="K125" s="329"/>
      <c r="L125" s="332"/>
      <c r="M125" s="232">
        <f t="shared" si="30"/>
        <v>0</v>
      </c>
      <c r="N125" s="329"/>
      <c r="O125" s="332"/>
      <c r="P125" s="232">
        <f t="shared" si="31"/>
        <v>0</v>
      </c>
      <c r="Q125" s="329"/>
      <c r="R125" s="332"/>
      <c r="S125" s="232">
        <f t="shared" si="32"/>
        <v>0</v>
      </c>
      <c r="T125" s="329"/>
      <c r="U125" s="332"/>
      <c r="V125" s="232">
        <f t="shared" si="33"/>
        <v>0</v>
      </c>
      <c r="W125" s="329"/>
      <c r="X125" s="332"/>
      <c r="Y125" s="232">
        <f t="shared" si="34"/>
        <v>0</v>
      </c>
      <c r="Z125" s="329"/>
      <c r="AA125" s="332"/>
      <c r="AB125" s="232">
        <f t="shared" si="35"/>
        <v>0</v>
      </c>
      <c r="AC125" s="233">
        <f t="shared" si="36"/>
        <v>0</v>
      </c>
      <c r="AD125" s="339" t="s">
        <v>39</v>
      </c>
      <c r="AE125" s="339" t="s">
        <v>43</v>
      </c>
      <c r="AF125" s="335"/>
    </row>
    <row r="126" spans="2:32" ht="12.75" customHeight="1" x14ac:dyDescent="0.2">
      <c r="B126" s="454"/>
      <c r="C126" s="323"/>
      <c r="D126" s="326"/>
      <c r="E126" s="329"/>
      <c r="F126" s="332"/>
      <c r="G126" s="232">
        <f t="shared" si="28"/>
        <v>0</v>
      </c>
      <c r="H126" s="329"/>
      <c r="I126" s="332"/>
      <c r="J126" s="232">
        <f t="shared" si="29"/>
        <v>0</v>
      </c>
      <c r="K126" s="329"/>
      <c r="L126" s="332"/>
      <c r="M126" s="232">
        <f t="shared" si="30"/>
        <v>0</v>
      </c>
      <c r="N126" s="329"/>
      <c r="O126" s="332"/>
      <c r="P126" s="232">
        <f t="shared" si="31"/>
        <v>0</v>
      </c>
      <c r="Q126" s="329"/>
      <c r="R126" s="332"/>
      <c r="S126" s="232">
        <f t="shared" si="32"/>
        <v>0</v>
      </c>
      <c r="T126" s="329"/>
      <c r="U126" s="332"/>
      <c r="V126" s="232">
        <f t="shared" si="33"/>
        <v>0</v>
      </c>
      <c r="W126" s="329"/>
      <c r="X126" s="332"/>
      <c r="Y126" s="232">
        <f t="shared" si="34"/>
        <v>0</v>
      </c>
      <c r="Z126" s="329"/>
      <c r="AA126" s="332"/>
      <c r="AB126" s="232">
        <f t="shared" si="35"/>
        <v>0</v>
      </c>
      <c r="AC126" s="233">
        <f t="shared" si="36"/>
        <v>0</v>
      </c>
      <c r="AD126" s="339" t="s">
        <v>39</v>
      </c>
      <c r="AE126" s="339" t="s">
        <v>43</v>
      </c>
      <c r="AF126" s="335"/>
    </row>
    <row r="127" spans="2:32" ht="12.75" customHeight="1" x14ac:dyDescent="0.2">
      <c r="B127" s="454"/>
      <c r="C127" s="323"/>
      <c r="D127" s="326"/>
      <c r="E127" s="329"/>
      <c r="F127" s="332"/>
      <c r="G127" s="232">
        <f t="shared" si="28"/>
        <v>0</v>
      </c>
      <c r="H127" s="329"/>
      <c r="I127" s="332"/>
      <c r="J127" s="232">
        <f t="shared" si="29"/>
        <v>0</v>
      </c>
      <c r="K127" s="329"/>
      <c r="L127" s="332"/>
      <c r="M127" s="232">
        <f t="shared" si="30"/>
        <v>0</v>
      </c>
      <c r="N127" s="329"/>
      <c r="O127" s="332"/>
      <c r="P127" s="232">
        <f t="shared" si="31"/>
        <v>0</v>
      </c>
      <c r="Q127" s="329"/>
      <c r="R127" s="332"/>
      <c r="S127" s="232">
        <f t="shared" si="32"/>
        <v>0</v>
      </c>
      <c r="T127" s="329"/>
      <c r="U127" s="332"/>
      <c r="V127" s="232">
        <f t="shared" si="33"/>
        <v>0</v>
      </c>
      <c r="W127" s="329"/>
      <c r="X127" s="332"/>
      <c r="Y127" s="232">
        <f t="shared" si="34"/>
        <v>0</v>
      </c>
      <c r="Z127" s="329"/>
      <c r="AA127" s="332"/>
      <c r="AB127" s="232">
        <f t="shared" si="35"/>
        <v>0</v>
      </c>
      <c r="AC127" s="233">
        <f t="shared" si="36"/>
        <v>0</v>
      </c>
      <c r="AD127" s="339" t="s">
        <v>39</v>
      </c>
      <c r="AE127" s="339" t="s">
        <v>43</v>
      </c>
      <c r="AF127" s="335"/>
    </row>
    <row r="128" spans="2:32" ht="12.75" customHeight="1" x14ac:dyDescent="0.2">
      <c r="B128" s="454"/>
      <c r="C128" s="323"/>
      <c r="D128" s="326"/>
      <c r="E128" s="329"/>
      <c r="F128" s="332"/>
      <c r="G128" s="232">
        <f t="shared" si="28"/>
        <v>0</v>
      </c>
      <c r="H128" s="329"/>
      <c r="I128" s="332"/>
      <c r="J128" s="232">
        <f t="shared" si="29"/>
        <v>0</v>
      </c>
      <c r="K128" s="329"/>
      <c r="L128" s="332"/>
      <c r="M128" s="232">
        <f t="shared" si="30"/>
        <v>0</v>
      </c>
      <c r="N128" s="329"/>
      <c r="O128" s="332"/>
      <c r="P128" s="232">
        <f t="shared" si="31"/>
        <v>0</v>
      </c>
      <c r="Q128" s="329"/>
      <c r="R128" s="332"/>
      <c r="S128" s="232">
        <f t="shared" si="32"/>
        <v>0</v>
      </c>
      <c r="T128" s="329"/>
      <c r="U128" s="332"/>
      <c r="V128" s="232">
        <f t="shared" si="33"/>
        <v>0</v>
      </c>
      <c r="W128" s="329"/>
      <c r="X128" s="332"/>
      <c r="Y128" s="232">
        <f t="shared" si="34"/>
        <v>0</v>
      </c>
      <c r="Z128" s="329"/>
      <c r="AA128" s="332"/>
      <c r="AB128" s="232">
        <f t="shared" si="35"/>
        <v>0</v>
      </c>
      <c r="AC128" s="233">
        <f t="shared" si="36"/>
        <v>0</v>
      </c>
      <c r="AD128" s="339" t="s">
        <v>39</v>
      </c>
      <c r="AE128" s="339" t="s">
        <v>43</v>
      </c>
      <c r="AF128" s="335"/>
    </row>
    <row r="129" spans="2:32" ht="12.75" customHeight="1" x14ac:dyDescent="0.2">
      <c r="B129" s="454"/>
      <c r="C129" s="323"/>
      <c r="D129" s="326"/>
      <c r="E129" s="329"/>
      <c r="F129" s="332"/>
      <c r="G129" s="232">
        <f t="shared" si="28"/>
        <v>0</v>
      </c>
      <c r="H129" s="329"/>
      <c r="I129" s="332"/>
      <c r="J129" s="232">
        <f t="shared" si="29"/>
        <v>0</v>
      </c>
      <c r="K129" s="329"/>
      <c r="L129" s="332"/>
      <c r="M129" s="232">
        <f t="shared" si="30"/>
        <v>0</v>
      </c>
      <c r="N129" s="329"/>
      <c r="O129" s="332"/>
      <c r="P129" s="232">
        <f t="shared" si="31"/>
        <v>0</v>
      </c>
      <c r="Q129" s="329"/>
      <c r="R129" s="332"/>
      <c r="S129" s="232">
        <f t="shared" si="32"/>
        <v>0</v>
      </c>
      <c r="T129" s="329"/>
      <c r="U129" s="332"/>
      <c r="V129" s="232">
        <f t="shared" si="33"/>
        <v>0</v>
      </c>
      <c r="W129" s="329"/>
      <c r="X129" s="332"/>
      <c r="Y129" s="232">
        <f t="shared" si="34"/>
        <v>0</v>
      </c>
      <c r="Z129" s="329"/>
      <c r="AA129" s="332"/>
      <c r="AB129" s="232">
        <f t="shared" si="35"/>
        <v>0</v>
      </c>
      <c r="AC129" s="233">
        <f t="shared" si="36"/>
        <v>0</v>
      </c>
      <c r="AD129" s="339" t="s">
        <v>39</v>
      </c>
      <c r="AE129" s="339" t="s">
        <v>43</v>
      </c>
      <c r="AF129" s="335"/>
    </row>
    <row r="130" spans="2:32" ht="12.75" customHeight="1" thickBot="1" x14ac:dyDescent="0.25">
      <c r="B130" s="455"/>
      <c r="C130" s="324"/>
      <c r="D130" s="327"/>
      <c r="E130" s="330"/>
      <c r="F130" s="333"/>
      <c r="G130" s="235">
        <f t="shared" si="28"/>
        <v>0</v>
      </c>
      <c r="H130" s="330"/>
      <c r="I130" s="333"/>
      <c r="J130" s="235">
        <f t="shared" si="29"/>
        <v>0</v>
      </c>
      <c r="K130" s="330"/>
      <c r="L130" s="333"/>
      <c r="M130" s="235">
        <f t="shared" si="30"/>
        <v>0</v>
      </c>
      <c r="N130" s="330"/>
      <c r="O130" s="333"/>
      <c r="P130" s="235">
        <f t="shared" si="31"/>
        <v>0</v>
      </c>
      <c r="Q130" s="330"/>
      <c r="R130" s="333"/>
      <c r="S130" s="235">
        <f t="shared" si="32"/>
        <v>0</v>
      </c>
      <c r="T130" s="330"/>
      <c r="U130" s="333"/>
      <c r="V130" s="235">
        <f t="shared" si="33"/>
        <v>0</v>
      </c>
      <c r="W130" s="330"/>
      <c r="X130" s="333"/>
      <c r="Y130" s="235">
        <f t="shared" si="34"/>
        <v>0</v>
      </c>
      <c r="Z130" s="330"/>
      <c r="AA130" s="333"/>
      <c r="AB130" s="235">
        <f t="shared" si="35"/>
        <v>0</v>
      </c>
      <c r="AC130" s="236">
        <f t="shared" si="36"/>
        <v>0</v>
      </c>
      <c r="AD130" s="339" t="s">
        <v>39</v>
      </c>
      <c r="AE130" s="339" t="s">
        <v>43</v>
      </c>
      <c r="AF130" s="336"/>
    </row>
    <row r="131" spans="2:32" ht="13.5" thickBot="1" x14ac:dyDescent="0.25">
      <c r="B131" s="451" t="s">
        <v>184</v>
      </c>
      <c r="C131" s="451"/>
      <c r="D131" s="451"/>
      <c r="E131" s="452">
        <f>SUM(G111:G130)</f>
        <v>0</v>
      </c>
      <c r="F131" s="452"/>
      <c r="G131" s="452"/>
      <c r="H131" s="452">
        <f>SUM(J111:J130)</f>
        <v>0</v>
      </c>
      <c r="I131" s="452"/>
      <c r="J131" s="452"/>
      <c r="K131" s="452">
        <f>SUM(M111:M130)</f>
        <v>0</v>
      </c>
      <c r="L131" s="452"/>
      <c r="M131" s="452"/>
      <c r="N131" s="452">
        <f>SUM(P111:P130)</f>
        <v>0</v>
      </c>
      <c r="O131" s="452"/>
      <c r="P131" s="452"/>
      <c r="Q131" s="452">
        <f>SUM(S111:S130)</f>
        <v>0</v>
      </c>
      <c r="R131" s="452"/>
      <c r="S131" s="452"/>
      <c r="T131" s="452">
        <f>SUM(V111:V130)</f>
        <v>0</v>
      </c>
      <c r="U131" s="452"/>
      <c r="V131" s="452"/>
      <c r="W131" s="452">
        <f>SUM(Y111:Y130)</f>
        <v>0</v>
      </c>
      <c r="X131" s="452"/>
      <c r="Y131" s="452"/>
      <c r="Z131" s="452">
        <f>SUM(AB111:AB130)</f>
        <v>0</v>
      </c>
      <c r="AA131" s="452"/>
      <c r="AB131" s="452"/>
      <c r="AC131" s="237">
        <f>SUM(AC111:AC130)</f>
        <v>0</v>
      </c>
      <c r="AD131" s="238"/>
      <c r="AE131" s="238"/>
      <c r="AF131" s="239"/>
    </row>
    <row r="132" spans="2:32" ht="13.5" thickBot="1" x14ac:dyDescent="0.25">
      <c r="B132" s="475" t="s">
        <v>202</v>
      </c>
      <c r="C132" s="322"/>
      <c r="D132" s="325"/>
      <c r="E132" s="328"/>
      <c r="F132" s="331"/>
      <c r="G132" s="229">
        <f t="shared" ref="G132:G151" si="37">E132*F132</f>
        <v>0</v>
      </c>
      <c r="H132" s="328"/>
      <c r="I132" s="331"/>
      <c r="J132" s="229">
        <f t="shared" ref="J132:J151" si="38">H132*I132</f>
        <v>0</v>
      </c>
      <c r="K132" s="328"/>
      <c r="L132" s="331"/>
      <c r="M132" s="229">
        <f t="shared" ref="M132:M151" si="39">K132*L132</f>
        <v>0</v>
      </c>
      <c r="N132" s="328"/>
      <c r="O132" s="331"/>
      <c r="P132" s="229">
        <f t="shared" ref="P132:P151" si="40">N132*O132</f>
        <v>0</v>
      </c>
      <c r="Q132" s="328"/>
      <c r="R132" s="331"/>
      <c r="S132" s="229">
        <f t="shared" ref="S132:S151" si="41">Q132*R132</f>
        <v>0</v>
      </c>
      <c r="T132" s="328"/>
      <c r="U132" s="331"/>
      <c r="V132" s="229">
        <f t="shared" ref="V132:V151" si="42">T132*U132</f>
        <v>0</v>
      </c>
      <c r="W132" s="328"/>
      <c r="X132" s="331"/>
      <c r="Y132" s="229">
        <f t="shared" ref="Y132:Y151" si="43">W132*X132</f>
        <v>0</v>
      </c>
      <c r="Z132" s="328"/>
      <c r="AA132" s="331"/>
      <c r="AB132" s="229">
        <f t="shared" ref="AB132:AB151" si="44">Z132*AA132</f>
        <v>0</v>
      </c>
      <c r="AC132" s="230">
        <f t="shared" ref="AC132:AC151" si="45">AB132+Y132+V132+S132+P132+M132+J132+G132</f>
        <v>0</v>
      </c>
      <c r="AD132" s="338" t="s">
        <v>39</v>
      </c>
      <c r="AE132" s="338" t="s">
        <v>43</v>
      </c>
      <c r="AF132" s="335"/>
    </row>
    <row r="133" spans="2:32" ht="13.5" thickBot="1" x14ac:dyDescent="0.25">
      <c r="B133" s="475"/>
      <c r="C133" s="323"/>
      <c r="D133" s="326"/>
      <c r="E133" s="329"/>
      <c r="F133" s="332"/>
      <c r="G133" s="232">
        <f t="shared" si="37"/>
        <v>0</v>
      </c>
      <c r="H133" s="329"/>
      <c r="I133" s="332"/>
      <c r="J133" s="232">
        <f t="shared" si="38"/>
        <v>0</v>
      </c>
      <c r="K133" s="329"/>
      <c r="L133" s="332"/>
      <c r="M133" s="232">
        <f t="shared" si="39"/>
        <v>0</v>
      </c>
      <c r="N133" s="329"/>
      <c r="O133" s="332"/>
      <c r="P133" s="232">
        <f t="shared" si="40"/>
        <v>0</v>
      </c>
      <c r="Q133" s="329"/>
      <c r="R133" s="332"/>
      <c r="S133" s="232">
        <f t="shared" si="41"/>
        <v>0</v>
      </c>
      <c r="T133" s="329"/>
      <c r="U133" s="332"/>
      <c r="V133" s="232">
        <f t="shared" si="42"/>
        <v>0</v>
      </c>
      <c r="W133" s="329"/>
      <c r="X133" s="332"/>
      <c r="Y133" s="232">
        <f t="shared" si="43"/>
        <v>0</v>
      </c>
      <c r="Z133" s="329"/>
      <c r="AA133" s="332"/>
      <c r="AB133" s="232">
        <f t="shared" si="44"/>
        <v>0</v>
      </c>
      <c r="AC133" s="233">
        <f t="shared" si="45"/>
        <v>0</v>
      </c>
      <c r="AD133" s="339" t="s">
        <v>39</v>
      </c>
      <c r="AE133" s="339" t="s">
        <v>43</v>
      </c>
      <c r="AF133" s="335"/>
    </row>
    <row r="134" spans="2:32" ht="13.5" thickBot="1" x14ac:dyDescent="0.25">
      <c r="B134" s="475"/>
      <c r="C134" s="323"/>
      <c r="D134" s="326"/>
      <c r="E134" s="329"/>
      <c r="F134" s="332"/>
      <c r="G134" s="232">
        <f t="shared" si="37"/>
        <v>0</v>
      </c>
      <c r="H134" s="329"/>
      <c r="I134" s="332"/>
      <c r="J134" s="232">
        <f t="shared" si="38"/>
        <v>0</v>
      </c>
      <c r="K134" s="329"/>
      <c r="L134" s="332"/>
      <c r="M134" s="232">
        <f t="shared" si="39"/>
        <v>0</v>
      </c>
      <c r="N134" s="329"/>
      <c r="O134" s="332"/>
      <c r="P134" s="232">
        <f t="shared" si="40"/>
        <v>0</v>
      </c>
      <c r="Q134" s="329"/>
      <c r="R134" s="332"/>
      <c r="S134" s="232">
        <f t="shared" si="41"/>
        <v>0</v>
      </c>
      <c r="T134" s="329"/>
      <c r="U134" s="332"/>
      <c r="V134" s="232">
        <f t="shared" si="42"/>
        <v>0</v>
      </c>
      <c r="W134" s="329"/>
      <c r="X134" s="332"/>
      <c r="Y134" s="232">
        <f t="shared" si="43"/>
        <v>0</v>
      </c>
      <c r="Z134" s="329"/>
      <c r="AA134" s="332"/>
      <c r="AB134" s="232">
        <f t="shared" si="44"/>
        <v>0</v>
      </c>
      <c r="AC134" s="233">
        <f t="shared" si="45"/>
        <v>0</v>
      </c>
      <c r="AD134" s="339" t="s">
        <v>39</v>
      </c>
      <c r="AE134" s="339" t="s">
        <v>43</v>
      </c>
      <c r="AF134" s="335"/>
    </row>
    <row r="135" spans="2:32" ht="13.5" thickBot="1" x14ac:dyDescent="0.25">
      <c r="B135" s="475"/>
      <c r="C135" s="323"/>
      <c r="D135" s="326"/>
      <c r="E135" s="329"/>
      <c r="F135" s="332"/>
      <c r="G135" s="232">
        <f t="shared" si="37"/>
        <v>0</v>
      </c>
      <c r="H135" s="329"/>
      <c r="I135" s="332"/>
      <c r="J135" s="232">
        <f t="shared" si="38"/>
        <v>0</v>
      </c>
      <c r="K135" s="329"/>
      <c r="L135" s="332"/>
      <c r="M135" s="232">
        <f t="shared" si="39"/>
        <v>0</v>
      </c>
      <c r="N135" s="329"/>
      <c r="O135" s="332"/>
      <c r="P135" s="232">
        <f t="shared" si="40"/>
        <v>0</v>
      </c>
      <c r="Q135" s="329"/>
      <c r="R135" s="332"/>
      <c r="S135" s="232">
        <f t="shared" si="41"/>
        <v>0</v>
      </c>
      <c r="T135" s="329"/>
      <c r="U135" s="332"/>
      <c r="V135" s="232">
        <f t="shared" si="42"/>
        <v>0</v>
      </c>
      <c r="W135" s="329"/>
      <c r="X135" s="332"/>
      <c r="Y135" s="232">
        <f t="shared" si="43"/>
        <v>0</v>
      </c>
      <c r="Z135" s="329"/>
      <c r="AA135" s="332"/>
      <c r="AB135" s="232">
        <f t="shared" si="44"/>
        <v>0</v>
      </c>
      <c r="AC135" s="233">
        <f t="shared" si="45"/>
        <v>0</v>
      </c>
      <c r="AD135" s="339" t="s">
        <v>39</v>
      </c>
      <c r="AE135" s="339" t="s">
        <v>43</v>
      </c>
      <c r="AF135" s="335"/>
    </row>
    <row r="136" spans="2:32" ht="13.5" thickBot="1" x14ac:dyDescent="0.25">
      <c r="B136" s="475"/>
      <c r="C136" s="323"/>
      <c r="D136" s="326"/>
      <c r="E136" s="329"/>
      <c r="F136" s="332"/>
      <c r="G136" s="232">
        <f t="shared" si="37"/>
        <v>0</v>
      </c>
      <c r="H136" s="329"/>
      <c r="I136" s="332"/>
      <c r="J136" s="232">
        <f t="shared" si="38"/>
        <v>0</v>
      </c>
      <c r="K136" s="329"/>
      <c r="L136" s="332"/>
      <c r="M136" s="232">
        <f t="shared" si="39"/>
        <v>0</v>
      </c>
      <c r="N136" s="329"/>
      <c r="O136" s="332"/>
      <c r="P136" s="232">
        <f t="shared" si="40"/>
        <v>0</v>
      </c>
      <c r="Q136" s="329"/>
      <c r="R136" s="332"/>
      <c r="S136" s="232">
        <f t="shared" si="41"/>
        <v>0</v>
      </c>
      <c r="T136" s="329"/>
      <c r="U136" s="332"/>
      <c r="V136" s="232">
        <f t="shared" si="42"/>
        <v>0</v>
      </c>
      <c r="W136" s="329"/>
      <c r="X136" s="332"/>
      <c r="Y136" s="232">
        <f t="shared" si="43"/>
        <v>0</v>
      </c>
      <c r="Z136" s="329"/>
      <c r="AA136" s="332"/>
      <c r="AB136" s="232">
        <f t="shared" si="44"/>
        <v>0</v>
      </c>
      <c r="AC136" s="233">
        <f t="shared" si="45"/>
        <v>0</v>
      </c>
      <c r="AD136" s="339" t="s">
        <v>39</v>
      </c>
      <c r="AE136" s="339" t="s">
        <v>43</v>
      </c>
      <c r="AF136" s="335"/>
    </row>
    <row r="137" spans="2:32" ht="13.5" thickBot="1" x14ac:dyDescent="0.25">
      <c r="B137" s="475"/>
      <c r="C137" s="323"/>
      <c r="D137" s="326"/>
      <c r="E137" s="329"/>
      <c r="F137" s="332"/>
      <c r="G137" s="232">
        <f t="shared" si="37"/>
        <v>0</v>
      </c>
      <c r="H137" s="329"/>
      <c r="I137" s="332"/>
      <c r="J137" s="232">
        <f t="shared" si="38"/>
        <v>0</v>
      </c>
      <c r="K137" s="329"/>
      <c r="L137" s="332"/>
      <c r="M137" s="232">
        <f t="shared" si="39"/>
        <v>0</v>
      </c>
      <c r="N137" s="329"/>
      <c r="O137" s="332"/>
      <c r="P137" s="232">
        <f t="shared" si="40"/>
        <v>0</v>
      </c>
      <c r="Q137" s="329"/>
      <c r="R137" s="332"/>
      <c r="S137" s="232">
        <f t="shared" si="41"/>
        <v>0</v>
      </c>
      <c r="T137" s="329"/>
      <c r="U137" s="332"/>
      <c r="V137" s="232">
        <f t="shared" si="42"/>
        <v>0</v>
      </c>
      <c r="W137" s="329"/>
      <c r="X137" s="332"/>
      <c r="Y137" s="232">
        <f t="shared" si="43"/>
        <v>0</v>
      </c>
      <c r="Z137" s="329"/>
      <c r="AA137" s="332"/>
      <c r="AB137" s="232">
        <f t="shared" si="44"/>
        <v>0</v>
      </c>
      <c r="AC137" s="233">
        <f t="shared" si="45"/>
        <v>0</v>
      </c>
      <c r="AD137" s="339" t="s">
        <v>39</v>
      </c>
      <c r="AE137" s="339" t="s">
        <v>43</v>
      </c>
      <c r="AF137" s="335"/>
    </row>
    <row r="138" spans="2:32" ht="13.5" thickBot="1" x14ac:dyDescent="0.25">
      <c r="B138" s="475"/>
      <c r="C138" s="323"/>
      <c r="D138" s="326"/>
      <c r="E138" s="329"/>
      <c r="F138" s="332"/>
      <c r="G138" s="232">
        <f t="shared" si="37"/>
        <v>0</v>
      </c>
      <c r="H138" s="329"/>
      <c r="I138" s="332"/>
      <c r="J138" s="232">
        <f t="shared" si="38"/>
        <v>0</v>
      </c>
      <c r="K138" s="329"/>
      <c r="L138" s="332"/>
      <c r="M138" s="232">
        <f t="shared" si="39"/>
        <v>0</v>
      </c>
      <c r="N138" s="329"/>
      <c r="O138" s="332"/>
      <c r="P138" s="232">
        <f t="shared" si="40"/>
        <v>0</v>
      </c>
      <c r="Q138" s="329"/>
      <c r="R138" s="332"/>
      <c r="S138" s="232">
        <f t="shared" si="41"/>
        <v>0</v>
      </c>
      <c r="T138" s="329"/>
      <c r="U138" s="332"/>
      <c r="V138" s="232">
        <f t="shared" si="42"/>
        <v>0</v>
      </c>
      <c r="W138" s="329"/>
      <c r="X138" s="332"/>
      <c r="Y138" s="232">
        <f t="shared" si="43"/>
        <v>0</v>
      </c>
      <c r="Z138" s="329"/>
      <c r="AA138" s="332"/>
      <c r="AB138" s="232">
        <f t="shared" si="44"/>
        <v>0</v>
      </c>
      <c r="AC138" s="233">
        <f t="shared" si="45"/>
        <v>0</v>
      </c>
      <c r="AD138" s="339" t="s">
        <v>39</v>
      </c>
      <c r="AE138" s="339" t="s">
        <v>43</v>
      </c>
      <c r="AF138" s="335"/>
    </row>
    <row r="139" spans="2:32" ht="13.5" thickBot="1" x14ac:dyDescent="0.25">
      <c r="B139" s="475"/>
      <c r="C139" s="323"/>
      <c r="D139" s="326"/>
      <c r="E139" s="329"/>
      <c r="F139" s="332"/>
      <c r="G139" s="232">
        <f t="shared" si="37"/>
        <v>0</v>
      </c>
      <c r="H139" s="329"/>
      <c r="I139" s="332"/>
      <c r="J139" s="232">
        <f t="shared" si="38"/>
        <v>0</v>
      </c>
      <c r="K139" s="329"/>
      <c r="L139" s="332"/>
      <c r="M139" s="232">
        <f t="shared" si="39"/>
        <v>0</v>
      </c>
      <c r="N139" s="329"/>
      <c r="O139" s="332"/>
      <c r="P139" s="232">
        <f t="shared" si="40"/>
        <v>0</v>
      </c>
      <c r="Q139" s="329"/>
      <c r="R139" s="332"/>
      <c r="S139" s="232">
        <f t="shared" si="41"/>
        <v>0</v>
      </c>
      <c r="T139" s="329"/>
      <c r="U139" s="332"/>
      <c r="V139" s="232">
        <f t="shared" si="42"/>
        <v>0</v>
      </c>
      <c r="W139" s="329"/>
      <c r="X139" s="332"/>
      <c r="Y139" s="232">
        <f t="shared" si="43"/>
        <v>0</v>
      </c>
      <c r="Z139" s="329"/>
      <c r="AA139" s="332"/>
      <c r="AB139" s="232">
        <f t="shared" si="44"/>
        <v>0</v>
      </c>
      <c r="AC139" s="233">
        <f t="shared" si="45"/>
        <v>0</v>
      </c>
      <c r="AD139" s="339" t="s">
        <v>39</v>
      </c>
      <c r="AE139" s="339" t="s">
        <v>43</v>
      </c>
      <c r="AF139" s="335"/>
    </row>
    <row r="140" spans="2:32" ht="13.5" thickBot="1" x14ac:dyDescent="0.25">
      <c r="B140" s="475"/>
      <c r="C140" s="323"/>
      <c r="D140" s="326"/>
      <c r="E140" s="329"/>
      <c r="F140" s="332"/>
      <c r="G140" s="232">
        <f t="shared" si="37"/>
        <v>0</v>
      </c>
      <c r="H140" s="329"/>
      <c r="I140" s="332"/>
      <c r="J140" s="232">
        <f t="shared" si="38"/>
        <v>0</v>
      </c>
      <c r="K140" s="329"/>
      <c r="L140" s="332"/>
      <c r="M140" s="232">
        <f t="shared" si="39"/>
        <v>0</v>
      </c>
      <c r="N140" s="329"/>
      <c r="O140" s="332"/>
      <c r="P140" s="232">
        <f t="shared" si="40"/>
        <v>0</v>
      </c>
      <c r="Q140" s="329"/>
      <c r="R140" s="332"/>
      <c r="S140" s="232">
        <f t="shared" si="41"/>
        <v>0</v>
      </c>
      <c r="T140" s="329"/>
      <c r="U140" s="332"/>
      <c r="V140" s="232">
        <f t="shared" si="42"/>
        <v>0</v>
      </c>
      <c r="W140" s="329"/>
      <c r="X140" s="332"/>
      <c r="Y140" s="232">
        <f t="shared" si="43"/>
        <v>0</v>
      </c>
      <c r="Z140" s="329"/>
      <c r="AA140" s="332"/>
      <c r="AB140" s="232">
        <f t="shared" si="44"/>
        <v>0</v>
      </c>
      <c r="AC140" s="233">
        <f t="shared" si="45"/>
        <v>0</v>
      </c>
      <c r="AD140" s="339" t="s">
        <v>39</v>
      </c>
      <c r="AE140" s="339" t="s">
        <v>43</v>
      </c>
      <c r="AF140" s="335"/>
    </row>
    <row r="141" spans="2:32" ht="13.5" thickBot="1" x14ac:dyDescent="0.25">
      <c r="B141" s="475"/>
      <c r="C141" s="323"/>
      <c r="D141" s="326"/>
      <c r="E141" s="329"/>
      <c r="F141" s="332"/>
      <c r="G141" s="232">
        <f t="shared" si="37"/>
        <v>0</v>
      </c>
      <c r="H141" s="329"/>
      <c r="I141" s="332"/>
      <c r="J141" s="232">
        <f t="shared" si="38"/>
        <v>0</v>
      </c>
      <c r="K141" s="329"/>
      <c r="L141" s="332"/>
      <c r="M141" s="232">
        <f t="shared" si="39"/>
        <v>0</v>
      </c>
      <c r="N141" s="329"/>
      <c r="O141" s="332"/>
      <c r="P141" s="232">
        <f t="shared" si="40"/>
        <v>0</v>
      </c>
      <c r="Q141" s="329"/>
      <c r="R141" s="332"/>
      <c r="S141" s="232">
        <f t="shared" si="41"/>
        <v>0</v>
      </c>
      <c r="T141" s="329"/>
      <c r="U141" s="332"/>
      <c r="V141" s="232">
        <f t="shared" si="42"/>
        <v>0</v>
      </c>
      <c r="W141" s="329"/>
      <c r="X141" s="332"/>
      <c r="Y141" s="232">
        <f t="shared" si="43"/>
        <v>0</v>
      </c>
      <c r="Z141" s="329"/>
      <c r="AA141" s="332"/>
      <c r="AB141" s="232">
        <f t="shared" si="44"/>
        <v>0</v>
      </c>
      <c r="AC141" s="233">
        <f t="shared" si="45"/>
        <v>0</v>
      </c>
      <c r="AD141" s="339" t="s">
        <v>39</v>
      </c>
      <c r="AE141" s="339" t="s">
        <v>43</v>
      </c>
      <c r="AF141" s="335"/>
    </row>
    <row r="142" spans="2:32" ht="13.5" thickBot="1" x14ac:dyDescent="0.25">
      <c r="B142" s="475"/>
      <c r="C142" s="323"/>
      <c r="D142" s="326"/>
      <c r="E142" s="329"/>
      <c r="F142" s="332"/>
      <c r="G142" s="232">
        <f t="shared" si="37"/>
        <v>0</v>
      </c>
      <c r="H142" s="329"/>
      <c r="I142" s="332"/>
      <c r="J142" s="232">
        <f t="shared" si="38"/>
        <v>0</v>
      </c>
      <c r="K142" s="329"/>
      <c r="L142" s="332"/>
      <c r="M142" s="232">
        <f t="shared" si="39"/>
        <v>0</v>
      </c>
      <c r="N142" s="329"/>
      <c r="O142" s="332"/>
      <c r="P142" s="232">
        <f t="shared" si="40"/>
        <v>0</v>
      </c>
      <c r="Q142" s="329"/>
      <c r="R142" s="332"/>
      <c r="S142" s="232">
        <f t="shared" si="41"/>
        <v>0</v>
      </c>
      <c r="T142" s="329"/>
      <c r="U142" s="332"/>
      <c r="V142" s="232">
        <f t="shared" si="42"/>
        <v>0</v>
      </c>
      <c r="W142" s="329"/>
      <c r="X142" s="332"/>
      <c r="Y142" s="232">
        <f t="shared" si="43"/>
        <v>0</v>
      </c>
      <c r="Z142" s="329"/>
      <c r="AA142" s="332"/>
      <c r="AB142" s="232">
        <f t="shared" si="44"/>
        <v>0</v>
      </c>
      <c r="AC142" s="233">
        <f t="shared" si="45"/>
        <v>0</v>
      </c>
      <c r="AD142" s="339" t="s">
        <v>39</v>
      </c>
      <c r="AE142" s="339" t="s">
        <v>43</v>
      </c>
      <c r="AF142" s="335"/>
    </row>
    <row r="143" spans="2:32" ht="13.5" thickBot="1" x14ac:dyDescent="0.25">
      <c r="B143" s="475"/>
      <c r="C143" s="323"/>
      <c r="D143" s="326"/>
      <c r="E143" s="329"/>
      <c r="F143" s="332"/>
      <c r="G143" s="232">
        <f t="shared" si="37"/>
        <v>0</v>
      </c>
      <c r="H143" s="329"/>
      <c r="I143" s="332"/>
      <c r="J143" s="232">
        <f t="shared" si="38"/>
        <v>0</v>
      </c>
      <c r="K143" s="329"/>
      <c r="L143" s="332"/>
      <c r="M143" s="232">
        <f t="shared" si="39"/>
        <v>0</v>
      </c>
      <c r="N143" s="329"/>
      <c r="O143" s="332"/>
      <c r="P143" s="232">
        <f t="shared" si="40"/>
        <v>0</v>
      </c>
      <c r="Q143" s="329"/>
      <c r="R143" s="332"/>
      <c r="S143" s="232">
        <f t="shared" si="41"/>
        <v>0</v>
      </c>
      <c r="T143" s="329"/>
      <c r="U143" s="332"/>
      <c r="V143" s="232">
        <f t="shared" si="42"/>
        <v>0</v>
      </c>
      <c r="W143" s="329"/>
      <c r="X143" s="332"/>
      <c r="Y143" s="232">
        <f t="shared" si="43"/>
        <v>0</v>
      </c>
      <c r="Z143" s="329"/>
      <c r="AA143" s="332"/>
      <c r="AB143" s="232">
        <f t="shared" si="44"/>
        <v>0</v>
      </c>
      <c r="AC143" s="233">
        <f t="shared" si="45"/>
        <v>0</v>
      </c>
      <c r="AD143" s="339" t="s">
        <v>39</v>
      </c>
      <c r="AE143" s="339" t="s">
        <v>43</v>
      </c>
      <c r="AF143" s="335"/>
    </row>
    <row r="144" spans="2:32" ht="13.5" thickBot="1" x14ac:dyDescent="0.25">
      <c r="B144" s="475"/>
      <c r="C144" s="323"/>
      <c r="D144" s="326"/>
      <c r="E144" s="329"/>
      <c r="F144" s="332"/>
      <c r="G144" s="232">
        <f t="shared" si="37"/>
        <v>0</v>
      </c>
      <c r="H144" s="329"/>
      <c r="I144" s="332"/>
      <c r="J144" s="232">
        <f t="shared" si="38"/>
        <v>0</v>
      </c>
      <c r="K144" s="329"/>
      <c r="L144" s="332"/>
      <c r="M144" s="232">
        <f t="shared" si="39"/>
        <v>0</v>
      </c>
      <c r="N144" s="329"/>
      <c r="O144" s="332"/>
      <c r="P144" s="232">
        <f t="shared" si="40"/>
        <v>0</v>
      </c>
      <c r="Q144" s="329"/>
      <c r="R144" s="332"/>
      <c r="S144" s="232">
        <f t="shared" si="41"/>
        <v>0</v>
      </c>
      <c r="T144" s="329"/>
      <c r="U144" s="332"/>
      <c r="V144" s="232">
        <f t="shared" si="42"/>
        <v>0</v>
      </c>
      <c r="W144" s="329"/>
      <c r="X144" s="332"/>
      <c r="Y144" s="232">
        <f t="shared" si="43"/>
        <v>0</v>
      </c>
      <c r="Z144" s="329"/>
      <c r="AA144" s="332"/>
      <c r="AB144" s="232">
        <f t="shared" si="44"/>
        <v>0</v>
      </c>
      <c r="AC144" s="233">
        <f t="shared" si="45"/>
        <v>0</v>
      </c>
      <c r="AD144" s="339" t="s">
        <v>39</v>
      </c>
      <c r="AE144" s="339" t="s">
        <v>43</v>
      </c>
      <c r="AF144" s="335"/>
    </row>
    <row r="145" spans="2:32" ht="13.5" thickBot="1" x14ac:dyDescent="0.25">
      <c r="B145" s="475"/>
      <c r="C145" s="323"/>
      <c r="D145" s="326"/>
      <c r="E145" s="329"/>
      <c r="F145" s="332"/>
      <c r="G145" s="232">
        <f t="shared" si="37"/>
        <v>0</v>
      </c>
      <c r="H145" s="329"/>
      <c r="I145" s="332"/>
      <c r="J145" s="232">
        <f t="shared" si="38"/>
        <v>0</v>
      </c>
      <c r="K145" s="329"/>
      <c r="L145" s="332"/>
      <c r="M145" s="232">
        <f t="shared" si="39"/>
        <v>0</v>
      </c>
      <c r="N145" s="329"/>
      <c r="O145" s="332"/>
      <c r="P145" s="232">
        <f t="shared" si="40"/>
        <v>0</v>
      </c>
      <c r="Q145" s="329"/>
      <c r="R145" s="332"/>
      <c r="S145" s="232">
        <f t="shared" si="41"/>
        <v>0</v>
      </c>
      <c r="T145" s="329"/>
      <c r="U145" s="332"/>
      <c r="V145" s="232">
        <f t="shared" si="42"/>
        <v>0</v>
      </c>
      <c r="W145" s="329"/>
      <c r="X145" s="332"/>
      <c r="Y145" s="232">
        <f t="shared" si="43"/>
        <v>0</v>
      </c>
      <c r="Z145" s="329"/>
      <c r="AA145" s="332"/>
      <c r="AB145" s="232">
        <f t="shared" si="44"/>
        <v>0</v>
      </c>
      <c r="AC145" s="233">
        <f t="shared" si="45"/>
        <v>0</v>
      </c>
      <c r="AD145" s="339" t="s">
        <v>39</v>
      </c>
      <c r="AE145" s="339" t="s">
        <v>43</v>
      </c>
      <c r="AF145" s="335"/>
    </row>
    <row r="146" spans="2:32" ht="13.5" thickBot="1" x14ac:dyDescent="0.25">
      <c r="B146" s="475"/>
      <c r="C146" s="323"/>
      <c r="D146" s="326"/>
      <c r="E146" s="329"/>
      <c r="F146" s="332"/>
      <c r="G146" s="232">
        <f t="shared" si="37"/>
        <v>0</v>
      </c>
      <c r="H146" s="329"/>
      <c r="I146" s="332"/>
      <c r="J146" s="232">
        <f t="shared" si="38"/>
        <v>0</v>
      </c>
      <c r="K146" s="329"/>
      <c r="L146" s="332"/>
      <c r="M146" s="232">
        <f t="shared" si="39"/>
        <v>0</v>
      </c>
      <c r="N146" s="329"/>
      <c r="O146" s="332"/>
      <c r="P146" s="232">
        <f t="shared" si="40"/>
        <v>0</v>
      </c>
      <c r="Q146" s="329"/>
      <c r="R146" s="332"/>
      <c r="S146" s="232">
        <f t="shared" si="41"/>
        <v>0</v>
      </c>
      <c r="T146" s="329"/>
      <c r="U146" s="332"/>
      <c r="V146" s="232">
        <f t="shared" si="42"/>
        <v>0</v>
      </c>
      <c r="W146" s="329"/>
      <c r="X146" s="332"/>
      <c r="Y146" s="232">
        <f t="shared" si="43"/>
        <v>0</v>
      </c>
      <c r="Z146" s="329"/>
      <c r="AA146" s="332"/>
      <c r="AB146" s="232">
        <f t="shared" si="44"/>
        <v>0</v>
      </c>
      <c r="AC146" s="233">
        <f t="shared" si="45"/>
        <v>0</v>
      </c>
      <c r="AD146" s="339" t="s">
        <v>39</v>
      </c>
      <c r="AE146" s="339" t="s">
        <v>43</v>
      </c>
      <c r="AF146" s="335"/>
    </row>
    <row r="147" spans="2:32" ht="13.5" thickBot="1" x14ac:dyDescent="0.25">
      <c r="B147" s="475"/>
      <c r="C147" s="323"/>
      <c r="D147" s="326"/>
      <c r="E147" s="329"/>
      <c r="F147" s="332"/>
      <c r="G147" s="232">
        <f t="shared" si="37"/>
        <v>0</v>
      </c>
      <c r="H147" s="329"/>
      <c r="I147" s="332"/>
      <c r="J147" s="232">
        <f t="shared" si="38"/>
        <v>0</v>
      </c>
      <c r="K147" s="329"/>
      <c r="L147" s="332"/>
      <c r="M147" s="232">
        <f t="shared" si="39"/>
        <v>0</v>
      </c>
      <c r="N147" s="329"/>
      <c r="O147" s="332"/>
      <c r="P147" s="232">
        <f t="shared" si="40"/>
        <v>0</v>
      </c>
      <c r="Q147" s="329"/>
      <c r="R147" s="332"/>
      <c r="S147" s="232">
        <f t="shared" si="41"/>
        <v>0</v>
      </c>
      <c r="T147" s="329"/>
      <c r="U147" s="332"/>
      <c r="V147" s="232">
        <f t="shared" si="42"/>
        <v>0</v>
      </c>
      <c r="W147" s="329"/>
      <c r="X147" s="332"/>
      <c r="Y147" s="232">
        <f t="shared" si="43"/>
        <v>0</v>
      </c>
      <c r="Z147" s="329"/>
      <c r="AA147" s="332"/>
      <c r="AB147" s="232">
        <f t="shared" si="44"/>
        <v>0</v>
      </c>
      <c r="AC147" s="233">
        <f t="shared" si="45"/>
        <v>0</v>
      </c>
      <c r="AD147" s="339" t="s">
        <v>39</v>
      </c>
      <c r="AE147" s="339" t="s">
        <v>43</v>
      </c>
      <c r="AF147" s="335"/>
    </row>
    <row r="148" spans="2:32" ht="13.5" thickBot="1" x14ac:dyDescent="0.25">
      <c r="B148" s="475"/>
      <c r="C148" s="323"/>
      <c r="D148" s="326"/>
      <c r="E148" s="329"/>
      <c r="F148" s="332"/>
      <c r="G148" s="232">
        <f t="shared" si="37"/>
        <v>0</v>
      </c>
      <c r="H148" s="329"/>
      <c r="I148" s="332"/>
      <c r="J148" s="232">
        <f t="shared" si="38"/>
        <v>0</v>
      </c>
      <c r="K148" s="329"/>
      <c r="L148" s="332"/>
      <c r="M148" s="232">
        <f t="shared" si="39"/>
        <v>0</v>
      </c>
      <c r="N148" s="329"/>
      <c r="O148" s="332"/>
      <c r="P148" s="232">
        <f t="shared" si="40"/>
        <v>0</v>
      </c>
      <c r="Q148" s="329"/>
      <c r="R148" s="332"/>
      <c r="S148" s="232">
        <f t="shared" si="41"/>
        <v>0</v>
      </c>
      <c r="T148" s="329"/>
      <c r="U148" s="332"/>
      <c r="V148" s="232">
        <f t="shared" si="42"/>
        <v>0</v>
      </c>
      <c r="W148" s="329"/>
      <c r="X148" s="332"/>
      <c r="Y148" s="232">
        <f t="shared" si="43"/>
        <v>0</v>
      </c>
      <c r="Z148" s="329"/>
      <c r="AA148" s="332"/>
      <c r="AB148" s="232">
        <f t="shared" si="44"/>
        <v>0</v>
      </c>
      <c r="AC148" s="233">
        <f t="shared" si="45"/>
        <v>0</v>
      </c>
      <c r="AD148" s="339" t="s">
        <v>39</v>
      </c>
      <c r="AE148" s="339" t="s">
        <v>43</v>
      </c>
      <c r="AF148" s="335"/>
    </row>
    <row r="149" spans="2:32" ht="13.5" thickBot="1" x14ac:dyDescent="0.25">
      <c r="B149" s="475"/>
      <c r="C149" s="323"/>
      <c r="D149" s="326"/>
      <c r="E149" s="329"/>
      <c r="F149" s="332"/>
      <c r="G149" s="232">
        <f t="shared" si="37"/>
        <v>0</v>
      </c>
      <c r="H149" s="329"/>
      <c r="I149" s="332"/>
      <c r="J149" s="232">
        <f t="shared" si="38"/>
        <v>0</v>
      </c>
      <c r="K149" s="329"/>
      <c r="L149" s="332"/>
      <c r="M149" s="232">
        <f t="shared" si="39"/>
        <v>0</v>
      </c>
      <c r="N149" s="329"/>
      <c r="O149" s="332"/>
      <c r="P149" s="232">
        <f t="shared" si="40"/>
        <v>0</v>
      </c>
      <c r="Q149" s="329"/>
      <c r="R149" s="332"/>
      <c r="S149" s="232">
        <f t="shared" si="41"/>
        <v>0</v>
      </c>
      <c r="T149" s="329"/>
      <c r="U149" s="332"/>
      <c r="V149" s="232">
        <f t="shared" si="42"/>
        <v>0</v>
      </c>
      <c r="W149" s="329"/>
      <c r="X149" s="332"/>
      <c r="Y149" s="232">
        <f t="shared" si="43"/>
        <v>0</v>
      </c>
      <c r="Z149" s="329"/>
      <c r="AA149" s="332"/>
      <c r="AB149" s="232">
        <f t="shared" si="44"/>
        <v>0</v>
      </c>
      <c r="AC149" s="233">
        <f t="shared" si="45"/>
        <v>0</v>
      </c>
      <c r="AD149" s="339" t="s">
        <v>39</v>
      </c>
      <c r="AE149" s="339" t="s">
        <v>43</v>
      </c>
      <c r="AF149" s="335"/>
    </row>
    <row r="150" spans="2:32" ht="13.5" thickBot="1" x14ac:dyDescent="0.25">
      <c r="B150" s="475"/>
      <c r="C150" s="323"/>
      <c r="D150" s="326"/>
      <c r="E150" s="329"/>
      <c r="F150" s="332"/>
      <c r="G150" s="232">
        <f t="shared" si="37"/>
        <v>0</v>
      </c>
      <c r="H150" s="329"/>
      <c r="I150" s="332"/>
      <c r="J150" s="232">
        <f t="shared" si="38"/>
        <v>0</v>
      </c>
      <c r="K150" s="329"/>
      <c r="L150" s="332"/>
      <c r="M150" s="232">
        <f t="shared" si="39"/>
        <v>0</v>
      </c>
      <c r="N150" s="329"/>
      <c r="O150" s="332"/>
      <c r="P150" s="232">
        <f t="shared" si="40"/>
        <v>0</v>
      </c>
      <c r="Q150" s="329"/>
      <c r="R150" s="332"/>
      <c r="S150" s="232">
        <f t="shared" si="41"/>
        <v>0</v>
      </c>
      <c r="T150" s="329"/>
      <c r="U150" s="332"/>
      <c r="V150" s="232">
        <f t="shared" si="42"/>
        <v>0</v>
      </c>
      <c r="W150" s="329"/>
      <c r="X150" s="332"/>
      <c r="Y150" s="232">
        <f t="shared" si="43"/>
        <v>0</v>
      </c>
      <c r="Z150" s="329"/>
      <c r="AA150" s="332"/>
      <c r="AB150" s="232">
        <f t="shared" si="44"/>
        <v>0</v>
      </c>
      <c r="AC150" s="233">
        <f t="shared" si="45"/>
        <v>0</v>
      </c>
      <c r="AD150" s="339" t="s">
        <v>39</v>
      </c>
      <c r="AE150" s="339" t="s">
        <v>43</v>
      </c>
      <c r="AF150" s="335"/>
    </row>
    <row r="151" spans="2:32" ht="13.5" thickBot="1" x14ac:dyDescent="0.25">
      <c r="B151" s="475"/>
      <c r="C151" s="324"/>
      <c r="D151" s="327"/>
      <c r="E151" s="330"/>
      <c r="F151" s="333"/>
      <c r="G151" s="235">
        <f t="shared" si="37"/>
        <v>0</v>
      </c>
      <c r="H151" s="330"/>
      <c r="I151" s="333"/>
      <c r="J151" s="235">
        <f t="shared" si="38"/>
        <v>0</v>
      </c>
      <c r="K151" s="330"/>
      <c r="L151" s="333"/>
      <c r="M151" s="235">
        <f t="shared" si="39"/>
        <v>0</v>
      </c>
      <c r="N151" s="330"/>
      <c r="O151" s="333"/>
      <c r="P151" s="235">
        <f t="shared" si="40"/>
        <v>0</v>
      </c>
      <c r="Q151" s="330"/>
      <c r="R151" s="333"/>
      <c r="S151" s="235">
        <f t="shared" si="41"/>
        <v>0</v>
      </c>
      <c r="T151" s="330"/>
      <c r="U151" s="333"/>
      <c r="V151" s="235">
        <f t="shared" si="42"/>
        <v>0</v>
      </c>
      <c r="W151" s="330"/>
      <c r="X151" s="333"/>
      <c r="Y151" s="235">
        <f t="shared" si="43"/>
        <v>0</v>
      </c>
      <c r="Z151" s="330"/>
      <c r="AA151" s="333"/>
      <c r="AB151" s="235">
        <f t="shared" si="44"/>
        <v>0</v>
      </c>
      <c r="AC151" s="236">
        <f t="shared" si="45"/>
        <v>0</v>
      </c>
      <c r="AD151" s="339" t="s">
        <v>39</v>
      </c>
      <c r="AE151" s="339" t="s">
        <v>43</v>
      </c>
      <c r="AF151" s="335"/>
    </row>
    <row r="152" spans="2:32" ht="13.5" thickBot="1" x14ac:dyDescent="0.25">
      <c r="B152" s="451" t="s">
        <v>184</v>
      </c>
      <c r="C152" s="451"/>
      <c r="D152" s="451"/>
      <c r="E152" s="452">
        <f>SUM(G132:G151)</f>
        <v>0</v>
      </c>
      <c r="F152" s="452"/>
      <c r="G152" s="452"/>
      <c r="H152" s="452">
        <f>SUM(J132:J151)</f>
        <v>0</v>
      </c>
      <c r="I152" s="452"/>
      <c r="J152" s="452"/>
      <c r="K152" s="452">
        <f>SUM(M132:M151)</f>
        <v>0</v>
      </c>
      <c r="L152" s="452"/>
      <c r="M152" s="452"/>
      <c r="N152" s="452">
        <f>SUM(P132:P151)</f>
        <v>0</v>
      </c>
      <c r="O152" s="452"/>
      <c r="P152" s="452"/>
      <c r="Q152" s="452">
        <f>SUM(S132:S151)</f>
        <v>0</v>
      </c>
      <c r="R152" s="452"/>
      <c r="S152" s="452"/>
      <c r="T152" s="452">
        <f>SUM(V132:V151)</f>
        <v>0</v>
      </c>
      <c r="U152" s="452"/>
      <c r="V152" s="452"/>
      <c r="W152" s="452">
        <f>SUM(Y132:Y151)</f>
        <v>0</v>
      </c>
      <c r="X152" s="452"/>
      <c r="Y152" s="452"/>
      <c r="Z152" s="452">
        <f>SUM(AB132:AB151)</f>
        <v>0</v>
      </c>
      <c r="AA152" s="452"/>
      <c r="AB152" s="452"/>
      <c r="AC152" s="237">
        <f>SUM(AC132:AC151)</f>
        <v>0</v>
      </c>
      <c r="AD152" s="340"/>
      <c r="AE152" s="340"/>
      <c r="AF152" s="337"/>
    </row>
    <row r="153" spans="2:32" s="242" customFormat="1" ht="12" customHeight="1" x14ac:dyDescent="0.2">
      <c r="B153" s="241"/>
      <c r="C153" s="241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241"/>
      <c r="U153" s="241"/>
      <c r="V153" s="241"/>
    </row>
    <row r="154" spans="2:32" s="242" customFormat="1" ht="12" customHeight="1" thickBot="1" x14ac:dyDescent="0.25"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</row>
    <row r="155" spans="2:32" ht="15.75" customHeight="1" thickBot="1" x14ac:dyDescent="0.25">
      <c r="B155" s="453" t="s">
        <v>203</v>
      </c>
      <c r="C155" s="451" t="s">
        <v>7</v>
      </c>
      <c r="D155" s="451"/>
      <c r="E155" s="451" t="s">
        <v>167</v>
      </c>
      <c r="F155" s="451"/>
      <c r="G155" s="451"/>
      <c r="H155" s="456" t="s">
        <v>168</v>
      </c>
      <c r="I155" s="456"/>
      <c r="J155" s="456"/>
      <c r="K155" s="451" t="s">
        <v>169</v>
      </c>
      <c r="L155" s="451"/>
      <c r="M155" s="451"/>
      <c r="N155" s="451" t="s">
        <v>170</v>
      </c>
      <c r="O155" s="451"/>
      <c r="P155" s="451"/>
      <c r="Q155" s="451" t="s">
        <v>171</v>
      </c>
      <c r="R155" s="451"/>
      <c r="S155" s="451"/>
      <c r="T155" s="451" t="s">
        <v>180</v>
      </c>
      <c r="U155" s="451"/>
      <c r="V155" s="451"/>
      <c r="W155" s="451" t="s">
        <v>181</v>
      </c>
      <c r="X155" s="451"/>
      <c r="Y155" s="451"/>
      <c r="Z155" s="451" t="s">
        <v>182</v>
      </c>
      <c r="AA155" s="451"/>
      <c r="AB155" s="451"/>
      <c r="AC155" s="449" t="s">
        <v>4</v>
      </c>
      <c r="AD155" s="449" t="s">
        <v>187</v>
      </c>
      <c r="AE155" s="483" t="s">
        <v>188</v>
      </c>
      <c r="AF155" s="449" t="s">
        <v>179</v>
      </c>
    </row>
    <row r="156" spans="2:32" ht="12.75" customHeight="1" thickBot="1" x14ac:dyDescent="0.25">
      <c r="B156" s="454"/>
      <c r="C156" s="224"/>
      <c r="D156" s="225"/>
      <c r="E156" s="226" t="s">
        <v>185</v>
      </c>
      <c r="F156" s="227" t="s">
        <v>186</v>
      </c>
      <c r="G156" s="228" t="s">
        <v>4</v>
      </c>
      <c r="H156" s="226" t="s">
        <v>185</v>
      </c>
      <c r="I156" s="227" t="s">
        <v>186</v>
      </c>
      <c r="J156" s="228" t="s">
        <v>4</v>
      </c>
      <c r="K156" s="226" t="s">
        <v>185</v>
      </c>
      <c r="L156" s="227" t="s">
        <v>186</v>
      </c>
      <c r="M156" s="228" t="s">
        <v>4</v>
      </c>
      <c r="N156" s="226" t="s">
        <v>185</v>
      </c>
      <c r="O156" s="227" t="s">
        <v>186</v>
      </c>
      <c r="P156" s="228" t="s">
        <v>4</v>
      </c>
      <c r="Q156" s="226" t="s">
        <v>185</v>
      </c>
      <c r="R156" s="227" t="s">
        <v>186</v>
      </c>
      <c r="S156" s="228" t="s">
        <v>4</v>
      </c>
      <c r="T156" s="226" t="s">
        <v>185</v>
      </c>
      <c r="U156" s="227" t="s">
        <v>186</v>
      </c>
      <c r="V156" s="228" t="s">
        <v>4</v>
      </c>
      <c r="W156" s="226" t="s">
        <v>185</v>
      </c>
      <c r="X156" s="227" t="s">
        <v>186</v>
      </c>
      <c r="Y156" s="228" t="s">
        <v>4</v>
      </c>
      <c r="Z156" s="226" t="s">
        <v>185</v>
      </c>
      <c r="AA156" s="227" t="s">
        <v>186</v>
      </c>
      <c r="AB156" s="228" t="s">
        <v>4</v>
      </c>
      <c r="AC156" s="449"/>
      <c r="AD156" s="450"/>
      <c r="AE156" s="484"/>
      <c r="AF156" s="450"/>
    </row>
    <row r="157" spans="2:32" ht="12.75" customHeight="1" x14ac:dyDescent="0.2">
      <c r="B157" s="454"/>
      <c r="C157" s="322"/>
      <c r="D157" s="325"/>
      <c r="E157" s="328"/>
      <c r="F157" s="331"/>
      <c r="G157" s="229">
        <f t="shared" ref="G157:G176" si="46">E157*F157</f>
        <v>0</v>
      </c>
      <c r="H157" s="328"/>
      <c r="I157" s="331"/>
      <c r="J157" s="229">
        <f t="shared" ref="J157:J176" si="47">H157*I157</f>
        <v>0</v>
      </c>
      <c r="K157" s="328"/>
      <c r="L157" s="331"/>
      <c r="M157" s="229">
        <f t="shared" ref="M157:M176" si="48">K157*L157</f>
        <v>0</v>
      </c>
      <c r="N157" s="328"/>
      <c r="O157" s="331"/>
      <c r="P157" s="229">
        <f t="shared" ref="P157:P176" si="49">N157*O157</f>
        <v>0</v>
      </c>
      <c r="Q157" s="328"/>
      <c r="R157" s="331"/>
      <c r="S157" s="229">
        <f t="shared" ref="S157:S176" si="50">Q157*R157</f>
        <v>0</v>
      </c>
      <c r="T157" s="328"/>
      <c r="U157" s="331"/>
      <c r="V157" s="229">
        <f t="shared" ref="V157:V176" si="51">T157*U157</f>
        <v>0</v>
      </c>
      <c r="W157" s="328"/>
      <c r="X157" s="331"/>
      <c r="Y157" s="229">
        <f t="shared" ref="Y157:Y176" si="52">W157*X157</f>
        <v>0</v>
      </c>
      <c r="Z157" s="328"/>
      <c r="AA157" s="331"/>
      <c r="AB157" s="229">
        <f t="shared" ref="AB157:AB176" si="53">Z157*AA157</f>
        <v>0</v>
      </c>
      <c r="AC157" s="230">
        <f t="shared" ref="AC157:AC176" si="54">AB157+Y157+V157+S157+P157+M157+J157+G157</f>
        <v>0</v>
      </c>
      <c r="AD157" s="338" t="s">
        <v>39</v>
      </c>
      <c r="AE157" s="338" t="s">
        <v>43</v>
      </c>
      <c r="AF157" s="334"/>
    </row>
    <row r="158" spans="2:32" ht="12.75" customHeight="1" x14ac:dyDescent="0.2">
      <c r="B158" s="454"/>
      <c r="C158" s="323"/>
      <c r="D158" s="326"/>
      <c r="E158" s="329"/>
      <c r="F158" s="332"/>
      <c r="G158" s="232">
        <f t="shared" si="46"/>
        <v>0</v>
      </c>
      <c r="H158" s="329"/>
      <c r="I158" s="332"/>
      <c r="J158" s="232">
        <f t="shared" si="47"/>
        <v>0</v>
      </c>
      <c r="K158" s="329"/>
      <c r="L158" s="332"/>
      <c r="M158" s="232">
        <f t="shared" si="48"/>
        <v>0</v>
      </c>
      <c r="N158" s="329"/>
      <c r="O158" s="332"/>
      <c r="P158" s="232">
        <f t="shared" si="49"/>
        <v>0</v>
      </c>
      <c r="Q158" s="329"/>
      <c r="R158" s="332"/>
      <c r="S158" s="232">
        <f t="shared" si="50"/>
        <v>0</v>
      </c>
      <c r="T158" s="329"/>
      <c r="U158" s="332"/>
      <c r="V158" s="232">
        <f t="shared" si="51"/>
        <v>0</v>
      </c>
      <c r="W158" s="329"/>
      <c r="X158" s="332"/>
      <c r="Y158" s="232">
        <f t="shared" si="52"/>
        <v>0</v>
      </c>
      <c r="Z158" s="329"/>
      <c r="AA158" s="332"/>
      <c r="AB158" s="232">
        <f t="shared" si="53"/>
        <v>0</v>
      </c>
      <c r="AC158" s="233">
        <f t="shared" si="54"/>
        <v>0</v>
      </c>
      <c r="AD158" s="339" t="s">
        <v>39</v>
      </c>
      <c r="AE158" s="339" t="s">
        <v>43</v>
      </c>
      <c r="AF158" s="335"/>
    </row>
    <row r="159" spans="2:32" ht="12.75" customHeight="1" x14ac:dyDescent="0.2">
      <c r="B159" s="454"/>
      <c r="C159" s="323"/>
      <c r="D159" s="326"/>
      <c r="E159" s="329"/>
      <c r="F159" s="332"/>
      <c r="G159" s="232">
        <f t="shared" si="46"/>
        <v>0</v>
      </c>
      <c r="H159" s="329"/>
      <c r="I159" s="332"/>
      <c r="J159" s="232">
        <f t="shared" si="47"/>
        <v>0</v>
      </c>
      <c r="K159" s="329"/>
      <c r="L159" s="332"/>
      <c r="M159" s="232">
        <f t="shared" si="48"/>
        <v>0</v>
      </c>
      <c r="N159" s="329"/>
      <c r="O159" s="332"/>
      <c r="P159" s="232">
        <f t="shared" si="49"/>
        <v>0</v>
      </c>
      <c r="Q159" s="329"/>
      <c r="R159" s="332"/>
      <c r="S159" s="232">
        <f t="shared" si="50"/>
        <v>0</v>
      </c>
      <c r="T159" s="329"/>
      <c r="U159" s="332"/>
      <c r="V159" s="232">
        <f t="shared" si="51"/>
        <v>0</v>
      </c>
      <c r="W159" s="329"/>
      <c r="X159" s="332"/>
      <c r="Y159" s="232">
        <f t="shared" si="52"/>
        <v>0</v>
      </c>
      <c r="Z159" s="329"/>
      <c r="AA159" s="332"/>
      <c r="AB159" s="232">
        <f t="shared" si="53"/>
        <v>0</v>
      </c>
      <c r="AC159" s="233">
        <f t="shared" si="54"/>
        <v>0</v>
      </c>
      <c r="AD159" s="339" t="s">
        <v>39</v>
      </c>
      <c r="AE159" s="339" t="s">
        <v>43</v>
      </c>
      <c r="AF159" s="335"/>
    </row>
    <row r="160" spans="2:32" ht="12.75" customHeight="1" x14ac:dyDescent="0.2">
      <c r="B160" s="454"/>
      <c r="C160" s="323"/>
      <c r="D160" s="326"/>
      <c r="E160" s="329"/>
      <c r="F160" s="332"/>
      <c r="G160" s="232">
        <f t="shared" si="46"/>
        <v>0</v>
      </c>
      <c r="H160" s="329"/>
      <c r="I160" s="332"/>
      <c r="J160" s="232">
        <f t="shared" si="47"/>
        <v>0</v>
      </c>
      <c r="K160" s="329"/>
      <c r="L160" s="332"/>
      <c r="M160" s="232">
        <f t="shared" si="48"/>
        <v>0</v>
      </c>
      <c r="N160" s="329"/>
      <c r="O160" s="332"/>
      <c r="P160" s="232">
        <f t="shared" si="49"/>
        <v>0</v>
      </c>
      <c r="Q160" s="329"/>
      <c r="R160" s="332"/>
      <c r="S160" s="232">
        <f t="shared" si="50"/>
        <v>0</v>
      </c>
      <c r="T160" s="329"/>
      <c r="U160" s="332"/>
      <c r="V160" s="232">
        <f t="shared" si="51"/>
        <v>0</v>
      </c>
      <c r="W160" s="329"/>
      <c r="X160" s="332"/>
      <c r="Y160" s="232">
        <f t="shared" si="52"/>
        <v>0</v>
      </c>
      <c r="Z160" s="329"/>
      <c r="AA160" s="332"/>
      <c r="AB160" s="232">
        <f t="shared" si="53"/>
        <v>0</v>
      </c>
      <c r="AC160" s="233">
        <f t="shared" si="54"/>
        <v>0</v>
      </c>
      <c r="AD160" s="339" t="s">
        <v>39</v>
      </c>
      <c r="AE160" s="339" t="s">
        <v>43</v>
      </c>
      <c r="AF160" s="335"/>
    </row>
    <row r="161" spans="2:32" ht="12.75" customHeight="1" x14ac:dyDescent="0.2">
      <c r="B161" s="454"/>
      <c r="C161" s="323"/>
      <c r="D161" s="326"/>
      <c r="E161" s="329"/>
      <c r="F161" s="332"/>
      <c r="G161" s="232">
        <f t="shared" si="46"/>
        <v>0</v>
      </c>
      <c r="H161" s="329"/>
      <c r="I161" s="332"/>
      <c r="J161" s="232">
        <f t="shared" si="47"/>
        <v>0</v>
      </c>
      <c r="K161" s="329"/>
      <c r="L161" s="332"/>
      <c r="M161" s="232">
        <f t="shared" si="48"/>
        <v>0</v>
      </c>
      <c r="N161" s="329"/>
      <c r="O161" s="332"/>
      <c r="P161" s="232">
        <f t="shared" si="49"/>
        <v>0</v>
      </c>
      <c r="Q161" s="329"/>
      <c r="R161" s="332"/>
      <c r="S161" s="232">
        <f t="shared" si="50"/>
        <v>0</v>
      </c>
      <c r="T161" s="329"/>
      <c r="U161" s="332"/>
      <c r="V161" s="232">
        <f t="shared" si="51"/>
        <v>0</v>
      </c>
      <c r="W161" s="329"/>
      <c r="X161" s="332"/>
      <c r="Y161" s="232">
        <f t="shared" si="52"/>
        <v>0</v>
      </c>
      <c r="Z161" s="329"/>
      <c r="AA161" s="332"/>
      <c r="AB161" s="232">
        <f t="shared" si="53"/>
        <v>0</v>
      </c>
      <c r="AC161" s="233">
        <f t="shared" si="54"/>
        <v>0</v>
      </c>
      <c r="AD161" s="339" t="s">
        <v>39</v>
      </c>
      <c r="AE161" s="339" t="s">
        <v>43</v>
      </c>
      <c r="AF161" s="335"/>
    </row>
    <row r="162" spans="2:32" ht="12.75" customHeight="1" x14ac:dyDescent="0.2">
      <c r="B162" s="454"/>
      <c r="C162" s="323"/>
      <c r="D162" s="326"/>
      <c r="E162" s="329"/>
      <c r="F162" s="332"/>
      <c r="G162" s="232">
        <f t="shared" si="46"/>
        <v>0</v>
      </c>
      <c r="H162" s="329"/>
      <c r="I162" s="332"/>
      <c r="J162" s="232">
        <f t="shared" si="47"/>
        <v>0</v>
      </c>
      <c r="K162" s="329"/>
      <c r="L162" s="332"/>
      <c r="M162" s="232">
        <f t="shared" si="48"/>
        <v>0</v>
      </c>
      <c r="N162" s="329"/>
      <c r="O162" s="332"/>
      <c r="P162" s="232">
        <f t="shared" si="49"/>
        <v>0</v>
      </c>
      <c r="Q162" s="329"/>
      <c r="R162" s="332"/>
      <c r="S162" s="232">
        <f t="shared" si="50"/>
        <v>0</v>
      </c>
      <c r="T162" s="329"/>
      <c r="U162" s="332"/>
      <c r="V162" s="232">
        <f t="shared" si="51"/>
        <v>0</v>
      </c>
      <c r="W162" s="329"/>
      <c r="X162" s="332"/>
      <c r="Y162" s="232">
        <f t="shared" si="52"/>
        <v>0</v>
      </c>
      <c r="Z162" s="329"/>
      <c r="AA162" s="332"/>
      <c r="AB162" s="232">
        <f t="shared" si="53"/>
        <v>0</v>
      </c>
      <c r="AC162" s="233">
        <f t="shared" si="54"/>
        <v>0</v>
      </c>
      <c r="AD162" s="339" t="s">
        <v>39</v>
      </c>
      <c r="AE162" s="339" t="s">
        <v>43</v>
      </c>
      <c r="AF162" s="335"/>
    </row>
    <row r="163" spans="2:32" ht="12.75" customHeight="1" x14ac:dyDescent="0.2">
      <c r="B163" s="454"/>
      <c r="C163" s="323"/>
      <c r="D163" s="326"/>
      <c r="E163" s="329"/>
      <c r="F163" s="332"/>
      <c r="G163" s="232">
        <f t="shared" si="46"/>
        <v>0</v>
      </c>
      <c r="H163" s="329"/>
      <c r="I163" s="332"/>
      <c r="J163" s="232">
        <f t="shared" si="47"/>
        <v>0</v>
      </c>
      <c r="K163" s="329"/>
      <c r="L163" s="332"/>
      <c r="M163" s="232">
        <f t="shared" si="48"/>
        <v>0</v>
      </c>
      <c r="N163" s="329"/>
      <c r="O163" s="332"/>
      <c r="P163" s="232">
        <f t="shared" si="49"/>
        <v>0</v>
      </c>
      <c r="Q163" s="329"/>
      <c r="R163" s="332"/>
      <c r="S163" s="232">
        <f t="shared" si="50"/>
        <v>0</v>
      </c>
      <c r="T163" s="329"/>
      <c r="U163" s="332"/>
      <c r="V163" s="232">
        <f t="shared" si="51"/>
        <v>0</v>
      </c>
      <c r="W163" s="329"/>
      <c r="X163" s="332"/>
      <c r="Y163" s="232">
        <f t="shared" si="52"/>
        <v>0</v>
      </c>
      <c r="Z163" s="329"/>
      <c r="AA163" s="332"/>
      <c r="AB163" s="232">
        <f t="shared" si="53"/>
        <v>0</v>
      </c>
      <c r="AC163" s="233">
        <f t="shared" si="54"/>
        <v>0</v>
      </c>
      <c r="AD163" s="339" t="s">
        <v>39</v>
      </c>
      <c r="AE163" s="339" t="s">
        <v>43</v>
      </c>
      <c r="AF163" s="335"/>
    </row>
    <row r="164" spans="2:32" ht="12.75" customHeight="1" x14ac:dyDescent="0.2">
      <c r="B164" s="454"/>
      <c r="C164" s="323"/>
      <c r="D164" s="326"/>
      <c r="E164" s="329"/>
      <c r="F164" s="332"/>
      <c r="G164" s="232">
        <f t="shared" si="46"/>
        <v>0</v>
      </c>
      <c r="H164" s="329"/>
      <c r="I164" s="332"/>
      <c r="J164" s="232">
        <f t="shared" si="47"/>
        <v>0</v>
      </c>
      <c r="K164" s="329"/>
      <c r="L164" s="332"/>
      <c r="M164" s="232">
        <f t="shared" si="48"/>
        <v>0</v>
      </c>
      <c r="N164" s="329"/>
      <c r="O164" s="332"/>
      <c r="P164" s="232">
        <f t="shared" si="49"/>
        <v>0</v>
      </c>
      <c r="Q164" s="329"/>
      <c r="R164" s="332"/>
      <c r="S164" s="232">
        <f t="shared" si="50"/>
        <v>0</v>
      </c>
      <c r="T164" s="329"/>
      <c r="U164" s="332"/>
      <c r="V164" s="232">
        <f t="shared" si="51"/>
        <v>0</v>
      </c>
      <c r="W164" s="329"/>
      <c r="X164" s="332"/>
      <c r="Y164" s="232">
        <f t="shared" si="52"/>
        <v>0</v>
      </c>
      <c r="Z164" s="329"/>
      <c r="AA164" s="332"/>
      <c r="AB164" s="232">
        <f t="shared" si="53"/>
        <v>0</v>
      </c>
      <c r="AC164" s="233">
        <f t="shared" si="54"/>
        <v>0</v>
      </c>
      <c r="AD164" s="339" t="s">
        <v>39</v>
      </c>
      <c r="AE164" s="339" t="s">
        <v>43</v>
      </c>
      <c r="AF164" s="335"/>
    </row>
    <row r="165" spans="2:32" ht="12.75" customHeight="1" x14ac:dyDescent="0.2">
      <c r="B165" s="454"/>
      <c r="C165" s="323"/>
      <c r="D165" s="326"/>
      <c r="E165" s="329"/>
      <c r="F165" s="332"/>
      <c r="G165" s="232">
        <f t="shared" si="46"/>
        <v>0</v>
      </c>
      <c r="H165" s="329"/>
      <c r="I165" s="332"/>
      <c r="J165" s="232">
        <f t="shared" si="47"/>
        <v>0</v>
      </c>
      <c r="K165" s="329"/>
      <c r="L165" s="332"/>
      <c r="M165" s="232">
        <f t="shared" si="48"/>
        <v>0</v>
      </c>
      <c r="N165" s="329"/>
      <c r="O165" s="332"/>
      <c r="P165" s="232">
        <f t="shared" si="49"/>
        <v>0</v>
      </c>
      <c r="Q165" s="329"/>
      <c r="R165" s="332"/>
      <c r="S165" s="232">
        <f t="shared" si="50"/>
        <v>0</v>
      </c>
      <c r="T165" s="329"/>
      <c r="U165" s="332"/>
      <c r="V165" s="232">
        <f t="shared" si="51"/>
        <v>0</v>
      </c>
      <c r="W165" s="329"/>
      <c r="X165" s="332"/>
      <c r="Y165" s="232">
        <f t="shared" si="52"/>
        <v>0</v>
      </c>
      <c r="Z165" s="329"/>
      <c r="AA165" s="332"/>
      <c r="AB165" s="232">
        <f t="shared" si="53"/>
        <v>0</v>
      </c>
      <c r="AC165" s="233">
        <f t="shared" si="54"/>
        <v>0</v>
      </c>
      <c r="AD165" s="339" t="s">
        <v>39</v>
      </c>
      <c r="AE165" s="339" t="s">
        <v>43</v>
      </c>
      <c r="AF165" s="335"/>
    </row>
    <row r="166" spans="2:32" ht="12.75" customHeight="1" x14ac:dyDescent="0.2">
      <c r="B166" s="454"/>
      <c r="C166" s="323"/>
      <c r="D166" s="326"/>
      <c r="E166" s="329"/>
      <c r="F166" s="332"/>
      <c r="G166" s="232">
        <f t="shared" si="46"/>
        <v>0</v>
      </c>
      <c r="H166" s="329"/>
      <c r="I166" s="332"/>
      <c r="J166" s="232">
        <f t="shared" si="47"/>
        <v>0</v>
      </c>
      <c r="K166" s="329"/>
      <c r="L166" s="332"/>
      <c r="M166" s="232">
        <f t="shared" si="48"/>
        <v>0</v>
      </c>
      <c r="N166" s="329"/>
      <c r="O166" s="332"/>
      <c r="P166" s="232">
        <f t="shared" si="49"/>
        <v>0</v>
      </c>
      <c r="Q166" s="329"/>
      <c r="R166" s="332"/>
      <c r="S166" s="232">
        <f t="shared" si="50"/>
        <v>0</v>
      </c>
      <c r="T166" s="329"/>
      <c r="U166" s="332"/>
      <c r="V166" s="232">
        <f t="shared" si="51"/>
        <v>0</v>
      </c>
      <c r="W166" s="329"/>
      <c r="X166" s="332"/>
      <c r="Y166" s="232">
        <f t="shared" si="52"/>
        <v>0</v>
      </c>
      <c r="Z166" s="329"/>
      <c r="AA166" s="332"/>
      <c r="AB166" s="232">
        <f t="shared" si="53"/>
        <v>0</v>
      </c>
      <c r="AC166" s="233">
        <f t="shared" si="54"/>
        <v>0</v>
      </c>
      <c r="AD166" s="339" t="s">
        <v>39</v>
      </c>
      <c r="AE166" s="339" t="s">
        <v>43</v>
      </c>
      <c r="AF166" s="335"/>
    </row>
    <row r="167" spans="2:32" ht="12.75" customHeight="1" x14ac:dyDescent="0.2">
      <c r="B167" s="454"/>
      <c r="C167" s="323"/>
      <c r="D167" s="326"/>
      <c r="E167" s="329"/>
      <c r="F167" s="332"/>
      <c r="G167" s="232">
        <f t="shared" si="46"/>
        <v>0</v>
      </c>
      <c r="H167" s="329"/>
      <c r="I167" s="332"/>
      <c r="J167" s="232">
        <f t="shared" si="47"/>
        <v>0</v>
      </c>
      <c r="K167" s="329"/>
      <c r="L167" s="332"/>
      <c r="M167" s="232">
        <f t="shared" si="48"/>
        <v>0</v>
      </c>
      <c r="N167" s="329"/>
      <c r="O167" s="332"/>
      <c r="P167" s="232">
        <f t="shared" si="49"/>
        <v>0</v>
      </c>
      <c r="Q167" s="329"/>
      <c r="R167" s="332"/>
      <c r="S167" s="232">
        <f t="shared" si="50"/>
        <v>0</v>
      </c>
      <c r="T167" s="329"/>
      <c r="U167" s="332"/>
      <c r="V167" s="232">
        <f t="shared" si="51"/>
        <v>0</v>
      </c>
      <c r="W167" s="329"/>
      <c r="X167" s="332"/>
      <c r="Y167" s="232">
        <f t="shared" si="52"/>
        <v>0</v>
      </c>
      <c r="Z167" s="329"/>
      <c r="AA167" s="332"/>
      <c r="AB167" s="232">
        <f t="shared" si="53"/>
        <v>0</v>
      </c>
      <c r="AC167" s="233">
        <f t="shared" si="54"/>
        <v>0</v>
      </c>
      <c r="AD167" s="339" t="s">
        <v>39</v>
      </c>
      <c r="AE167" s="339" t="s">
        <v>43</v>
      </c>
      <c r="AF167" s="335"/>
    </row>
    <row r="168" spans="2:32" ht="12.75" customHeight="1" x14ac:dyDescent="0.2">
      <c r="B168" s="454"/>
      <c r="C168" s="323"/>
      <c r="D168" s="326"/>
      <c r="E168" s="329"/>
      <c r="F168" s="332"/>
      <c r="G168" s="232">
        <f t="shared" si="46"/>
        <v>0</v>
      </c>
      <c r="H168" s="329"/>
      <c r="I168" s="332"/>
      <c r="J168" s="232">
        <f t="shared" si="47"/>
        <v>0</v>
      </c>
      <c r="K168" s="329"/>
      <c r="L168" s="332"/>
      <c r="M168" s="232">
        <f t="shared" si="48"/>
        <v>0</v>
      </c>
      <c r="N168" s="329"/>
      <c r="O168" s="332"/>
      <c r="P168" s="232">
        <f t="shared" si="49"/>
        <v>0</v>
      </c>
      <c r="Q168" s="329"/>
      <c r="R168" s="332"/>
      <c r="S168" s="232">
        <f t="shared" si="50"/>
        <v>0</v>
      </c>
      <c r="T168" s="329"/>
      <c r="U168" s="332"/>
      <c r="V168" s="232">
        <f t="shared" si="51"/>
        <v>0</v>
      </c>
      <c r="W168" s="329"/>
      <c r="X168" s="332"/>
      <c r="Y168" s="232">
        <f t="shared" si="52"/>
        <v>0</v>
      </c>
      <c r="Z168" s="329"/>
      <c r="AA168" s="332"/>
      <c r="AB168" s="232">
        <f t="shared" si="53"/>
        <v>0</v>
      </c>
      <c r="AC168" s="233">
        <f t="shared" si="54"/>
        <v>0</v>
      </c>
      <c r="AD168" s="339" t="s">
        <v>39</v>
      </c>
      <c r="AE168" s="339" t="s">
        <v>43</v>
      </c>
      <c r="AF168" s="335"/>
    </row>
    <row r="169" spans="2:32" ht="12.75" customHeight="1" x14ac:dyDescent="0.2">
      <c r="B169" s="454"/>
      <c r="C169" s="323"/>
      <c r="D169" s="326"/>
      <c r="E169" s="329"/>
      <c r="F169" s="332"/>
      <c r="G169" s="232">
        <f t="shared" si="46"/>
        <v>0</v>
      </c>
      <c r="H169" s="329"/>
      <c r="I169" s="332"/>
      <c r="J169" s="232">
        <f t="shared" si="47"/>
        <v>0</v>
      </c>
      <c r="K169" s="329"/>
      <c r="L169" s="332"/>
      <c r="M169" s="232">
        <f t="shared" si="48"/>
        <v>0</v>
      </c>
      <c r="N169" s="329"/>
      <c r="O169" s="332"/>
      <c r="P169" s="232">
        <f t="shared" si="49"/>
        <v>0</v>
      </c>
      <c r="Q169" s="329"/>
      <c r="R169" s="332"/>
      <c r="S169" s="232">
        <f t="shared" si="50"/>
        <v>0</v>
      </c>
      <c r="T169" s="329"/>
      <c r="U169" s="332"/>
      <c r="V169" s="232">
        <f t="shared" si="51"/>
        <v>0</v>
      </c>
      <c r="W169" s="329"/>
      <c r="X169" s="332"/>
      <c r="Y169" s="232">
        <f t="shared" si="52"/>
        <v>0</v>
      </c>
      <c r="Z169" s="329"/>
      <c r="AA169" s="332"/>
      <c r="AB169" s="232">
        <f t="shared" si="53"/>
        <v>0</v>
      </c>
      <c r="AC169" s="233">
        <f t="shared" si="54"/>
        <v>0</v>
      </c>
      <c r="AD169" s="339" t="s">
        <v>39</v>
      </c>
      <c r="AE169" s="339" t="s">
        <v>43</v>
      </c>
      <c r="AF169" s="335"/>
    </row>
    <row r="170" spans="2:32" ht="12.75" customHeight="1" x14ac:dyDescent="0.2">
      <c r="B170" s="454"/>
      <c r="C170" s="323"/>
      <c r="D170" s="326"/>
      <c r="E170" s="329"/>
      <c r="F170" s="332"/>
      <c r="G170" s="232">
        <f t="shared" si="46"/>
        <v>0</v>
      </c>
      <c r="H170" s="329"/>
      <c r="I170" s="332"/>
      <c r="J170" s="232">
        <f t="shared" si="47"/>
        <v>0</v>
      </c>
      <c r="K170" s="329"/>
      <c r="L170" s="332"/>
      <c r="M170" s="232">
        <f t="shared" si="48"/>
        <v>0</v>
      </c>
      <c r="N170" s="329"/>
      <c r="O170" s="332"/>
      <c r="P170" s="232">
        <f t="shared" si="49"/>
        <v>0</v>
      </c>
      <c r="Q170" s="329"/>
      <c r="R170" s="332"/>
      <c r="S170" s="232">
        <f t="shared" si="50"/>
        <v>0</v>
      </c>
      <c r="T170" s="329"/>
      <c r="U170" s="332"/>
      <c r="V170" s="232">
        <f t="shared" si="51"/>
        <v>0</v>
      </c>
      <c r="W170" s="329"/>
      <c r="X170" s="332"/>
      <c r="Y170" s="232">
        <f t="shared" si="52"/>
        <v>0</v>
      </c>
      <c r="Z170" s="329"/>
      <c r="AA170" s="332"/>
      <c r="AB170" s="232">
        <f t="shared" si="53"/>
        <v>0</v>
      </c>
      <c r="AC170" s="233">
        <f t="shared" si="54"/>
        <v>0</v>
      </c>
      <c r="AD170" s="339" t="s">
        <v>39</v>
      </c>
      <c r="AE170" s="339" t="s">
        <v>43</v>
      </c>
      <c r="AF170" s="335"/>
    </row>
    <row r="171" spans="2:32" ht="12.75" customHeight="1" x14ac:dyDescent="0.2">
      <c r="B171" s="454"/>
      <c r="C171" s="323"/>
      <c r="D171" s="326"/>
      <c r="E171" s="329"/>
      <c r="F171" s="332"/>
      <c r="G171" s="232">
        <f t="shared" si="46"/>
        <v>0</v>
      </c>
      <c r="H171" s="329"/>
      <c r="I171" s="332"/>
      <c r="J171" s="232">
        <f t="shared" si="47"/>
        <v>0</v>
      </c>
      <c r="K171" s="329"/>
      <c r="L171" s="332"/>
      <c r="M171" s="232">
        <f t="shared" si="48"/>
        <v>0</v>
      </c>
      <c r="N171" s="329"/>
      <c r="O171" s="332"/>
      <c r="P171" s="232">
        <f t="shared" si="49"/>
        <v>0</v>
      </c>
      <c r="Q171" s="329"/>
      <c r="R171" s="332"/>
      <c r="S171" s="232">
        <f t="shared" si="50"/>
        <v>0</v>
      </c>
      <c r="T171" s="329"/>
      <c r="U171" s="332"/>
      <c r="V171" s="232">
        <f t="shared" si="51"/>
        <v>0</v>
      </c>
      <c r="W171" s="329"/>
      <c r="X171" s="332"/>
      <c r="Y171" s="232">
        <f t="shared" si="52"/>
        <v>0</v>
      </c>
      <c r="Z171" s="329"/>
      <c r="AA171" s="332"/>
      <c r="AB171" s="232">
        <f t="shared" si="53"/>
        <v>0</v>
      </c>
      <c r="AC171" s="233">
        <f t="shared" si="54"/>
        <v>0</v>
      </c>
      <c r="AD171" s="339" t="s">
        <v>39</v>
      </c>
      <c r="AE171" s="339" t="s">
        <v>43</v>
      </c>
      <c r="AF171" s="335"/>
    </row>
    <row r="172" spans="2:32" ht="12.75" customHeight="1" x14ac:dyDescent="0.2">
      <c r="B172" s="454"/>
      <c r="C172" s="323"/>
      <c r="D172" s="326"/>
      <c r="E172" s="329"/>
      <c r="F172" s="332"/>
      <c r="G172" s="232">
        <f t="shared" si="46"/>
        <v>0</v>
      </c>
      <c r="H172" s="329"/>
      <c r="I172" s="332"/>
      <c r="J172" s="232">
        <f t="shared" si="47"/>
        <v>0</v>
      </c>
      <c r="K172" s="329"/>
      <c r="L172" s="332"/>
      <c r="M172" s="232">
        <f t="shared" si="48"/>
        <v>0</v>
      </c>
      <c r="N172" s="329"/>
      <c r="O172" s="332"/>
      <c r="P172" s="232">
        <f t="shared" si="49"/>
        <v>0</v>
      </c>
      <c r="Q172" s="329"/>
      <c r="R172" s="332"/>
      <c r="S172" s="232">
        <f t="shared" si="50"/>
        <v>0</v>
      </c>
      <c r="T172" s="329"/>
      <c r="U172" s="332"/>
      <c r="V172" s="232">
        <f t="shared" si="51"/>
        <v>0</v>
      </c>
      <c r="W172" s="329"/>
      <c r="X172" s="332"/>
      <c r="Y172" s="232">
        <f t="shared" si="52"/>
        <v>0</v>
      </c>
      <c r="Z172" s="329"/>
      <c r="AA172" s="332"/>
      <c r="AB172" s="232">
        <f t="shared" si="53"/>
        <v>0</v>
      </c>
      <c r="AC172" s="233">
        <f t="shared" si="54"/>
        <v>0</v>
      </c>
      <c r="AD172" s="339" t="s">
        <v>39</v>
      </c>
      <c r="AE172" s="339" t="s">
        <v>43</v>
      </c>
      <c r="AF172" s="335"/>
    </row>
    <row r="173" spans="2:32" ht="12.75" customHeight="1" x14ac:dyDescent="0.2">
      <c r="B173" s="454"/>
      <c r="C173" s="323"/>
      <c r="D173" s="326"/>
      <c r="E173" s="329"/>
      <c r="F173" s="332"/>
      <c r="G173" s="232">
        <f t="shared" si="46"/>
        <v>0</v>
      </c>
      <c r="H173" s="329"/>
      <c r="I173" s="332"/>
      <c r="J173" s="232">
        <f t="shared" si="47"/>
        <v>0</v>
      </c>
      <c r="K173" s="329"/>
      <c r="L173" s="332"/>
      <c r="M173" s="232">
        <f t="shared" si="48"/>
        <v>0</v>
      </c>
      <c r="N173" s="329"/>
      <c r="O173" s="332"/>
      <c r="P173" s="232">
        <f t="shared" si="49"/>
        <v>0</v>
      </c>
      <c r="Q173" s="329"/>
      <c r="R173" s="332"/>
      <c r="S173" s="232">
        <f t="shared" si="50"/>
        <v>0</v>
      </c>
      <c r="T173" s="329"/>
      <c r="U173" s="332"/>
      <c r="V173" s="232">
        <f t="shared" si="51"/>
        <v>0</v>
      </c>
      <c r="W173" s="329"/>
      <c r="X173" s="332"/>
      <c r="Y173" s="232">
        <f t="shared" si="52"/>
        <v>0</v>
      </c>
      <c r="Z173" s="329"/>
      <c r="AA173" s="332"/>
      <c r="AB173" s="232">
        <f t="shared" si="53"/>
        <v>0</v>
      </c>
      <c r="AC173" s="233">
        <f t="shared" si="54"/>
        <v>0</v>
      </c>
      <c r="AD173" s="339" t="s">
        <v>39</v>
      </c>
      <c r="AE173" s="339" t="s">
        <v>43</v>
      </c>
      <c r="AF173" s="335"/>
    </row>
    <row r="174" spans="2:32" ht="12.75" customHeight="1" x14ac:dyDescent="0.2">
      <c r="B174" s="454"/>
      <c r="C174" s="323"/>
      <c r="D174" s="326"/>
      <c r="E174" s="329"/>
      <c r="F174" s="332"/>
      <c r="G174" s="232">
        <f t="shared" si="46"/>
        <v>0</v>
      </c>
      <c r="H174" s="329"/>
      <c r="I174" s="332"/>
      <c r="J174" s="232">
        <f t="shared" si="47"/>
        <v>0</v>
      </c>
      <c r="K174" s="329"/>
      <c r="L174" s="332"/>
      <c r="M174" s="232">
        <f t="shared" si="48"/>
        <v>0</v>
      </c>
      <c r="N174" s="329"/>
      <c r="O174" s="332"/>
      <c r="P174" s="232">
        <f t="shared" si="49"/>
        <v>0</v>
      </c>
      <c r="Q174" s="329"/>
      <c r="R174" s="332"/>
      <c r="S174" s="232">
        <f t="shared" si="50"/>
        <v>0</v>
      </c>
      <c r="T174" s="329"/>
      <c r="U174" s="332"/>
      <c r="V174" s="232">
        <f t="shared" si="51"/>
        <v>0</v>
      </c>
      <c r="W174" s="329"/>
      <c r="X174" s="332"/>
      <c r="Y174" s="232">
        <f t="shared" si="52"/>
        <v>0</v>
      </c>
      <c r="Z174" s="329"/>
      <c r="AA174" s="332"/>
      <c r="AB174" s="232">
        <f t="shared" si="53"/>
        <v>0</v>
      </c>
      <c r="AC174" s="233">
        <f t="shared" si="54"/>
        <v>0</v>
      </c>
      <c r="AD174" s="339" t="s">
        <v>39</v>
      </c>
      <c r="AE174" s="339" t="s">
        <v>43</v>
      </c>
      <c r="AF174" s="335"/>
    </row>
    <row r="175" spans="2:32" ht="12.75" customHeight="1" x14ac:dyDescent="0.2">
      <c r="B175" s="454"/>
      <c r="C175" s="323"/>
      <c r="D175" s="326"/>
      <c r="E175" s="329"/>
      <c r="F175" s="332"/>
      <c r="G175" s="232">
        <f t="shared" si="46"/>
        <v>0</v>
      </c>
      <c r="H175" s="329"/>
      <c r="I175" s="332"/>
      <c r="J175" s="232">
        <f t="shared" si="47"/>
        <v>0</v>
      </c>
      <c r="K175" s="329"/>
      <c r="L175" s="332"/>
      <c r="M175" s="232">
        <f t="shared" si="48"/>
        <v>0</v>
      </c>
      <c r="N175" s="329"/>
      <c r="O175" s="332"/>
      <c r="P175" s="232">
        <f t="shared" si="49"/>
        <v>0</v>
      </c>
      <c r="Q175" s="329"/>
      <c r="R175" s="332"/>
      <c r="S175" s="232">
        <f t="shared" si="50"/>
        <v>0</v>
      </c>
      <c r="T175" s="329"/>
      <c r="U175" s="332"/>
      <c r="V175" s="232">
        <f t="shared" si="51"/>
        <v>0</v>
      </c>
      <c r="W175" s="329"/>
      <c r="X175" s="332"/>
      <c r="Y175" s="232">
        <f t="shared" si="52"/>
        <v>0</v>
      </c>
      <c r="Z175" s="329"/>
      <c r="AA175" s="332"/>
      <c r="AB175" s="232">
        <f t="shared" si="53"/>
        <v>0</v>
      </c>
      <c r="AC175" s="233">
        <f t="shared" si="54"/>
        <v>0</v>
      </c>
      <c r="AD175" s="339" t="s">
        <v>39</v>
      </c>
      <c r="AE175" s="339" t="s">
        <v>43</v>
      </c>
      <c r="AF175" s="335"/>
    </row>
    <row r="176" spans="2:32" ht="12.75" customHeight="1" thickBot="1" x14ac:dyDescent="0.25">
      <c r="B176" s="455"/>
      <c r="C176" s="324"/>
      <c r="D176" s="327"/>
      <c r="E176" s="330"/>
      <c r="F176" s="333"/>
      <c r="G176" s="235">
        <f t="shared" si="46"/>
        <v>0</v>
      </c>
      <c r="H176" s="330"/>
      <c r="I176" s="333"/>
      <c r="J176" s="235">
        <f t="shared" si="47"/>
        <v>0</v>
      </c>
      <c r="K176" s="330"/>
      <c r="L176" s="333"/>
      <c r="M176" s="235">
        <f t="shared" si="48"/>
        <v>0</v>
      </c>
      <c r="N176" s="330"/>
      <c r="O176" s="333"/>
      <c r="P176" s="235">
        <f t="shared" si="49"/>
        <v>0</v>
      </c>
      <c r="Q176" s="330"/>
      <c r="R176" s="333"/>
      <c r="S176" s="235">
        <f t="shared" si="50"/>
        <v>0</v>
      </c>
      <c r="T176" s="330"/>
      <c r="U176" s="333"/>
      <c r="V176" s="235">
        <f t="shared" si="51"/>
        <v>0</v>
      </c>
      <c r="W176" s="330"/>
      <c r="X176" s="333"/>
      <c r="Y176" s="235">
        <f t="shared" si="52"/>
        <v>0</v>
      </c>
      <c r="Z176" s="330"/>
      <c r="AA176" s="333"/>
      <c r="AB176" s="235">
        <f t="shared" si="53"/>
        <v>0</v>
      </c>
      <c r="AC176" s="236">
        <f t="shared" si="54"/>
        <v>0</v>
      </c>
      <c r="AD176" s="339" t="s">
        <v>39</v>
      </c>
      <c r="AE176" s="339" t="s">
        <v>43</v>
      </c>
      <c r="AF176" s="336"/>
    </row>
    <row r="177" spans="2:32" ht="13.5" thickBot="1" x14ac:dyDescent="0.25">
      <c r="B177" s="451" t="s">
        <v>184</v>
      </c>
      <c r="C177" s="451"/>
      <c r="D177" s="451"/>
      <c r="E177" s="452">
        <f>SUM(G157:G176)</f>
        <v>0</v>
      </c>
      <c r="F177" s="452"/>
      <c r="G177" s="452"/>
      <c r="H177" s="452">
        <f>SUM(J157:J176)</f>
        <v>0</v>
      </c>
      <c r="I177" s="452"/>
      <c r="J177" s="452"/>
      <c r="K177" s="452">
        <f>SUM(M157:M176)</f>
        <v>0</v>
      </c>
      <c r="L177" s="452"/>
      <c r="M177" s="452"/>
      <c r="N177" s="452">
        <f>SUM(P157:P176)</f>
        <v>0</v>
      </c>
      <c r="O177" s="452"/>
      <c r="P177" s="452"/>
      <c r="Q177" s="452">
        <f>SUM(S157:S176)</f>
        <v>0</v>
      </c>
      <c r="R177" s="452"/>
      <c r="S177" s="452"/>
      <c r="T177" s="452">
        <f>SUM(V157:V176)</f>
        <v>0</v>
      </c>
      <c r="U177" s="452"/>
      <c r="V177" s="452"/>
      <c r="W177" s="452">
        <f>SUM(Y157:Y176)</f>
        <v>0</v>
      </c>
      <c r="X177" s="452"/>
      <c r="Y177" s="452"/>
      <c r="Z177" s="452">
        <f>SUM(AB157:AB176)</f>
        <v>0</v>
      </c>
      <c r="AA177" s="452"/>
      <c r="AB177" s="452"/>
      <c r="AC177" s="237">
        <f>SUM(AC157:AC176)</f>
        <v>0</v>
      </c>
      <c r="AD177" s="238"/>
      <c r="AE177" s="238"/>
      <c r="AF177" s="239"/>
    </row>
    <row r="178" spans="2:32" ht="13.5" thickBot="1" x14ac:dyDescent="0.25">
      <c r="B178" s="475" t="s">
        <v>204</v>
      </c>
      <c r="C178" s="322"/>
      <c r="D178" s="325"/>
      <c r="E178" s="328"/>
      <c r="F178" s="331"/>
      <c r="G178" s="229">
        <f t="shared" ref="G178:G197" si="55">E178*F178</f>
        <v>0</v>
      </c>
      <c r="H178" s="328"/>
      <c r="I178" s="331"/>
      <c r="J178" s="229">
        <f t="shared" ref="J178:J197" si="56">H178*I178</f>
        <v>0</v>
      </c>
      <c r="K178" s="328"/>
      <c r="L178" s="331"/>
      <c r="M178" s="229">
        <f t="shared" ref="M178:M197" si="57">K178*L178</f>
        <v>0</v>
      </c>
      <c r="N178" s="328"/>
      <c r="O178" s="331"/>
      <c r="P178" s="229">
        <f t="shared" ref="P178:P197" si="58">N178*O178</f>
        <v>0</v>
      </c>
      <c r="Q178" s="328"/>
      <c r="R178" s="331"/>
      <c r="S178" s="229">
        <f t="shared" ref="S178:S197" si="59">Q178*R178</f>
        <v>0</v>
      </c>
      <c r="T178" s="328"/>
      <c r="U178" s="331"/>
      <c r="V178" s="229">
        <f t="shared" ref="V178:V197" si="60">T178*U178</f>
        <v>0</v>
      </c>
      <c r="W178" s="328"/>
      <c r="X178" s="331"/>
      <c r="Y178" s="229">
        <f t="shared" ref="Y178:Y197" si="61">W178*X178</f>
        <v>0</v>
      </c>
      <c r="Z178" s="328"/>
      <c r="AA178" s="331"/>
      <c r="AB178" s="229">
        <f t="shared" ref="AB178:AB197" si="62">Z178*AA178</f>
        <v>0</v>
      </c>
      <c r="AC178" s="230">
        <f t="shared" ref="AC178:AC197" si="63">AB178+Y178+V178+S178+P178+M178+J178+G178</f>
        <v>0</v>
      </c>
      <c r="AD178" s="338" t="s">
        <v>39</v>
      </c>
      <c r="AE178" s="338" t="s">
        <v>43</v>
      </c>
      <c r="AF178" s="335"/>
    </row>
    <row r="179" spans="2:32" ht="13.5" thickBot="1" x14ac:dyDescent="0.25">
      <c r="B179" s="475"/>
      <c r="C179" s="323"/>
      <c r="D179" s="326"/>
      <c r="E179" s="329"/>
      <c r="F179" s="332"/>
      <c r="G179" s="232">
        <f t="shared" si="55"/>
        <v>0</v>
      </c>
      <c r="H179" s="329"/>
      <c r="I179" s="332"/>
      <c r="J179" s="232">
        <f t="shared" si="56"/>
        <v>0</v>
      </c>
      <c r="K179" s="329"/>
      <c r="L179" s="332"/>
      <c r="M179" s="232">
        <f t="shared" si="57"/>
        <v>0</v>
      </c>
      <c r="N179" s="329"/>
      <c r="O179" s="332"/>
      <c r="P179" s="232">
        <f t="shared" si="58"/>
        <v>0</v>
      </c>
      <c r="Q179" s="329"/>
      <c r="R179" s="332"/>
      <c r="S179" s="232">
        <f t="shared" si="59"/>
        <v>0</v>
      </c>
      <c r="T179" s="329"/>
      <c r="U179" s="332"/>
      <c r="V179" s="232">
        <f t="shared" si="60"/>
        <v>0</v>
      </c>
      <c r="W179" s="329"/>
      <c r="X179" s="332"/>
      <c r="Y179" s="232">
        <f t="shared" si="61"/>
        <v>0</v>
      </c>
      <c r="Z179" s="329"/>
      <c r="AA179" s="332"/>
      <c r="AB179" s="232">
        <f t="shared" si="62"/>
        <v>0</v>
      </c>
      <c r="AC179" s="233">
        <f t="shared" si="63"/>
        <v>0</v>
      </c>
      <c r="AD179" s="339" t="s">
        <v>39</v>
      </c>
      <c r="AE179" s="339" t="s">
        <v>43</v>
      </c>
      <c r="AF179" s="335"/>
    </row>
    <row r="180" spans="2:32" ht="13.5" thickBot="1" x14ac:dyDescent="0.25">
      <c r="B180" s="475"/>
      <c r="C180" s="323"/>
      <c r="D180" s="326"/>
      <c r="E180" s="329"/>
      <c r="F180" s="332"/>
      <c r="G180" s="232">
        <f t="shared" si="55"/>
        <v>0</v>
      </c>
      <c r="H180" s="329"/>
      <c r="I180" s="332"/>
      <c r="J180" s="232">
        <f t="shared" si="56"/>
        <v>0</v>
      </c>
      <c r="K180" s="329"/>
      <c r="L180" s="332"/>
      <c r="M180" s="232">
        <f t="shared" si="57"/>
        <v>0</v>
      </c>
      <c r="N180" s="329"/>
      <c r="O180" s="332"/>
      <c r="P180" s="232">
        <f t="shared" si="58"/>
        <v>0</v>
      </c>
      <c r="Q180" s="329"/>
      <c r="R180" s="332"/>
      <c r="S180" s="232">
        <f t="shared" si="59"/>
        <v>0</v>
      </c>
      <c r="T180" s="329"/>
      <c r="U180" s="332"/>
      <c r="V180" s="232">
        <f t="shared" si="60"/>
        <v>0</v>
      </c>
      <c r="W180" s="329"/>
      <c r="X180" s="332"/>
      <c r="Y180" s="232">
        <f t="shared" si="61"/>
        <v>0</v>
      </c>
      <c r="Z180" s="329"/>
      <c r="AA180" s="332"/>
      <c r="AB180" s="232">
        <f t="shared" si="62"/>
        <v>0</v>
      </c>
      <c r="AC180" s="233">
        <f t="shared" si="63"/>
        <v>0</v>
      </c>
      <c r="AD180" s="339" t="s">
        <v>39</v>
      </c>
      <c r="AE180" s="339" t="s">
        <v>43</v>
      </c>
      <c r="AF180" s="335"/>
    </row>
    <row r="181" spans="2:32" ht="13.5" thickBot="1" x14ac:dyDescent="0.25">
      <c r="B181" s="475"/>
      <c r="C181" s="323"/>
      <c r="D181" s="326"/>
      <c r="E181" s="329"/>
      <c r="F181" s="332"/>
      <c r="G181" s="232">
        <f t="shared" si="55"/>
        <v>0</v>
      </c>
      <c r="H181" s="329"/>
      <c r="I181" s="332"/>
      <c r="J181" s="232">
        <f t="shared" si="56"/>
        <v>0</v>
      </c>
      <c r="K181" s="329"/>
      <c r="L181" s="332"/>
      <c r="M181" s="232">
        <f t="shared" si="57"/>
        <v>0</v>
      </c>
      <c r="N181" s="329"/>
      <c r="O181" s="332"/>
      <c r="P181" s="232">
        <f t="shared" si="58"/>
        <v>0</v>
      </c>
      <c r="Q181" s="329"/>
      <c r="R181" s="332"/>
      <c r="S181" s="232">
        <f t="shared" si="59"/>
        <v>0</v>
      </c>
      <c r="T181" s="329"/>
      <c r="U181" s="332"/>
      <c r="V181" s="232">
        <f t="shared" si="60"/>
        <v>0</v>
      </c>
      <c r="W181" s="329"/>
      <c r="X181" s="332"/>
      <c r="Y181" s="232">
        <f t="shared" si="61"/>
        <v>0</v>
      </c>
      <c r="Z181" s="329"/>
      <c r="AA181" s="332"/>
      <c r="AB181" s="232">
        <f t="shared" si="62"/>
        <v>0</v>
      </c>
      <c r="AC181" s="233">
        <f t="shared" si="63"/>
        <v>0</v>
      </c>
      <c r="AD181" s="339" t="s">
        <v>39</v>
      </c>
      <c r="AE181" s="339" t="s">
        <v>43</v>
      </c>
      <c r="AF181" s="335"/>
    </row>
    <row r="182" spans="2:32" ht="13.5" thickBot="1" x14ac:dyDescent="0.25">
      <c r="B182" s="475"/>
      <c r="C182" s="323"/>
      <c r="D182" s="326"/>
      <c r="E182" s="329"/>
      <c r="F182" s="332"/>
      <c r="G182" s="232">
        <f t="shared" si="55"/>
        <v>0</v>
      </c>
      <c r="H182" s="329"/>
      <c r="I182" s="332"/>
      <c r="J182" s="232">
        <f t="shared" si="56"/>
        <v>0</v>
      </c>
      <c r="K182" s="329"/>
      <c r="L182" s="332"/>
      <c r="M182" s="232">
        <f t="shared" si="57"/>
        <v>0</v>
      </c>
      <c r="N182" s="329"/>
      <c r="O182" s="332"/>
      <c r="P182" s="232">
        <f t="shared" si="58"/>
        <v>0</v>
      </c>
      <c r="Q182" s="329"/>
      <c r="R182" s="332"/>
      <c r="S182" s="232">
        <f t="shared" si="59"/>
        <v>0</v>
      </c>
      <c r="T182" s="329"/>
      <c r="U182" s="332"/>
      <c r="V182" s="232">
        <f t="shared" si="60"/>
        <v>0</v>
      </c>
      <c r="W182" s="329"/>
      <c r="X182" s="332"/>
      <c r="Y182" s="232">
        <f t="shared" si="61"/>
        <v>0</v>
      </c>
      <c r="Z182" s="329"/>
      <c r="AA182" s="332"/>
      <c r="AB182" s="232">
        <f t="shared" si="62"/>
        <v>0</v>
      </c>
      <c r="AC182" s="233">
        <f t="shared" si="63"/>
        <v>0</v>
      </c>
      <c r="AD182" s="339" t="s">
        <v>39</v>
      </c>
      <c r="AE182" s="339" t="s">
        <v>43</v>
      </c>
      <c r="AF182" s="335"/>
    </row>
    <row r="183" spans="2:32" ht="13.5" thickBot="1" x14ac:dyDescent="0.25">
      <c r="B183" s="475"/>
      <c r="C183" s="323"/>
      <c r="D183" s="326"/>
      <c r="E183" s="329"/>
      <c r="F183" s="332"/>
      <c r="G183" s="232">
        <f t="shared" si="55"/>
        <v>0</v>
      </c>
      <c r="H183" s="329"/>
      <c r="I183" s="332"/>
      <c r="J183" s="232">
        <f t="shared" si="56"/>
        <v>0</v>
      </c>
      <c r="K183" s="329"/>
      <c r="L183" s="332"/>
      <c r="M183" s="232">
        <f t="shared" si="57"/>
        <v>0</v>
      </c>
      <c r="N183" s="329"/>
      <c r="O183" s="332"/>
      <c r="P183" s="232">
        <f t="shared" si="58"/>
        <v>0</v>
      </c>
      <c r="Q183" s="329"/>
      <c r="R183" s="332"/>
      <c r="S183" s="232">
        <f t="shared" si="59"/>
        <v>0</v>
      </c>
      <c r="T183" s="329"/>
      <c r="U183" s="332"/>
      <c r="V183" s="232">
        <f t="shared" si="60"/>
        <v>0</v>
      </c>
      <c r="W183" s="329"/>
      <c r="X183" s="332"/>
      <c r="Y183" s="232">
        <f t="shared" si="61"/>
        <v>0</v>
      </c>
      <c r="Z183" s="329"/>
      <c r="AA183" s="332"/>
      <c r="AB183" s="232">
        <f t="shared" si="62"/>
        <v>0</v>
      </c>
      <c r="AC183" s="233">
        <f t="shared" si="63"/>
        <v>0</v>
      </c>
      <c r="AD183" s="339" t="s">
        <v>39</v>
      </c>
      <c r="AE183" s="339" t="s">
        <v>43</v>
      </c>
      <c r="AF183" s="335"/>
    </row>
    <row r="184" spans="2:32" ht="13.5" thickBot="1" x14ac:dyDescent="0.25">
      <c r="B184" s="475"/>
      <c r="C184" s="323"/>
      <c r="D184" s="326"/>
      <c r="E184" s="329"/>
      <c r="F184" s="332"/>
      <c r="G184" s="232">
        <f t="shared" si="55"/>
        <v>0</v>
      </c>
      <c r="H184" s="329"/>
      <c r="I184" s="332"/>
      <c r="J184" s="232">
        <f t="shared" si="56"/>
        <v>0</v>
      </c>
      <c r="K184" s="329"/>
      <c r="L184" s="332"/>
      <c r="M184" s="232">
        <f t="shared" si="57"/>
        <v>0</v>
      </c>
      <c r="N184" s="329"/>
      <c r="O184" s="332"/>
      <c r="P184" s="232">
        <f t="shared" si="58"/>
        <v>0</v>
      </c>
      <c r="Q184" s="329"/>
      <c r="R184" s="332"/>
      <c r="S184" s="232">
        <f t="shared" si="59"/>
        <v>0</v>
      </c>
      <c r="T184" s="329"/>
      <c r="U184" s="332"/>
      <c r="V184" s="232">
        <f t="shared" si="60"/>
        <v>0</v>
      </c>
      <c r="W184" s="329"/>
      <c r="X184" s="332"/>
      <c r="Y184" s="232">
        <f t="shared" si="61"/>
        <v>0</v>
      </c>
      <c r="Z184" s="329"/>
      <c r="AA184" s="332"/>
      <c r="AB184" s="232">
        <f t="shared" si="62"/>
        <v>0</v>
      </c>
      <c r="AC184" s="233">
        <f t="shared" si="63"/>
        <v>0</v>
      </c>
      <c r="AD184" s="339" t="s">
        <v>39</v>
      </c>
      <c r="AE184" s="339" t="s">
        <v>43</v>
      </c>
      <c r="AF184" s="335"/>
    </row>
    <row r="185" spans="2:32" ht="13.5" thickBot="1" x14ac:dyDescent="0.25">
      <c r="B185" s="475"/>
      <c r="C185" s="323"/>
      <c r="D185" s="326"/>
      <c r="E185" s="329"/>
      <c r="F185" s="332"/>
      <c r="G185" s="232">
        <f t="shared" si="55"/>
        <v>0</v>
      </c>
      <c r="H185" s="329"/>
      <c r="I185" s="332"/>
      <c r="J185" s="232">
        <f t="shared" si="56"/>
        <v>0</v>
      </c>
      <c r="K185" s="329"/>
      <c r="L185" s="332"/>
      <c r="M185" s="232">
        <f t="shared" si="57"/>
        <v>0</v>
      </c>
      <c r="N185" s="329"/>
      <c r="O185" s="332"/>
      <c r="P185" s="232">
        <f t="shared" si="58"/>
        <v>0</v>
      </c>
      <c r="Q185" s="329"/>
      <c r="R185" s="332"/>
      <c r="S185" s="232">
        <f t="shared" si="59"/>
        <v>0</v>
      </c>
      <c r="T185" s="329"/>
      <c r="U185" s="332"/>
      <c r="V185" s="232">
        <f t="shared" si="60"/>
        <v>0</v>
      </c>
      <c r="W185" s="329"/>
      <c r="X185" s="332"/>
      <c r="Y185" s="232">
        <f t="shared" si="61"/>
        <v>0</v>
      </c>
      <c r="Z185" s="329"/>
      <c r="AA185" s="332"/>
      <c r="AB185" s="232">
        <f t="shared" si="62"/>
        <v>0</v>
      </c>
      <c r="AC185" s="233">
        <f t="shared" si="63"/>
        <v>0</v>
      </c>
      <c r="AD185" s="339" t="s">
        <v>39</v>
      </c>
      <c r="AE185" s="339" t="s">
        <v>43</v>
      </c>
      <c r="AF185" s="335"/>
    </row>
    <row r="186" spans="2:32" ht="13.5" thickBot="1" x14ac:dyDescent="0.25">
      <c r="B186" s="475"/>
      <c r="C186" s="323"/>
      <c r="D186" s="326"/>
      <c r="E186" s="329"/>
      <c r="F186" s="332"/>
      <c r="G186" s="232">
        <f t="shared" si="55"/>
        <v>0</v>
      </c>
      <c r="H186" s="329"/>
      <c r="I186" s="332"/>
      <c r="J186" s="232">
        <f t="shared" si="56"/>
        <v>0</v>
      </c>
      <c r="K186" s="329"/>
      <c r="L186" s="332"/>
      <c r="M186" s="232">
        <f t="shared" si="57"/>
        <v>0</v>
      </c>
      <c r="N186" s="329"/>
      <c r="O186" s="332"/>
      <c r="P186" s="232">
        <f t="shared" si="58"/>
        <v>0</v>
      </c>
      <c r="Q186" s="329"/>
      <c r="R186" s="332"/>
      <c r="S186" s="232">
        <f t="shared" si="59"/>
        <v>0</v>
      </c>
      <c r="T186" s="329"/>
      <c r="U186" s="332"/>
      <c r="V186" s="232">
        <f t="shared" si="60"/>
        <v>0</v>
      </c>
      <c r="W186" s="329"/>
      <c r="X186" s="332"/>
      <c r="Y186" s="232">
        <f t="shared" si="61"/>
        <v>0</v>
      </c>
      <c r="Z186" s="329"/>
      <c r="AA186" s="332"/>
      <c r="AB186" s="232">
        <f t="shared" si="62"/>
        <v>0</v>
      </c>
      <c r="AC186" s="233">
        <f t="shared" si="63"/>
        <v>0</v>
      </c>
      <c r="AD186" s="339" t="s">
        <v>39</v>
      </c>
      <c r="AE186" s="339" t="s">
        <v>43</v>
      </c>
      <c r="AF186" s="335"/>
    </row>
    <row r="187" spans="2:32" ht="13.5" thickBot="1" x14ac:dyDescent="0.25">
      <c r="B187" s="475"/>
      <c r="C187" s="323"/>
      <c r="D187" s="326"/>
      <c r="E187" s="329"/>
      <c r="F187" s="332"/>
      <c r="G187" s="232">
        <f t="shared" si="55"/>
        <v>0</v>
      </c>
      <c r="H187" s="329"/>
      <c r="I187" s="332"/>
      <c r="J187" s="232">
        <f t="shared" si="56"/>
        <v>0</v>
      </c>
      <c r="K187" s="329"/>
      <c r="L187" s="332"/>
      <c r="M187" s="232">
        <f t="shared" si="57"/>
        <v>0</v>
      </c>
      <c r="N187" s="329"/>
      <c r="O187" s="332"/>
      <c r="P187" s="232">
        <f t="shared" si="58"/>
        <v>0</v>
      </c>
      <c r="Q187" s="329"/>
      <c r="R187" s="332"/>
      <c r="S187" s="232">
        <f t="shared" si="59"/>
        <v>0</v>
      </c>
      <c r="T187" s="329"/>
      <c r="U187" s="332"/>
      <c r="V187" s="232">
        <f t="shared" si="60"/>
        <v>0</v>
      </c>
      <c r="W187" s="329"/>
      <c r="X187" s="332"/>
      <c r="Y187" s="232">
        <f t="shared" si="61"/>
        <v>0</v>
      </c>
      <c r="Z187" s="329"/>
      <c r="AA187" s="332"/>
      <c r="AB187" s="232">
        <f t="shared" si="62"/>
        <v>0</v>
      </c>
      <c r="AC187" s="233">
        <f t="shared" si="63"/>
        <v>0</v>
      </c>
      <c r="AD187" s="339" t="s">
        <v>39</v>
      </c>
      <c r="AE187" s="339" t="s">
        <v>43</v>
      </c>
      <c r="AF187" s="335"/>
    </row>
    <row r="188" spans="2:32" ht="13.5" thickBot="1" x14ac:dyDescent="0.25">
      <c r="B188" s="475"/>
      <c r="C188" s="323"/>
      <c r="D188" s="326"/>
      <c r="E188" s="329"/>
      <c r="F188" s="332"/>
      <c r="G188" s="232">
        <f t="shared" si="55"/>
        <v>0</v>
      </c>
      <c r="H188" s="329"/>
      <c r="I188" s="332"/>
      <c r="J188" s="232">
        <f t="shared" si="56"/>
        <v>0</v>
      </c>
      <c r="K188" s="329"/>
      <c r="L188" s="332"/>
      <c r="M188" s="232">
        <f t="shared" si="57"/>
        <v>0</v>
      </c>
      <c r="N188" s="329"/>
      <c r="O188" s="332"/>
      <c r="P188" s="232">
        <f t="shared" si="58"/>
        <v>0</v>
      </c>
      <c r="Q188" s="329"/>
      <c r="R188" s="332"/>
      <c r="S188" s="232">
        <f t="shared" si="59"/>
        <v>0</v>
      </c>
      <c r="T188" s="329"/>
      <c r="U188" s="332"/>
      <c r="V188" s="232">
        <f t="shared" si="60"/>
        <v>0</v>
      </c>
      <c r="W188" s="329"/>
      <c r="X188" s="332"/>
      <c r="Y188" s="232">
        <f t="shared" si="61"/>
        <v>0</v>
      </c>
      <c r="Z188" s="329"/>
      <c r="AA188" s="332"/>
      <c r="AB188" s="232">
        <f t="shared" si="62"/>
        <v>0</v>
      </c>
      <c r="AC188" s="233">
        <f t="shared" si="63"/>
        <v>0</v>
      </c>
      <c r="AD188" s="339" t="s">
        <v>39</v>
      </c>
      <c r="AE188" s="339" t="s">
        <v>43</v>
      </c>
      <c r="AF188" s="335"/>
    </row>
    <row r="189" spans="2:32" ht="13.5" thickBot="1" x14ac:dyDescent="0.25">
      <c r="B189" s="475"/>
      <c r="C189" s="323"/>
      <c r="D189" s="326"/>
      <c r="E189" s="329"/>
      <c r="F189" s="332"/>
      <c r="G189" s="232">
        <f t="shared" si="55"/>
        <v>0</v>
      </c>
      <c r="H189" s="329"/>
      <c r="I189" s="332"/>
      <c r="J189" s="232">
        <f t="shared" si="56"/>
        <v>0</v>
      </c>
      <c r="K189" s="329"/>
      <c r="L189" s="332"/>
      <c r="M189" s="232">
        <f t="shared" si="57"/>
        <v>0</v>
      </c>
      <c r="N189" s="329"/>
      <c r="O189" s="332"/>
      <c r="P189" s="232">
        <f t="shared" si="58"/>
        <v>0</v>
      </c>
      <c r="Q189" s="329"/>
      <c r="R189" s="332"/>
      <c r="S189" s="232">
        <f t="shared" si="59"/>
        <v>0</v>
      </c>
      <c r="T189" s="329"/>
      <c r="U189" s="332"/>
      <c r="V189" s="232">
        <f t="shared" si="60"/>
        <v>0</v>
      </c>
      <c r="W189" s="329"/>
      <c r="X189" s="332"/>
      <c r="Y189" s="232">
        <f t="shared" si="61"/>
        <v>0</v>
      </c>
      <c r="Z189" s="329"/>
      <c r="AA189" s="332"/>
      <c r="AB189" s="232">
        <f t="shared" si="62"/>
        <v>0</v>
      </c>
      <c r="AC189" s="233">
        <f t="shared" si="63"/>
        <v>0</v>
      </c>
      <c r="AD189" s="339" t="s">
        <v>39</v>
      </c>
      <c r="AE189" s="339" t="s">
        <v>43</v>
      </c>
      <c r="AF189" s="335"/>
    </row>
    <row r="190" spans="2:32" ht="13.5" thickBot="1" x14ac:dyDescent="0.25">
      <c r="B190" s="475"/>
      <c r="C190" s="323"/>
      <c r="D190" s="326"/>
      <c r="E190" s="329"/>
      <c r="F190" s="332"/>
      <c r="G190" s="232">
        <f t="shared" si="55"/>
        <v>0</v>
      </c>
      <c r="H190" s="329"/>
      <c r="I190" s="332"/>
      <c r="J190" s="232">
        <f t="shared" si="56"/>
        <v>0</v>
      </c>
      <c r="K190" s="329"/>
      <c r="L190" s="332"/>
      <c r="M190" s="232">
        <f t="shared" si="57"/>
        <v>0</v>
      </c>
      <c r="N190" s="329"/>
      <c r="O190" s="332"/>
      <c r="P190" s="232">
        <f t="shared" si="58"/>
        <v>0</v>
      </c>
      <c r="Q190" s="329"/>
      <c r="R190" s="332"/>
      <c r="S190" s="232">
        <f t="shared" si="59"/>
        <v>0</v>
      </c>
      <c r="T190" s="329"/>
      <c r="U190" s="332"/>
      <c r="V190" s="232">
        <f t="shared" si="60"/>
        <v>0</v>
      </c>
      <c r="W190" s="329"/>
      <c r="X190" s="332"/>
      <c r="Y190" s="232">
        <f t="shared" si="61"/>
        <v>0</v>
      </c>
      <c r="Z190" s="329"/>
      <c r="AA190" s="332"/>
      <c r="AB190" s="232">
        <f t="shared" si="62"/>
        <v>0</v>
      </c>
      <c r="AC190" s="233">
        <f t="shared" si="63"/>
        <v>0</v>
      </c>
      <c r="AD190" s="339" t="s">
        <v>39</v>
      </c>
      <c r="AE190" s="339" t="s">
        <v>43</v>
      </c>
      <c r="AF190" s="335"/>
    </row>
    <row r="191" spans="2:32" ht="13.5" thickBot="1" x14ac:dyDescent="0.25">
      <c r="B191" s="475"/>
      <c r="C191" s="323"/>
      <c r="D191" s="326"/>
      <c r="E191" s="329"/>
      <c r="F191" s="332"/>
      <c r="G191" s="232">
        <f t="shared" si="55"/>
        <v>0</v>
      </c>
      <c r="H191" s="329"/>
      <c r="I191" s="332"/>
      <c r="J191" s="232">
        <f t="shared" si="56"/>
        <v>0</v>
      </c>
      <c r="K191" s="329"/>
      <c r="L191" s="332"/>
      <c r="M191" s="232">
        <f t="shared" si="57"/>
        <v>0</v>
      </c>
      <c r="N191" s="329"/>
      <c r="O191" s="332"/>
      <c r="P191" s="232">
        <f t="shared" si="58"/>
        <v>0</v>
      </c>
      <c r="Q191" s="329"/>
      <c r="R191" s="332"/>
      <c r="S191" s="232">
        <f t="shared" si="59"/>
        <v>0</v>
      </c>
      <c r="T191" s="329"/>
      <c r="U191" s="332"/>
      <c r="V191" s="232">
        <f t="shared" si="60"/>
        <v>0</v>
      </c>
      <c r="W191" s="329"/>
      <c r="X191" s="332"/>
      <c r="Y191" s="232">
        <f t="shared" si="61"/>
        <v>0</v>
      </c>
      <c r="Z191" s="329"/>
      <c r="AA191" s="332"/>
      <c r="AB191" s="232">
        <f t="shared" si="62"/>
        <v>0</v>
      </c>
      <c r="AC191" s="233">
        <f t="shared" si="63"/>
        <v>0</v>
      </c>
      <c r="AD191" s="339" t="s">
        <v>39</v>
      </c>
      <c r="AE191" s="339" t="s">
        <v>43</v>
      </c>
      <c r="AF191" s="335"/>
    </row>
    <row r="192" spans="2:32" ht="13.5" thickBot="1" x14ac:dyDescent="0.25">
      <c r="B192" s="475"/>
      <c r="C192" s="323"/>
      <c r="D192" s="326"/>
      <c r="E192" s="329"/>
      <c r="F192" s="332"/>
      <c r="G192" s="232">
        <f t="shared" si="55"/>
        <v>0</v>
      </c>
      <c r="H192" s="329"/>
      <c r="I192" s="332"/>
      <c r="J192" s="232">
        <f t="shared" si="56"/>
        <v>0</v>
      </c>
      <c r="K192" s="329"/>
      <c r="L192" s="332"/>
      <c r="M192" s="232">
        <f t="shared" si="57"/>
        <v>0</v>
      </c>
      <c r="N192" s="329"/>
      <c r="O192" s="332"/>
      <c r="P192" s="232">
        <f t="shared" si="58"/>
        <v>0</v>
      </c>
      <c r="Q192" s="329"/>
      <c r="R192" s="332"/>
      <c r="S192" s="232">
        <f t="shared" si="59"/>
        <v>0</v>
      </c>
      <c r="T192" s="329"/>
      <c r="U192" s="332"/>
      <c r="V192" s="232">
        <f t="shared" si="60"/>
        <v>0</v>
      </c>
      <c r="W192" s="329"/>
      <c r="X192" s="332"/>
      <c r="Y192" s="232">
        <f t="shared" si="61"/>
        <v>0</v>
      </c>
      <c r="Z192" s="329"/>
      <c r="AA192" s="332"/>
      <c r="AB192" s="232">
        <f t="shared" si="62"/>
        <v>0</v>
      </c>
      <c r="AC192" s="233">
        <f t="shared" si="63"/>
        <v>0</v>
      </c>
      <c r="AD192" s="339" t="s">
        <v>39</v>
      </c>
      <c r="AE192" s="339" t="s">
        <v>43</v>
      </c>
      <c r="AF192" s="335"/>
    </row>
    <row r="193" spans="2:32" ht="13.5" thickBot="1" x14ac:dyDescent="0.25">
      <c r="B193" s="475"/>
      <c r="C193" s="323"/>
      <c r="D193" s="326"/>
      <c r="E193" s="329"/>
      <c r="F193" s="332"/>
      <c r="G193" s="232">
        <f t="shared" si="55"/>
        <v>0</v>
      </c>
      <c r="H193" s="329"/>
      <c r="I193" s="332"/>
      <c r="J193" s="232">
        <f t="shared" si="56"/>
        <v>0</v>
      </c>
      <c r="K193" s="329"/>
      <c r="L193" s="332"/>
      <c r="M193" s="232">
        <f t="shared" si="57"/>
        <v>0</v>
      </c>
      <c r="N193" s="329"/>
      <c r="O193" s="332"/>
      <c r="P193" s="232">
        <f t="shared" si="58"/>
        <v>0</v>
      </c>
      <c r="Q193" s="329"/>
      <c r="R193" s="332"/>
      <c r="S193" s="232">
        <f t="shared" si="59"/>
        <v>0</v>
      </c>
      <c r="T193" s="329"/>
      <c r="U193" s="332"/>
      <c r="V193" s="232">
        <f t="shared" si="60"/>
        <v>0</v>
      </c>
      <c r="W193" s="329"/>
      <c r="X193" s="332"/>
      <c r="Y193" s="232">
        <f t="shared" si="61"/>
        <v>0</v>
      </c>
      <c r="Z193" s="329"/>
      <c r="AA193" s="332"/>
      <c r="AB193" s="232">
        <f t="shared" si="62"/>
        <v>0</v>
      </c>
      <c r="AC193" s="233">
        <f t="shared" si="63"/>
        <v>0</v>
      </c>
      <c r="AD193" s="339" t="s">
        <v>39</v>
      </c>
      <c r="AE193" s="339" t="s">
        <v>43</v>
      </c>
      <c r="AF193" s="335"/>
    </row>
    <row r="194" spans="2:32" ht="13.5" thickBot="1" x14ac:dyDescent="0.25">
      <c r="B194" s="475"/>
      <c r="C194" s="323"/>
      <c r="D194" s="326"/>
      <c r="E194" s="329"/>
      <c r="F194" s="332"/>
      <c r="G194" s="232">
        <f t="shared" si="55"/>
        <v>0</v>
      </c>
      <c r="H194" s="329"/>
      <c r="I194" s="332"/>
      <c r="J194" s="232">
        <f t="shared" si="56"/>
        <v>0</v>
      </c>
      <c r="K194" s="329"/>
      <c r="L194" s="332"/>
      <c r="M194" s="232">
        <f t="shared" si="57"/>
        <v>0</v>
      </c>
      <c r="N194" s="329"/>
      <c r="O194" s="332"/>
      <c r="P194" s="232">
        <f t="shared" si="58"/>
        <v>0</v>
      </c>
      <c r="Q194" s="329"/>
      <c r="R194" s="332"/>
      <c r="S194" s="232">
        <f t="shared" si="59"/>
        <v>0</v>
      </c>
      <c r="T194" s="329"/>
      <c r="U194" s="332"/>
      <c r="V194" s="232">
        <f t="shared" si="60"/>
        <v>0</v>
      </c>
      <c r="W194" s="329"/>
      <c r="X194" s="332"/>
      <c r="Y194" s="232">
        <f t="shared" si="61"/>
        <v>0</v>
      </c>
      <c r="Z194" s="329"/>
      <c r="AA194" s="332"/>
      <c r="AB194" s="232">
        <f t="shared" si="62"/>
        <v>0</v>
      </c>
      <c r="AC194" s="233">
        <f t="shared" si="63"/>
        <v>0</v>
      </c>
      <c r="AD194" s="339" t="s">
        <v>39</v>
      </c>
      <c r="AE194" s="339" t="s">
        <v>43</v>
      </c>
      <c r="AF194" s="335"/>
    </row>
    <row r="195" spans="2:32" ht="13.5" thickBot="1" x14ac:dyDescent="0.25">
      <c r="B195" s="475"/>
      <c r="C195" s="323"/>
      <c r="D195" s="326"/>
      <c r="E195" s="329"/>
      <c r="F195" s="332"/>
      <c r="G195" s="232">
        <f t="shared" si="55"/>
        <v>0</v>
      </c>
      <c r="H195" s="329"/>
      <c r="I195" s="332"/>
      <c r="J195" s="232">
        <f t="shared" si="56"/>
        <v>0</v>
      </c>
      <c r="K195" s="329"/>
      <c r="L195" s="332"/>
      <c r="M195" s="232">
        <f t="shared" si="57"/>
        <v>0</v>
      </c>
      <c r="N195" s="329"/>
      <c r="O195" s="332"/>
      <c r="P195" s="232">
        <f t="shared" si="58"/>
        <v>0</v>
      </c>
      <c r="Q195" s="329"/>
      <c r="R195" s="332"/>
      <c r="S195" s="232">
        <f t="shared" si="59"/>
        <v>0</v>
      </c>
      <c r="T195" s="329"/>
      <c r="U195" s="332"/>
      <c r="V195" s="232">
        <f t="shared" si="60"/>
        <v>0</v>
      </c>
      <c r="W195" s="329"/>
      <c r="X195" s="332"/>
      <c r="Y195" s="232">
        <f t="shared" si="61"/>
        <v>0</v>
      </c>
      <c r="Z195" s="329"/>
      <c r="AA195" s="332"/>
      <c r="AB195" s="232">
        <f t="shared" si="62"/>
        <v>0</v>
      </c>
      <c r="AC195" s="233">
        <f t="shared" si="63"/>
        <v>0</v>
      </c>
      <c r="AD195" s="339" t="s">
        <v>39</v>
      </c>
      <c r="AE195" s="339" t="s">
        <v>43</v>
      </c>
      <c r="AF195" s="335"/>
    </row>
    <row r="196" spans="2:32" ht="13.5" thickBot="1" x14ac:dyDescent="0.25">
      <c r="B196" s="475"/>
      <c r="C196" s="323"/>
      <c r="D196" s="326"/>
      <c r="E196" s="329"/>
      <c r="F196" s="332"/>
      <c r="G196" s="232">
        <f t="shared" si="55"/>
        <v>0</v>
      </c>
      <c r="H196" s="329"/>
      <c r="I196" s="332"/>
      <c r="J196" s="232">
        <f t="shared" si="56"/>
        <v>0</v>
      </c>
      <c r="K196" s="329"/>
      <c r="L196" s="332"/>
      <c r="M196" s="232">
        <f t="shared" si="57"/>
        <v>0</v>
      </c>
      <c r="N196" s="329"/>
      <c r="O196" s="332"/>
      <c r="P196" s="232">
        <f t="shared" si="58"/>
        <v>0</v>
      </c>
      <c r="Q196" s="329"/>
      <c r="R196" s="332"/>
      <c r="S196" s="232">
        <f t="shared" si="59"/>
        <v>0</v>
      </c>
      <c r="T196" s="329"/>
      <c r="U196" s="332"/>
      <c r="V196" s="232">
        <f t="shared" si="60"/>
        <v>0</v>
      </c>
      <c r="W196" s="329"/>
      <c r="X196" s="332"/>
      <c r="Y196" s="232">
        <f t="shared" si="61"/>
        <v>0</v>
      </c>
      <c r="Z196" s="329"/>
      <c r="AA196" s="332"/>
      <c r="AB196" s="232">
        <f t="shared" si="62"/>
        <v>0</v>
      </c>
      <c r="AC196" s="233">
        <f t="shared" si="63"/>
        <v>0</v>
      </c>
      <c r="AD196" s="339" t="s">
        <v>39</v>
      </c>
      <c r="AE196" s="339" t="s">
        <v>43</v>
      </c>
      <c r="AF196" s="335"/>
    </row>
    <row r="197" spans="2:32" ht="13.5" thickBot="1" x14ac:dyDescent="0.25">
      <c r="B197" s="475"/>
      <c r="C197" s="324"/>
      <c r="D197" s="327"/>
      <c r="E197" s="330"/>
      <c r="F197" s="333"/>
      <c r="G197" s="235">
        <f t="shared" si="55"/>
        <v>0</v>
      </c>
      <c r="H197" s="330"/>
      <c r="I197" s="333"/>
      <c r="J197" s="235">
        <f t="shared" si="56"/>
        <v>0</v>
      </c>
      <c r="K197" s="330"/>
      <c r="L197" s="333"/>
      <c r="M197" s="235">
        <f t="shared" si="57"/>
        <v>0</v>
      </c>
      <c r="N197" s="330"/>
      <c r="O197" s="333"/>
      <c r="P197" s="235">
        <f t="shared" si="58"/>
        <v>0</v>
      </c>
      <c r="Q197" s="330"/>
      <c r="R197" s="333"/>
      <c r="S197" s="235">
        <f t="shared" si="59"/>
        <v>0</v>
      </c>
      <c r="T197" s="330"/>
      <c r="U197" s="333"/>
      <c r="V197" s="235">
        <f t="shared" si="60"/>
        <v>0</v>
      </c>
      <c r="W197" s="330"/>
      <c r="X197" s="333"/>
      <c r="Y197" s="235">
        <f t="shared" si="61"/>
        <v>0</v>
      </c>
      <c r="Z197" s="330"/>
      <c r="AA197" s="333"/>
      <c r="AB197" s="235">
        <f t="shared" si="62"/>
        <v>0</v>
      </c>
      <c r="AC197" s="236">
        <f t="shared" si="63"/>
        <v>0</v>
      </c>
      <c r="AD197" s="339" t="s">
        <v>39</v>
      </c>
      <c r="AE197" s="339" t="s">
        <v>43</v>
      </c>
      <c r="AF197" s="335"/>
    </row>
    <row r="198" spans="2:32" ht="13.5" thickBot="1" x14ac:dyDescent="0.25">
      <c r="B198" s="451" t="s">
        <v>184</v>
      </c>
      <c r="C198" s="451"/>
      <c r="D198" s="451"/>
      <c r="E198" s="452">
        <f>SUM(G178:G197)</f>
        <v>0</v>
      </c>
      <c r="F198" s="452"/>
      <c r="G198" s="452"/>
      <c r="H198" s="452">
        <f>SUM(J178:J197)</f>
        <v>0</v>
      </c>
      <c r="I198" s="452"/>
      <c r="J198" s="452"/>
      <c r="K198" s="452">
        <f>SUM(M178:M197)</f>
        <v>0</v>
      </c>
      <c r="L198" s="452"/>
      <c r="M198" s="452"/>
      <c r="N198" s="452">
        <f>SUM(P178:P197)</f>
        <v>0</v>
      </c>
      <c r="O198" s="452"/>
      <c r="P198" s="452"/>
      <c r="Q198" s="452">
        <f>SUM(S178:S197)</f>
        <v>0</v>
      </c>
      <c r="R198" s="452"/>
      <c r="S198" s="452"/>
      <c r="T198" s="452">
        <f>SUM(V178:V197)</f>
        <v>0</v>
      </c>
      <c r="U198" s="452"/>
      <c r="V198" s="452"/>
      <c r="W198" s="452">
        <f>SUM(Y178:Y197)</f>
        <v>0</v>
      </c>
      <c r="X198" s="452"/>
      <c r="Y198" s="452"/>
      <c r="Z198" s="452">
        <f>SUM(AB178:AB197)</f>
        <v>0</v>
      </c>
      <c r="AA198" s="452"/>
      <c r="AB198" s="452"/>
      <c r="AC198" s="237">
        <f>SUM(AC178:AC197)</f>
        <v>0</v>
      </c>
      <c r="AD198" s="238"/>
      <c r="AE198" s="238"/>
      <c r="AF198" s="239"/>
    </row>
    <row r="199" spans="2:32" s="242" customFormat="1" ht="12" customHeight="1" x14ac:dyDescent="0.2">
      <c r="B199" s="180"/>
      <c r="C199" s="182"/>
      <c r="D199" s="182"/>
      <c r="E199" s="182"/>
      <c r="F199" s="178"/>
      <c r="G199" s="178"/>
      <c r="H199" s="178"/>
      <c r="I199" s="178"/>
      <c r="J199" s="178"/>
      <c r="K199" s="178"/>
      <c r="AA199" s="243"/>
      <c r="AB199" s="243"/>
      <c r="AC199" s="243"/>
      <c r="AD199" s="243"/>
      <c r="AE199" s="243"/>
      <c r="AF199" s="243"/>
    </row>
    <row r="200" spans="2:32" s="242" customFormat="1" ht="12" customHeight="1" thickBot="1" x14ac:dyDescent="0.25">
      <c r="B200" s="241"/>
      <c r="C200" s="241"/>
      <c r="D200" s="241"/>
      <c r="E200" s="241"/>
      <c r="F200" s="241"/>
      <c r="G200" s="241"/>
      <c r="H200" s="241"/>
      <c r="I200" s="241"/>
      <c r="J200" s="241"/>
      <c r="K200" s="241"/>
      <c r="L200" s="241"/>
      <c r="M200" s="241"/>
      <c r="N200" s="241"/>
      <c r="O200" s="241"/>
      <c r="P200" s="241"/>
      <c r="Q200" s="241"/>
      <c r="R200" s="241"/>
      <c r="S200" s="241"/>
      <c r="T200" s="241"/>
      <c r="U200" s="241"/>
      <c r="V200" s="241"/>
    </row>
    <row r="201" spans="2:32" ht="15.75" customHeight="1" thickBot="1" x14ac:dyDescent="0.25">
      <c r="B201" s="453" t="s">
        <v>189</v>
      </c>
      <c r="C201" s="451" t="s">
        <v>7</v>
      </c>
      <c r="D201" s="451"/>
      <c r="E201" s="451" t="s">
        <v>167</v>
      </c>
      <c r="F201" s="451"/>
      <c r="G201" s="451"/>
      <c r="H201" s="456" t="s">
        <v>168</v>
      </c>
      <c r="I201" s="456"/>
      <c r="J201" s="456"/>
      <c r="K201" s="451" t="s">
        <v>169</v>
      </c>
      <c r="L201" s="451"/>
      <c r="M201" s="451"/>
      <c r="N201" s="451" t="s">
        <v>170</v>
      </c>
      <c r="O201" s="451"/>
      <c r="P201" s="451"/>
      <c r="Q201" s="451" t="s">
        <v>171</v>
      </c>
      <c r="R201" s="451"/>
      <c r="S201" s="451"/>
      <c r="T201" s="451" t="s">
        <v>180</v>
      </c>
      <c r="U201" s="451"/>
      <c r="V201" s="451"/>
      <c r="W201" s="451" t="s">
        <v>181</v>
      </c>
      <c r="X201" s="451"/>
      <c r="Y201" s="451"/>
      <c r="Z201" s="451" t="s">
        <v>182</v>
      </c>
      <c r="AA201" s="451"/>
      <c r="AB201" s="451"/>
      <c r="AC201" s="449" t="s">
        <v>4</v>
      </c>
      <c r="AD201" s="449" t="s">
        <v>187</v>
      </c>
      <c r="AE201" s="483" t="s">
        <v>188</v>
      </c>
      <c r="AF201" s="449" t="s">
        <v>179</v>
      </c>
    </row>
    <row r="202" spans="2:32" ht="12.75" customHeight="1" thickBot="1" x14ac:dyDescent="0.25">
      <c r="B202" s="454"/>
      <c r="C202" s="224"/>
      <c r="D202" s="225"/>
      <c r="E202" s="226" t="s">
        <v>185</v>
      </c>
      <c r="F202" s="227" t="s">
        <v>186</v>
      </c>
      <c r="G202" s="228" t="s">
        <v>4</v>
      </c>
      <c r="H202" s="226" t="s">
        <v>185</v>
      </c>
      <c r="I202" s="227" t="s">
        <v>186</v>
      </c>
      <c r="J202" s="228" t="s">
        <v>4</v>
      </c>
      <c r="K202" s="226" t="s">
        <v>185</v>
      </c>
      <c r="L202" s="227" t="s">
        <v>186</v>
      </c>
      <c r="M202" s="228" t="s">
        <v>4</v>
      </c>
      <c r="N202" s="226" t="s">
        <v>185</v>
      </c>
      <c r="O202" s="227" t="s">
        <v>186</v>
      </c>
      <c r="P202" s="228" t="s">
        <v>4</v>
      </c>
      <c r="Q202" s="226" t="s">
        <v>185</v>
      </c>
      <c r="R202" s="227" t="s">
        <v>186</v>
      </c>
      <c r="S202" s="228" t="s">
        <v>4</v>
      </c>
      <c r="T202" s="226" t="s">
        <v>185</v>
      </c>
      <c r="U202" s="227" t="s">
        <v>186</v>
      </c>
      <c r="V202" s="228" t="s">
        <v>4</v>
      </c>
      <c r="W202" s="226" t="s">
        <v>185</v>
      </c>
      <c r="X202" s="227" t="s">
        <v>186</v>
      </c>
      <c r="Y202" s="228" t="s">
        <v>4</v>
      </c>
      <c r="Z202" s="226" t="s">
        <v>185</v>
      </c>
      <c r="AA202" s="227" t="s">
        <v>186</v>
      </c>
      <c r="AB202" s="228" t="s">
        <v>4</v>
      </c>
      <c r="AC202" s="449"/>
      <c r="AD202" s="450"/>
      <c r="AE202" s="484"/>
      <c r="AF202" s="450"/>
    </row>
    <row r="203" spans="2:32" ht="12.75" customHeight="1" x14ac:dyDescent="0.2">
      <c r="B203" s="454"/>
      <c r="C203" s="322"/>
      <c r="D203" s="325"/>
      <c r="E203" s="328"/>
      <c r="F203" s="331"/>
      <c r="G203" s="229">
        <f t="shared" ref="G203:G222" si="64">E203*F203</f>
        <v>0</v>
      </c>
      <c r="H203" s="328"/>
      <c r="I203" s="331"/>
      <c r="J203" s="229">
        <f t="shared" ref="J203:J222" si="65">H203*I203</f>
        <v>0</v>
      </c>
      <c r="K203" s="328"/>
      <c r="L203" s="331"/>
      <c r="M203" s="229">
        <f t="shared" ref="M203:M222" si="66">K203*L203</f>
        <v>0</v>
      </c>
      <c r="N203" s="328"/>
      <c r="O203" s="331"/>
      <c r="P203" s="229">
        <f t="shared" ref="P203:P222" si="67">N203*O203</f>
        <v>0</v>
      </c>
      <c r="Q203" s="328"/>
      <c r="R203" s="331"/>
      <c r="S203" s="229">
        <f t="shared" ref="S203:S222" si="68">Q203*R203</f>
        <v>0</v>
      </c>
      <c r="T203" s="328"/>
      <c r="U203" s="331"/>
      <c r="V203" s="229">
        <f t="shared" ref="V203:V222" si="69">T203*U203</f>
        <v>0</v>
      </c>
      <c r="W203" s="328"/>
      <c r="X203" s="331"/>
      <c r="Y203" s="229">
        <f t="shared" ref="Y203:Y222" si="70">W203*X203</f>
        <v>0</v>
      </c>
      <c r="Z203" s="328"/>
      <c r="AA203" s="331"/>
      <c r="AB203" s="229">
        <f t="shared" ref="AB203:AB222" si="71">Z203*AA203</f>
        <v>0</v>
      </c>
      <c r="AC203" s="230">
        <f t="shared" ref="AC203:AC222" si="72">AB203+Y203+V203+S203+P203+M203+J203+G203</f>
        <v>0</v>
      </c>
      <c r="AD203" s="338" t="s">
        <v>39</v>
      </c>
      <c r="AE203" s="338" t="s">
        <v>43</v>
      </c>
      <c r="AF203" s="334"/>
    </row>
    <row r="204" spans="2:32" ht="12.75" customHeight="1" x14ac:dyDescent="0.2">
      <c r="B204" s="454"/>
      <c r="C204" s="323"/>
      <c r="D204" s="326"/>
      <c r="E204" s="329"/>
      <c r="F204" s="332"/>
      <c r="G204" s="232">
        <f t="shared" si="64"/>
        <v>0</v>
      </c>
      <c r="H204" s="329"/>
      <c r="I204" s="332"/>
      <c r="J204" s="232">
        <f t="shared" si="65"/>
        <v>0</v>
      </c>
      <c r="K204" s="329"/>
      <c r="L204" s="332"/>
      <c r="M204" s="232">
        <f t="shared" si="66"/>
        <v>0</v>
      </c>
      <c r="N204" s="329"/>
      <c r="O204" s="332"/>
      <c r="P204" s="232">
        <f t="shared" si="67"/>
        <v>0</v>
      </c>
      <c r="Q204" s="329"/>
      <c r="R204" s="332"/>
      <c r="S204" s="232">
        <f t="shared" si="68"/>
        <v>0</v>
      </c>
      <c r="T204" s="329"/>
      <c r="U204" s="332"/>
      <c r="V204" s="232">
        <f t="shared" si="69"/>
        <v>0</v>
      </c>
      <c r="W204" s="329"/>
      <c r="X204" s="332"/>
      <c r="Y204" s="232">
        <f t="shared" si="70"/>
        <v>0</v>
      </c>
      <c r="Z204" s="329"/>
      <c r="AA204" s="332"/>
      <c r="AB204" s="232">
        <f t="shared" si="71"/>
        <v>0</v>
      </c>
      <c r="AC204" s="233">
        <f t="shared" si="72"/>
        <v>0</v>
      </c>
      <c r="AD204" s="339" t="s">
        <v>39</v>
      </c>
      <c r="AE204" s="339" t="s">
        <v>43</v>
      </c>
      <c r="AF204" s="335"/>
    </row>
    <row r="205" spans="2:32" ht="12.75" customHeight="1" x14ac:dyDescent="0.2">
      <c r="B205" s="454"/>
      <c r="C205" s="323"/>
      <c r="D205" s="326"/>
      <c r="E205" s="329"/>
      <c r="F205" s="332"/>
      <c r="G205" s="232">
        <f t="shared" si="64"/>
        <v>0</v>
      </c>
      <c r="H205" s="329"/>
      <c r="I205" s="332"/>
      <c r="J205" s="232">
        <f t="shared" si="65"/>
        <v>0</v>
      </c>
      <c r="K205" s="329"/>
      <c r="L205" s="332"/>
      <c r="M205" s="232">
        <f t="shared" si="66"/>
        <v>0</v>
      </c>
      <c r="N205" s="329"/>
      <c r="O205" s="332"/>
      <c r="P205" s="232">
        <f t="shared" si="67"/>
        <v>0</v>
      </c>
      <c r="Q205" s="329"/>
      <c r="R205" s="332"/>
      <c r="S205" s="232">
        <f t="shared" si="68"/>
        <v>0</v>
      </c>
      <c r="T205" s="329"/>
      <c r="U205" s="332"/>
      <c r="V205" s="232">
        <f t="shared" si="69"/>
        <v>0</v>
      </c>
      <c r="W205" s="329"/>
      <c r="X205" s="332"/>
      <c r="Y205" s="232">
        <f t="shared" si="70"/>
        <v>0</v>
      </c>
      <c r="Z205" s="329"/>
      <c r="AA205" s="332"/>
      <c r="AB205" s="232">
        <f t="shared" si="71"/>
        <v>0</v>
      </c>
      <c r="AC205" s="233">
        <f t="shared" si="72"/>
        <v>0</v>
      </c>
      <c r="AD205" s="339" t="s">
        <v>39</v>
      </c>
      <c r="AE205" s="339" t="s">
        <v>43</v>
      </c>
      <c r="AF205" s="335"/>
    </row>
    <row r="206" spans="2:32" ht="12.75" customHeight="1" x14ac:dyDescent="0.2">
      <c r="B206" s="454"/>
      <c r="C206" s="323"/>
      <c r="D206" s="326"/>
      <c r="E206" s="329"/>
      <c r="F206" s="332"/>
      <c r="G206" s="232">
        <f t="shared" si="64"/>
        <v>0</v>
      </c>
      <c r="H206" s="329"/>
      <c r="I206" s="332"/>
      <c r="J206" s="232">
        <f t="shared" si="65"/>
        <v>0</v>
      </c>
      <c r="K206" s="329"/>
      <c r="L206" s="332"/>
      <c r="M206" s="232">
        <f t="shared" si="66"/>
        <v>0</v>
      </c>
      <c r="N206" s="329"/>
      <c r="O206" s="332"/>
      <c r="P206" s="232">
        <f t="shared" si="67"/>
        <v>0</v>
      </c>
      <c r="Q206" s="329"/>
      <c r="R206" s="332"/>
      <c r="S206" s="232">
        <f t="shared" si="68"/>
        <v>0</v>
      </c>
      <c r="T206" s="329"/>
      <c r="U206" s="332"/>
      <c r="V206" s="232">
        <f t="shared" si="69"/>
        <v>0</v>
      </c>
      <c r="W206" s="329"/>
      <c r="X206" s="332"/>
      <c r="Y206" s="232">
        <f t="shared" si="70"/>
        <v>0</v>
      </c>
      <c r="Z206" s="329"/>
      <c r="AA206" s="332"/>
      <c r="AB206" s="232">
        <f t="shared" si="71"/>
        <v>0</v>
      </c>
      <c r="AC206" s="233">
        <f t="shared" si="72"/>
        <v>0</v>
      </c>
      <c r="AD206" s="339" t="s">
        <v>39</v>
      </c>
      <c r="AE206" s="339" t="s">
        <v>43</v>
      </c>
      <c r="AF206" s="335"/>
    </row>
    <row r="207" spans="2:32" ht="12.75" customHeight="1" x14ac:dyDescent="0.2">
      <c r="B207" s="454"/>
      <c r="C207" s="323"/>
      <c r="D207" s="326"/>
      <c r="E207" s="329"/>
      <c r="F207" s="332"/>
      <c r="G207" s="232">
        <f t="shared" si="64"/>
        <v>0</v>
      </c>
      <c r="H207" s="329"/>
      <c r="I207" s="332"/>
      <c r="J207" s="232">
        <f t="shared" si="65"/>
        <v>0</v>
      </c>
      <c r="K207" s="329"/>
      <c r="L207" s="332"/>
      <c r="M207" s="232">
        <f t="shared" si="66"/>
        <v>0</v>
      </c>
      <c r="N207" s="329"/>
      <c r="O207" s="332"/>
      <c r="P207" s="232">
        <f t="shared" si="67"/>
        <v>0</v>
      </c>
      <c r="Q207" s="329"/>
      <c r="R207" s="332"/>
      <c r="S207" s="232">
        <f t="shared" si="68"/>
        <v>0</v>
      </c>
      <c r="T207" s="329"/>
      <c r="U207" s="332"/>
      <c r="V207" s="232">
        <f t="shared" si="69"/>
        <v>0</v>
      </c>
      <c r="W207" s="329"/>
      <c r="X207" s="332"/>
      <c r="Y207" s="232">
        <f t="shared" si="70"/>
        <v>0</v>
      </c>
      <c r="Z207" s="329"/>
      <c r="AA207" s="332"/>
      <c r="AB207" s="232">
        <f t="shared" si="71"/>
        <v>0</v>
      </c>
      <c r="AC207" s="233">
        <f t="shared" si="72"/>
        <v>0</v>
      </c>
      <c r="AD207" s="339" t="s">
        <v>39</v>
      </c>
      <c r="AE207" s="339" t="s">
        <v>43</v>
      </c>
      <c r="AF207" s="335"/>
    </row>
    <row r="208" spans="2:32" ht="12.75" customHeight="1" x14ac:dyDescent="0.2">
      <c r="B208" s="454"/>
      <c r="C208" s="323"/>
      <c r="D208" s="326"/>
      <c r="E208" s="329"/>
      <c r="F208" s="332"/>
      <c r="G208" s="232">
        <f t="shared" si="64"/>
        <v>0</v>
      </c>
      <c r="H208" s="329"/>
      <c r="I208" s="332"/>
      <c r="J208" s="232">
        <f t="shared" si="65"/>
        <v>0</v>
      </c>
      <c r="K208" s="329"/>
      <c r="L208" s="332"/>
      <c r="M208" s="232">
        <f t="shared" si="66"/>
        <v>0</v>
      </c>
      <c r="N208" s="329"/>
      <c r="O208" s="332"/>
      <c r="P208" s="232">
        <f t="shared" si="67"/>
        <v>0</v>
      </c>
      <c r="Q208" s="329"/>
      <c r="R208" s="332"/>
      <c r="S208" s="232">
        <f t="shared" si="68"/>
        <v>0</v>
      </c>
      <c r="T208" s="329"/>
      <c r="U208" s="332"/>
      <c r="V208" s="232">
        <f t="shared" si="69"/>
        <v>0</v>
      </c>
      <c r="W208" s="329"/>
      <c r="X208" s="332"/>
      <c r="Y208" s="232">
        <f t="shared" si="70"/>
        <v>0</v>
      </c>
      <c r="Z208" s="329"/>
      <c r="AA208" s="332"/>
      <c r="AB208" s="232">
        <f t="shared" si="71"/>
        <v>0</v>
      </c>
      <c r="AC208" s="233">
        <f t="shared" si="72"/>
        <v>0</v>
      </c>
      <c r="AD208" s="339" t="s">
        <v>39</v>
      </c>
      <c r="AE208" s="339" t="s">
        <v>43</v>
      </c>
      <c r="AF208" s="335"/>
    </row>
    <row r="209" spans="2:32" ht="12.75" customHeight="1" x14ac:dyDescent="0.2">
      <c r="B209" s="454"/>
      <c r="C209" s="323"/>
      <c r="D209" s="326"/>
      <c r="E209" s="329"/>
      <c r="F209" s="332"/>
      <c r="G209" s="232">
        <f t="shared" si="64"/>
        <v>0</v>
      </c>
      <c r="H209" s="329"/>
      <c r="I209" s="332"/>
      <c r="J209" s="232">
        <f t="shared" si="65"/>
        <v>0</v>
      </c>
      <c r="K209" s="329"/>
      <c r="L209" s="332"/>
      <c r="M209" s="232">
        <f t="shared" si="66"/>
        <v>0</v>
      </c>
      <c r="N209" s="329"/>
      <c r="O209" s="332"/>
      <c r="P209" s="232">
        <f t="shared" si="67"/>
        <v>0</v>
      </c>
      <c r="Q209" s="329"/>
      <c r="R209" s="332"/>
      <c r="S209" s="232">
        <f t="shared" si="68"/>
        <v>0</v>
      </c>
      <c r="T209" s="329"/>
      <c r="U209" s="332"/>
      <c r="V209" s="232">
        <f t="shared" si="69"/>
        <v>0</v>
      </c>
      <c r="W209" s="329"/>
      <c r="X209" s="332"/>
      <c r="Y209" s="232">
        <f t="shared" si="70"/>
        <v>0</v>
      </c>
      <c r="Z209" s="329"/>
      <c r="AA209" s="332"/>
      <c r="AB209" s="232">
        <f t="shared" si="71"/>
        <v>0</v>
      </c>
      <c r="AC209" s="233">
        <f t="shared" si="72"/>
        <v>0</v>
      </c>
      <c r="AD209" s="339" t="s">
        <v>39</v>
      </c>
      <c r="AE209" s="339" t="s">
        <v>43</v>
      </c>
      <c r="AF209" s="335"/>
    </row>
    <row r="210" spans="2:32" ht="12.75" customHeight="1" x14ac:dyDescent="0.2">
      <c r="B210" s="454"/>
      <c r="C210" s="323"/>
      <c r="D210" s="326"/>
      <c r="E210" s="329"/>
      <c r="F210" s="332"/>
      <c r="G210" s="232">
        <f t="shared" si="64"/>
        <v>0</v>
      </c>
      <c r="H210" s="329"/>
      <c r="I210" s="332"/>
      <c r="J210" s="232">
        <f t="shared" si="65"/>
        <v>0</v>
      </c>
      <c r="K210" s="329"/>
      <c r="L210" s="332"/>
      <c r="M210" s="232">
        <f t="shared" si="66"/>
        <v>0</v>
      </c>
      <c r="N210" s="329"/>
      <c r="O210" s="332"/>
      <c r="P210" s="232">
        <f t="shared" si="67"/>
        <v>0</v>
      </c>
      <c r="Q210" s="329"/>
      <c r="R210" s="332"/>
      <c r="S210" s="232">
        <f t="shared" si="68"/>
        <v>0</v>
      </c>
      <c r="T210" s="329"/>
      <c r="U210" s="332"/>
      <c r="V210" s="232">
        <f t="shared" si="69"/>
        <v>0</v>
      </c>
      <c r="W210" s="329"/>
      <c r="X210" s="332"/>
      <c r="Y210" s="232">
        <f t="shared" si="70"/>
        <v>0</v>
      </c>
      <c r="Z210" s="329"/>
      <c r="AA210" s="332"/>
      <c r="AB210" s="232">
        <f t="shared" si="71"/>
        <v>0</v>
      </c>
      <c r="AC210" s="233">
        <f t="shared" si="72"/>
        <v>0</v>
      </c>
      <c r="AD210" s="339" t="s">
        <v>39</v>
      </c>
      <c r="AE210" s="339" t="s">
        <v>43</v>
      </c>
      <c r="AF210" s="335"/>
    </row>
    <row r="211" spans="2:32" ht="12.75" customHeight="1" x14ac:dyDescent="0.2">
      <c r="B211" s="454"/>
      <c r="C211" s="323"/>
      <c r="D211" s="326"/>
      <c r="E211" s="329"/>
      <c r="F211" s="332"/>
      <c r="G211" s="232">
        <f t="shared" si="64"/>
        <v>0</v>
      </c>
      <c r="H211" s="329"/>
      <c r="I211" s="332"/>
      <c r="J211" s="232">
        <f t="shared" si="65"/>
        <v>0</v>
      </c>
      <c r="K211" s="329"/>
      <c r="L211" s="332"/>
      <c r="M211" s="232">
        <f t="shared" si="66"/>
        <v>0</v>
      </c>
      <c r="N211" s="329"/>
      <c r="O211" s="332"/>
      <c r="P211" s="232">
        <f t="shared" si="67"/>
        <v>0</v>
      </c>
      <c r="Q211" s="329"/>
      <c r="R211" s="332"/>
      <c r="S211" s="232">
        <f t="shared" si="68"/>
        <v>0</v>
      </c>
      <c r="T211" s="329"/>
      <c r="U211" s="332"/>
      <c r="V211" s="232">
        <f t="shared" si="69"/>
        <v>0</v>
      </c>
      <c r="W211" s="329"/>
      <c r="X211" s="332"/>
      <c r="Y211" s="232">
        <f t="shared" si="70"/>
        <v>0</v>
      </c>
      <c r="Z211" s="329"/>
      <c r="AA211" s="332"/>
      <c r="AB211" s="232">
        <f t="shared" si="71"/>
        <v>0</v>
      </c>
      <c r="AC211" s="233">
        <f t="shared" si="72"/>
        <v>0</v>
      </c>
      <c r="AD211" s="339" t="s">
        <v>39</v>
      </c>
      <c r="AE211" s="339" t="s">
        <v>43</v>
      </c>
      <c r="AF211" s="335"/>
    </row>
    <row r="212" spans="2:32" ht="12.75" customHeight="1" x14ac:dyDescent="0.2">
      <c r="B212" s="454"/>
      <c r="C212" s="323"/>
      <c r="D212" s="326"/>
      <c r="E212" s="329"/>
      <c r="F212" s="332"/>
      <c r="G212" s="232">
        <f t="shared" si="64"/>
        <v>0</v>
      </c>
      <c r="H212" s="329"/>
      <c r="I212" s="332"/>
      <c r="J212" s="232">
        <f t="shared" si="65"/>
        <v>0</v>
      </c>
      <c r="K212" s="329"/>
      <c r="L212" s="332"/>
      <c r="M212" s="232">
        <f t="shared" si="66"/>
        <v>0</v>
      </c>
      <c r="N212" s="329"/>
      <c r="O212" s="332"/>
      <c r="P212" s="232">
        <f t="shared" si="67"/>
        <v>0</v>
      </c>
      <c r="Q212" s="329"/>
      <c r="R212" s="332"/>
      <c r="S212" s="232">
        <f t="shared" si="68"/>
        <v>0</v>
      </c>
      <c r="T212" s="329"/>
      <c r="U212" s="332"/>
      <c r="V212" s="232">
        <f t="shared" si="69"/>
        <v>0</v>
      </c>
      <c r="W212" s="329"/>
      <c r="X212" s="332"/>
      <c r="Y212" s="232">
        <f t="shared" si="70"/>
        <v>0</v>
      </c>
      <c r="Z212" s="329"/>
      <c r="AA212" s="332"/>
      <c r="AB212" s="232">
        <f t="shared" si="71"/>
        <v>0</v>
      </c>
      <c r="AC212" s="233">
        <f t="shared" si="72"/>
        <v>0</v>
      </c>
      <c r="AD212" s="339" t="s">
        <v>39</v>
      </c>
      <c r="AE212" s="339" t="s">
        <v>43</v>
      </c>
      <c r="AF212" s="335"/>
    </row>
    <row r="213" spans="2:32" ht="12.75" customHeight="1" x14ac:dyDescent="0.2">
      <c r="B213" s="454"/>
      <c r="C213" s="323"/>
      <c r="D213" s="326"/>
      <c r="E213" s="329"/>
      <c r="F213" s="332"/>
      <c r="G213" s="232">
        <f t="shared" si="64"/>
        <v>0</v>
      </c>
      <c r="H213" s="329"/>
      <c r="I213" s="332"/>
      <c r="J213" s="232">
        <f t="shared" si="65"/>
        <v>0</v>
      </c>
      <c r="K213" s="329"/>
      <c r="L213" s="332"/>
      <c r="M213" s="232">
        <f t="shared" si="66"/>
        <v>0</v>
      </c>
      <c r="N213" s="329"/>
      <c r="O213" s="332"/>
      <c r="P213" s="232">
        <f t="shared" si="67"/>
        <v>0</v>
      </c>
      <c r="Q213" s="329"/>
      <c r="R213" s="332"/>
      <c r="S213" s="232">
        <f t="shared" si="68"/>
        <v>0</v>
      </c>
      <c r="T213" s="329"/>
      <c r="U213" s="332"/>
      <c r="V213" s="232">
        <f t="shared" si="69"/>
        <v>0</v>
      </c>
      <c r="W213" s="329"/>
      <c r="X213" s="332"/>
      <c r="Y213" s="232">
        <f t="shared" si="70"/>
        <v>0</v>
      </c>
      <c r="Z213" s="329"/>
      <c r="AA213" s="332"/>
      <c r="AB213" s="232">
        <f t="shared" si="71"/>
        <v>0</v>
      </c>
      <c r="AC213" s="233">
        <f t="shared" si="72"/>
        <v>0</v>
      </c>
      <c r="AD213" s="339" t="s">
        <v>39</v>
      </c>
      <c r="AE213" s="339" t="s">
        <v>43</v>
      </c>
      <c r="AF213" s="335"/>
    </row>
    <row r="214" spans="2:32" ht="12.75" customHeight="1" x14ac:dyDescent="0.2">
      <c r="B214" s="454"/>
      <c r="C214" s="323"/>
      <c r="D214" s="326"/>
      <c r="E214" s="329"/>
      <c r="F214" s="332"/>
      <c r="G214" s="232">
        <f t="shared" si="64"/>
        <v>0</v>
      </c>
      <c r="H214" s="329"/>
      <c r="I214" s="332"/>
      <c r="J214" s="232">
        <f t="shared" si="65"/>
        <v>0</v>
      </c>
      <c r="K214" s="329"/>
      <c r="L214" s="332"/>
      <c r="M214" s="232">
        <f t="shared" si="66"/>
        <v>0</v>
      </c>
      <c r="N214" s="329"/>
      <c r="O214" s="332"/>
      <c r="P214" s="232">
        <f t="shared" si="67"/>
        <v>0</v>
      </c>
      <c r="Q214" s="329"/>
      <c r="R214" s="332"/>
      <c r="S214" s="232">
        <f t="shared" si="68"/>
        <v>0</v>
      </c>
      <c r="T214" s="329"/>
      <c r="U214" s="332"/>
      <c r="V214" s="232">
        <f t="shared" si="69"/>
        <v>0</v>
      </c>
      <c r="W214" s="329"/>
      <c r="X214" s="332"/>
      <c r="Y214" s="232">
        <f t="shared" si="70"/>
        <v>0</v>
      </c>
      <c r="Z214" s="329"/>
      <c r="AA214" s="332"/>
      <c r="AB214" s="232">
        <f t="shared" si="71"/>
        <v>0</v>
      </c>
      <c r="AC214" s="233">
        <f t="shared" si="72"/>
        <v>0</v>
      </c>
      <c r="AD214" s="339" t="s">
        <v>39</v>
      </c>
      <c r="AE214" s="339" t="s">
        <v>43</v>
      </c>
      <c r="AF214" s="335"/>
    </row>
    <row r="215" spans="2:32" ht="12.75" customHeight="1" x14ac:dyDescent="0.2">
      <c r="B215" s="454"/>
      <c r="C215" s="323"/>
      <c r="D215" s="326"/>
      <c r="E215" s="329"/>
      <c r="F215" s="332"/>
      <c r="G215" s="232">
        <f t="shared" si="64"/>
        <v>0</v>
      </c>
      <c r="H215" s="329"/>
      <c r="I215" s="332"/>
      <c r="J215" s="232">
        <f t="shared" si="65"/>
        <v>0</v>
      </c>
      <c r="K215" s="329"/>
      <c r="L215" s="332"/>
      <c r="M215" s="232">
        <f t="shared" si="66"/>
        <v>0</v>
      </c>
      <c r="N215" s="329"/>
      <c r="O215" s="332"/>
      <c r="P215" s="232">
        <f t="shared" si="67"/>
        <v>0</v>
      </c>
      <c r="Q215" s="329"/>
      <c r="R215" s="332"/>
      <c r="S215" s="232">
        <f t="shared" si="68"/>
        <v>0</v>
      </c>
      <c r="T215" s="329"/>
      <c r="U215" s="332"/>
      <c r="V215" s="232">
        <f t="shared" si="69"/>
        <v>0</v>
      </c>
      <c r="W215" s="329"/>
      <c r="X215" s="332"/>
      <c r="Y215" s="232">
        <f t="shared" si="70"/>
        <v>0</v>
      </c>
      <c r="Z215" s="329"/>
      <c r="AA215" s="332"/>
      <c r="AB215" s="232">
        <f t="shared" si="71"/>
        <v>0</v>
      </c>
      <c r="AC215" s="233">
        <f t="shared" si="72"/>
        <v>0</v>
      </c>
      <c r="AD215" s="339" t="s">
        <v>39</v>
      </c>
      <c r="AE215" s="339" t="s">
        <v>43</v>
      </c>
      <c r="AF215" s="335"/>
    </row>
    <row r="216" spans="2:32" ht="12.75" customHeight="1" x14ac:dyDescent="0.2">
      <c r="B216" s="454"/>
      <c r="C216" s="323"/>
      <c r="D216" s="326"/>
      <c r="E216" s="329"/>
      <c r="F216" s="332"/>
      <c r="G216" s="232">
        <f t="shared" si="64"/>
        <v>0</v>
      </c>
      <c r="H216" s="329"/>
      <c r="I216" s="332"/>
      <c r="J216" s="232">
        <f t="shared" si="65"/>
        <v>0</v>
      </c>
      <c r="K216" s="329"/>
      <c r="L216" s="332"/>
      <c r="M216" s="232">
        <f t="shared" si="66"/>
        <v>0</v>
      </c>
      <c r="N216" s="329"/>
      <c r="O216" s="332"/>
      <c r="P216" s="232">
        <f t="shared" si="67"/>
        <v>0</v>
      </c>
      <c r="Q216" s="329"/>
      <c r="R216" s="332"/>
      <c r="S216" s="232">
        <f t="shared" si="68"/>
        <v>0</v>
      </c>
      <c r="T216" s="329"/>
      <c r="U216" s="332"/>
      <c r="V216" s="232">
        <f t="shared" si="69"/>
        <v>0</v>
      </c>
      <c r="W216" s="329"/>
      <c r="X216" s="332"/>
      <c r="Y216" s="232">
        <f t="shared" si="70"/>
        <v>0</v>
      </c>
      <c r="Z216" s="329"/>
      <c r="AA216" s="332"/>
      <c r="AB216" s="232">
        <f t="shared" si="71"/>
        <v>0</v>
      </c>
      <c r="AC216" s="233">
        <f t="shared" si="72"/>
        <v>0</v>
      </c>
      <c r="AD216" s="339" t="s">
        <v>39</v>
      </c>
      <c r="AE216" s="339" t="s">
        <v>43</v>
      </c>
      <c r="AF216" s="335"/>
    </row>
    <row r="217" spans="2:32" ht="12.75" customHeight="1" x14ac:dyDescent="0.2">
      <c r="B217" s="454"/>
      <c r="C217" s="323"/>
      <c r="D217" s="326"/>
      <c r="E217" s="329"/>
      <c r="F217" s="332"/>
      <c r="G217" s="232">
        <f t="shared" si="64"/>
        <v>0</v>
      </c>
      <c r="H217" s="329"/>
      <c r="I217" s="332"/>
      <c r="J217" s="232">
        <f t="shared" si="65"/>
        <v>0</v>
      </c>
      <c r="K217" s="329"/>
      <c r="L217" s="332"/>
      <c r="M217" s="232">
        <f t="shared" si="66"/>
        <v>0</v>
      </c>
      <c r="N217" s="329"/>
      <c r="O217" s="332"/>
      <c r="P217" s="232">
        <f t="shared" si="67"/>
        <v>0</v>
      </c>
      <c r="Q217" s="329"/>
      <c r="R217" s="332"/>
      <c r="S217" s="232">
        <f t="shared" si="68"/>
        <v>0</v>
      </c>
      <c r="T217" s="329"/>
      <c r="U217" s="332"/>
      <c r="V217" s="232">
        <f t="shared" si="69"/>
        <v>0</v>
      </c>
      <c r="W217" s="329"/>
      <c r="X217" s="332"/>
      <c r="Y217" s="232">
        <f t="shared" si="70"/>
        <v>0</v>
      </c>
      <c r="Z217" s="329"/>
      <c r="AA217" s="332"/>
      <c r="AB217" s="232">
        <f t="shared" si="71"/>
        <v>0</v>
      </c>
      <c r="AC217" s="233">
        <f t="shared" si="72"/>
        <v>0</v>
      </c>
      <c r="AD217" s="339" t="s">
        <v>39</v>
      </c>
      <c r="AE217" s="339" t="s">
        <v>43</v>
      </c>
      <c r="AF217" s="335"/>
    </row>
    <row r="218" spans="2:32" ht="12.75" customHeight="1" x14ac:dyDescent="0.2">
      <c r="B218" s="454"/>
      <c r="C218" s="323"/>
      <c r="D218" s="326"/>
      <c r="E218" s="329"/>
      <c r="F218" s="332"/>
      <c r="G218" s="232">
        <f t="shared" si="64"/>
        <v>0</v>
      </c>
      <c r="H218" s="329"/>
      <c r="I218" s="332"/>
      <c r="J218" s="232">
        <f t="shared" si="65"/>
        <v>0</v>
      </c>
      <c r="K218" s="329"/>
      <c r="L218" s="332"/>
      <c r="M218" s="232">
        <f t="shared" si="66"/>
        <v>0</v>
      </c>
      <c r="N218" s="329"/>
      <c r="O218" s="332"/>
      <c r="P218" s="232">
        <f t="shared" si="67"/>
        <v>0</v>
      </c>
      <c r="Q218" s="329"/>
      <c r="R218" s="332"/>
      <c r="S218" s="232">
        <f t="shared" si="68"/>
        <v>0</v>
      </c>
      <c r="T218" s="329"/>
      <c r="U218" s="332"/>
      <c r="V218" s="232">
        <f t="shared" si="69"/>
        <v>0</v>
      </c>
      <c r="W218" s="329"/>
      <c r="X218" s="332"/>
      <c r="Y218" s="232">
        <f t="shared" si="70"/>
        <v>0</v>
      </c>
      <c r="Z218" s="329"/>
      <c r="AA218" s="332"/>
      <c r="AB218" s="232">
        <f t="shared" si="71"/>
        <v>0</v>
      </c>
      <c r="AC218" s="233">
        <f t="shared" si="72"/>
        <v>0</v>
      </c>
      <c r="AD218" s="339" t="s">
        <v>39</v>
      </c>
      <c r="AE218" s="339" t="s">
        <v>43</v>
      </c>
      <c r="AF218" s="335"/>
    </row>
    <row r="219" spans="2:32" ht="12.75" customHeight="1" x14ac:dyDescent="0.2">
      <c r="B219" s="454"/>
      <c r="C219" s="323"/>
      <c r="D219" s="326"/>
      <c r="E219" s="329"/>
      <c r="F219" s="332"/>
      <c r="G219" s="232">
        <f t="shared" si="64"/>
        <v>0</v>
      </c>
      <c r="H219" s="329"/>
      <c r="I219" s="332"/>
      <c r="J219" s="232">
        <f t="shared" si="65"/>
        <v>0</v>
      </c>
      <c r="K219" s="329"/>
      <c r="L219" s="332"/>
      <c r="M219" s="232">
        <f t="shared" si="66"/>
        <v>0</v>
      </c>
      <c r="N219" s="329"/>
      <c r="O219" s="332"/>
      <c r="P219" s="232">
        <f t="shared" si="67"/>
        <v>0</v>
      </c>
      <c r="Q219" s="329"/>
      <c r="R219" s="332"/>
      <c r="S219" s="232">
        <f t="shared" si="68"/>
        <v>0</v>
      </c>
      <c r="T219" s="329"/>
      <c r="U219" s="332"/>
      <c r="V219" s="232">
        <f t="shared" si="69"/>
        <v>0</v>
      </c>
      <c r="W219" s="329"/>
      <c r="X219" s="332"/>
      <c r="Y219" s="232">
        <f t="shared" si="70"/>
        <v>0</v>
      </c>
      <c r="Z219" s="329"/>
      <c r="AA219" s="332"/>
      <c r="AB219" s="232">
        <f t="shared" si="71"/>
        <v>0</v>
      </c>
      <c r="AC219" s="233">
        <f t="shared" si="72"/>
        <v>0</v>
      </c>
      <c r="AD219" s="339" t="s">
        <v>39</v>
      </c>
      <c r="AE219" s="339" t="s">
        <v>43</v>
      </c>
      <c r="AF219" s="335"/>
    </row>
    <row r="220" spans="2:32" ht="12.75" customHeight="1" x14ac:dyDescent="0.2">
      <c r="B220" s="454"/>
      <c r="C220" s="323"/>
      <c r="D220" s="326"/>
      <c r="E220" s="329"/>
      <c r="F220" s="332"/>
      <c r="G220" s="232">
        <f t="shared" si="64"/>
        <v>0</v>
      </c>
      <c r="H220" s="329"/>
      <c r="I220" s="332"/>
      <c r="J220" s="232">
        <f t="shared" si="65"/>
        <v>0</v>
      </c>
      <c r="K220" s="329"/>
      <c r="L220" s="332"/>
      <c r="M220" s="232">
        <f t="shared" si="66"/>
        <v>0</v>
      </c>
      <c r="N220" s="329"/>
      <c r="O220" s="332"/>
      <c r="P220" s="232">
        <f t="shared" si="67"/>
        <v>0</v>
      </c>
      <c r="Q220" s="329"/>
      <c r="R220" s="332"/>
      <c r="S220" s="232">
        <f t="shared" si="68"/>
        <v>0</v>
      </c>
      <c r="T220" s="329"/>
      <c r="U220" s="332"/>
      <c r="V220" s="232">
        <f t="shared" si="69"/>
        <v>0</v>
      </c>
      <c r="W220" s="329"/>
      <c r="X220" s="332"/>
      <c r="Y220" s="232">
        <f t="shared" si="70"/>
        <v>0</v>
      </c>
      <c r="Z220" s="329"/>
      <c r="AA220" s="332"/>
      <c r="AB220" s="232">
        <f t="shared" si="71"/>
        <v>0</v>
      </c>
      <c r="AC220" s="233">
        <f t="shared" si="72"/>
        <v>0</v>
      </c>
      <c r="AD220" s="339" t="s">
        <v>39</v>
      </c>
      <c r="AE220" s="339" t="s">
        <v>43</v>
      </c>
      <c r="AF220" s="335"/>
    </row>
    <row r="221" spans="2:32" ht="12.75" customHeight="1" x14ac:dyDescent="0.2">
      <c r="B221" s="454"/>
      <c r="C221" s="323"/>
      <c r="D221" s="326"/>
      <c r="E221" s="329"/>
      <c r="F221" s="332"/>
      <c r="G221" s="232">
        <f t="shared" si="64"/>
        <v>0</v>
      </c>
      <c r="H221" s="329"/>
      <c r="I221" s="332"/>
      <c r="J221" s="232">
        <f t="shared" si="65"/>
        <v>0</v>
      </c>
      <c r="K221" s="329"/>
      <c r="L221" s="332"/>
      <c r="M221" s="232">
        <f t="shared" si="66"/>
        <v>0</v>
      </c>
      <c r="N221" s="329"/>
      <c r="O221" s="332"/>
      <c r="P221" s="232">
        <f t="shared" si="67"/>
        <v>0</v>
      </c>
      <c r="Q221" s="329"/>
      <c r="R221" s="332"/>
      <c r="S221" s="232">
        <f t="shared" si="68"/>
        <v>0</v>
      </c>
      <c r="T221" s="329"/>
      <c r="U221" s="332"/>
      <c r="V221" s="232">
        <f t="shared" si="69"/>
        <v>0</v>
      </c>
      <c r="W221" s="329"/>
      <c r="X221" s="332"/>
      <c r="Y221" s="232">
        <f t="shared" si="70"/>
        <v>0</v>
      </c>
      <c r="Z221" s="329"/>
      <c r="AA221" s="332"/>
      <c r="AB221" s="232">
        <f t="shared" si="71"/>
        <v>0</v>
      </c>
      <c r="AC221" s="233">
        <f t="shared" si="72"/>
        <v>0</v>
      </c>
      <c r="AD221" s="339" t="s">
        <v>39</v>
      </c>
      <c r="AE221" s="339" t="s">
        <v>43</v>
      </c>
      <c r="AF221" s="335"/>
    </row>
    <row r="222" spans="2:32" ht="12.75" customHeight="1" thickBot="1" x14ac:dyDescent="0.25">
      <c r="B222" s="455"/>
      <c r="C222" s="324"/>
      <c r="D222" s="327"/>
      <c r="E222" s="330"/>
      <c r="F222" s="333"/>
      <c r="G222" s="235">
        <f t="shared" si="64"/>
        <v>0</v>
      </c>
      <c r="H222" s="330"/>
      <c r="I222" s="333"/>
      <c r="J222" s="235">
        <f t="shared" si="65"/>
        <v>0</v>
      </c>
      <c r="K222" s="330"/>
      <c r="L222" s="333"/>
      <c r="M222" s="235">
        <f t="shared" si="66"/>
        <v>0</v>
      </c>
      <c r="N222" s="330"/>
      <c r="O222" s="333"/>
      <c r="P222" s="235">
        <f t="shared" si="67"/>
        <v>0</v>
      </c>
      <c r="Q222" s="330"/>
      <c r="R222" s="333"/>
      <c r="S222" s="235">
        <f t="shared" si="68"/>
        <v>0</v>
      </c>
      <c r="T222" s="330"/>
      <c r="U222" s="333"/>
      <c r="V222" s="235">
        <f t="shared" si="69"/>
        <v>0</v>
      </c>
      <c r="W222" s="330"/>
      <c r="X222" s="333"/>
      <c r="Y222" s="235">
        <f t="shared" si="70"/>
        <v>0</v>
      </c>
      <c r="Z222" s="330"/>
      <c r="AA222" s="333"/>
      <c r="AB222" s="235">
        <f t="shared" si="71"/>
        <v>0</v>
      </c>
      <c r="AC222" s="236">
        <f t="shared" si="72"/>
        <v>0</v>
      </c>
      <c r="AD222" s="339" t="s">
        <v>39</v>
      </c>
      <c r="AE222" s="339" t="s">
        <v>43</v>
      </c>
      <c r="AF222" s="336"/>
    </row>
    <row r="223" spans="2:32" ht="13.5" thickBot="1" x14ac:dyDescent="0.25">
      <c r="B223" s="451" t="s">
        <v>184</v>
      </c>
      <c r="C223" s="451"/>
      <c r="D223" s="451"/>
      <c r="E223" s="452">
        <f>SUM(G203:G222)</f>
        <v>0</v>
      </c>
      <c r="F223" s="452"/>
      <c r="G223" s="452"/>
      <c r="H223" s="452">
        <f>SUM(J203:J222)</f>
        <v>0</v>
      </c>
      <c r="I223" s="452"/>
      <c r="J223" s="452"/>
      <c r="K223" s="452">
        <f>SUM(M203:M222)</f>
        <v>0</v>
      </c>
      <c r="L223" s="452"/>
      <c r="M223" s="452"/>
      <c r="N223" s="452">
        <f>SUM(P203:P222)</f>
        <v>0</v>
      </c>
      <c r="O223" s="452"/>
      <c r="P223" s="452"/>
      <c r="Q223" s="452">
        <f>SUM(S203:S222)</f>
        <v>0</v>
      </c>
      <c r="R223" s="452"/>
      <c r="S223" s="452"/>
      <c r="T223" s="452">
        <f>SUM(V203:V222)</f>
        <v>0</v>
      </c>
      <c r="U223" s="452"/>
      <c r="V223" s="452"/>
      <c r="W223" s="452">
        <f>SUM(Y203:Y222)</f>
        <v>0</v>
      </c>
      <c r="X223" s="452"/>
      <c r="Y223" s="452"/>
      <c r="Z223" s="452">
        <f>SUM(AB203:AB222)</f>
        <v>0</v>
      </c>
      <c r="AA223" s="452"/>
      <c r="AB223" s="452"/>
      <c r="AC223" s="237">
        <f>SUM(AC203:AC222)</f>
        <v>0</v>
      </c>
      <c r="AD223" s="238"/>
      <c r="AE223" s="238"/>
      <c r="AF223" s="239"/>
    </row>
    <row r="224" spans="2:32" s="242" customFormat="1" x14ac:dyDescent="0.2">
      <c r="B224" s="180"/>
      <c r="C224" s="182"/>
      <c r="D224" s="182"/>
      <c r="E224" s="182"/>
      <c r="F224" s="178"/>
      <c r="G224" s="178"/>
      <c r="H224" s="178"/>
      <c r="I224" s="178"/>
      <c r="J224" s="178"/>
      <c r="K224" s="178"/>
      <c r="AA224" s="243"/>
      <c r="AB224" s="243"/>
      <c r="AC224" s="243"/>
      <c r="AD224" s="243"/>
      <c r="AE224" s="243"/>
      <c r="AF224" s="243"/>
    </row>
    <row r="225" spans="2:32" s="242" customFormat="1" ht="13.5" thickBot="1" x14ac:dyDescent="0.25">
      <c r="B225" s="180"/>
      <c r="C225" s="182"/>
      <c r="D225" s="182"/>
      <c r="E225" s="182"/>
      <c r="F225" s="178"/>
      <c r="G225" s="178"/>
      <c r="H225" s="178"/>
      <c r="I225" s="178"/>
      <c r="J225" s="178"/>
      <c r="K225" s="178"/>
      <c r="AA225" s="243"/>
      <c r="AB225" s="243"/>
      <c r="AC225" s="243"/>
      <c r="AD225" s="243"/>
      <c r="AE225" s="243"/>
      <c r="AF225" s="243"/>
    </row>
    <row r="226" spans="2:32" s="242" customFormat="1" ht="13.7" customHeight="1" thickBot="1" x14ac:dyDescent="0.25">
      <c r="B226" s="453" t="s">
        <v>1</v>
      </c>
      <c r="C226" s="451" t="s">
        <v>7</v>
      </c>
      <c r="D226" s="451"/>
      <c r="E226" s="451" t="s">
        <v>167</v>
      </c>
      <c r="F226" s="451"/>
      <c r="G226" s="451"/>
      <c r="H226" s="456" t="s">
        <v>168</v>
      </c>
      <c r="I226" s="456"/>
      <c r="J226" s="456"/>
      <c r="K226" s="451" t="s">
        <v>169</v>
      </c>
      <c r="L226" s="451"/>
      <c r="M226" s="451"/>
      <c r="N226" s="451" t="s">
        <v>170</v>
      </c>
      <c r="O226" s="451"/>
      <c r="P226" s="451"/>
      <c r="Q226" s="451" t="s">
        <v>171</v>
      </c>
      <c r="R226" s="451"/>
      <c r="S226" s="451"/>
      <c r="T226" s="451" t="s">
        <v>180</v>
      </c>
      <c r="U226" s="451"/>
      <c r="V226" s="451"/>
      <c r="W226" s="451" t="s">
        <v>181</v>
      </c>
      <c r="X226" s="451"/>
      <c r="Y226" s="451"/>
      <c r="Z226" s="451" t="s">
        <v>182</v>
      </c>
      <c r="AA226" s="451"/>
      <c r="AB226" s="451"/>
      <c r="AC226" s="449" t="s">
        <v>4</v>
      </c>
      <c r="AD226" s="449" t="s">
        <v>187</v>
      </c>
      <c r="AE226" s="483" t="s">
        <v>188</v>
      </c>
      <c r="AF226" s="449" t="s">
        <v>179</v>
      </c>
    </row>
    <row r="227" spans="2:32" s="242" customFormat="1" ht="12.75" customHeight="1" thickBot="1" x14ac:dyDescent="0.25">
      <c r="B227" s="454"/>
      <c r="C227" s="224"/>
      <c r="D227" s="225"/>
      <c r="E227" s="226" t="s">
        <v>185</v>
      </c>
      <c r="F227" s="227" t="s">
        <v>186</v>
      </c>
      <c r="G227" s="228" t="s">
        <v>4</v>
      </c>
      <c r="H227" s="226" t="s">
        <v>185</v>
      </c>
      <c r="I227" s="227" t="s">
        <v>186</v>
      </c>
      <c r="J227" s="228" t="s">
        <v>4</v>
      </c>
      <c r="K227" s="226" t="s">
        <v>185</v>
      </c>
      <c r="L227" s="227" t="s">
        <v>186</v>
      </c>
      <c r="M227" s="228" t="s">
        <v>4</v>
      </c>
      <c r="N227" s="226" t="s">
        <v>185</v>
      </c>
      <c r="O227" s="227" t="s">
        <v>186</v>
      </c>
      <c r="P227" s="228" t="s">
        <v>4</v>
      </c>
      <c r="Q227" s="226" t="s">
        <v>185</v>
      </c>
      <c r="R227" s="227" t="s">
        <v>186</v>
      </c>
      <c r="S227" s="228" t="s">
        <v>4</v>
      </c>
      <c r="T227" s="226" t="s">
        <v>185</v>
      </c>
      <c r="U227" s="227" t="s">
        <v>186</v>
      </c>
      <c r="V227" s="228" t="s">
        <v>4</v>
      </c>
      <c r="W227" s="226" t="s">
        <v>185</v>
      </c>
      <c r="X227" s="227" t="s">
        <v>186</v>
      </c>
      <c r="Y227" s="228" t="s">
        <v>4</v>
      </c>
      <c r="Z227" s="226" t="s">
        <v>185</v>
      </c>
      <c r="AA227" s="227" t="s">
        <v>186</v>
      </c>
      <c r="AB227" s="228" t="s">
        <v>4</v>
      </c>
      <c r="AC227" s="449"/>
      <c r="AD227" s="450"/>
      <c r="AE227" s="484"/>
      <c r="AF227" s="450"/>
    </row>
    <row r="228" spans="2:32" ht="15.75" customHeight="1" x14ac:dyDescent="0.2">
      <c r="B228" s="454"/>
      <c r="C228" s="322"/>
      <c r="D228" s="325"/>
      <c r="E228" s="328"/>
      <c r="F228" s="331"/>
      <c r="G228" s="229">
        <f t="shared" ref="G228:G247" si="73">E228*F228</f>
        <v>0</v>
      </c>
      <c r="H228" s="328"/>
      <c r="I228" s="331"/>
      <c r="J228" s="229">
        <f t="shared" ref="J228:J247" si="74">H228*I228</f>
        <v>0</v>
      </c>
      <c r="K228" s="328"/>
      <c r="L228" s="331"/>
      <c r="M228" s="229">
        <f t="shared" ref="M228:M247" si="75">K228*L228</f>
        <v>0</v>
      </c>
      <c r="N228" s="328"/>
      <c r="O228" s="331"/>
      <c r="P228" s="229">
        <f t="shared" ref="P228:P247" si="76">N228*O228</f>
        <v>0</v>
      </c>
      <c r="Q228" s="328"/>
      <c r="R228" s="331"/>
      <c r="S228" s="229">
        <f t="shared" ref="S228:S247" si="77">Q228*R228</f>
        <v>0</v>
      </c>
      <c r="T228" s="328"/>
      <c r="U228" s="331"/>
      <c r="V228" s="229">
        <f t="shared" ref="V228:V247" si="78">T228*U228</f>
        <v>0</v>
      </c>
      <c r="W228" s="328"/>
      <c r="X228" s="331"/>
      <c r="Y228" s="229">
        <f t="shared" ref="Y228:Y247" si="79">W228*X228</f>
        <v>0</v>
      </c>
      <c r="Z228" s="328"/>
      <c r="AA228" s="331"/>
      <c r="AB228" s="229">
        <f t="shared" ref="AB228:AB247" si="80">Z228*AA228</f>
        <v>0</v>
      </c>
      <c r="AC228" s="230">
        <f t="shared" ref="AC228:AC247" si="81">AB228+Y228+V228+S228+P228+M228+J228+G228</f>
        <v>0</v>
      </c>
      <c r="AD228" s="338" t="s">
        <v>39</v>
      </c>
      <c r="AE228" s="338" t="s">
        <v>43</v>
      </c>
      <c r="AF228" s="334"/>
    </row>
    <row r="229" spans="2:32" ht="13.15" customHeight="1" x14ac:dyDescent="0.2">
      <c r="B229" s="454"/>
      <c r="C229" s="323"/>
      <c r="D229" s="326"/>
      <c r="E229" s="329"/>
      <c r="F229" s="332"/>
      <c r="G229" s="232">
        <f t="shared" si="73"/>
        <v>0</v>
      </c>
      <c r="H229" s="329"/>
      <c r="I229" s="332"/>
      <c r="J229" s="232">
        <f t="shared" si="74"/>
        <v>0</v>
      </c>
      <c r="K229" s="329"/>
      <c r="L229" s="332"/>
      <c r="M229" s="232">
        <f t="shared" si="75"/>
        <v>0</v>
      </c>
      <c r="N229" s="329"/>
      <c r="O229" s="332"/>
      <c r="P229" s="232">
        <f t="shared" si="76"/>
        <v>0</v>
      </c>
      <c r="Q229" s="329"/>
      <c r="R229" s="332"/>
      <c r="S229" s="232">
        <f t="shared" si="77"/>
        <v>0</v>
      </c>
      <c r="T229" s="329"/>
      <c r="U229" s="332"/>
      <c r="V229" s="232">
        <f t="shared" si="78"/>
        <v>0</v>
      </c>
      <c r="W229" s="329"/>
      <c r="X229" s="332"/>
      <c r="Y229" s="232">
        <f t="shared" si="79"/>
        <v>0</v>
      </c>
      <c r="Z229" s="329"/>
      <c r="AA229" s="332"/>
      <c r="AB229" s="232">
        <f t="shared" si="80"/>
        <v>0</v>
      </c>
      <c r="AC229" s="233">
        <f t="shared" si="81"/>
        <v>0</v>
      </c>
      <c r="AD229" s="339" t="s">
        <v>39</v>
      </c>
      <c r="AE229" s="339" t="s">
        <v>43</v>
      </c>
      <c r="AF229" s="335"/>
    </row>
    <row r="230" spans="2:32" ht="12.75" customHeight="1" x14ac:dyDescent="0.2">
      <c r="B230" s="454"/>
      <c r="C230" s="323"/>
      <c r="D230" s="326"/>
      <c r="E230" s="329"/>
      <c r="F230" s="332"/>
      <c r="G230" s="232">
        <f t="shared" si="73"/>
        <v>0</v>
      </c>
      <c r="H230" s="329"/>
      <c r="I230" s="332"/>
      <c r="J230" s="232">
        <f t="shared" si="74"/>
        <v>0</v>
      </c>
      <c r="K230" s="329"/>
      <c r="L230" s="332"/>
      <c r="M230" s="232">
        <f t="shared" si="75"/>
        <v>0</v>
      </c>
      <c r="N230" s="329"/>
      <c r="O230" s="332"/>
      <c r="P230" s="232">
        <f t="shared" si="76"/>
        <v>0</v>
      </c>
      <c r="Q230" s="329"/>
      <c r="R230" s="332"/>
      <c r="S230" s="232">
        <f t="shared" si="77"/>
        <v>0</v>
      </c>
      <c r="T230" s="329"/>
      <c r="U230" s="332"/>
      <c r="V230" s="232">
        <f t="shared" si="78"/>
        <v>0</v>
      </c>
      <c r="W230" s="329"/>
      <c r="X230" s="332"/>
      <c r="Y230" s="232">
        <f t="shared" si="79"/>
        <v>0</v>
      </c>
      <c r="Z230" s="329"/>
      <c r="AA230" s="332"/>
      <c r="AB230" s="232">
        <f t="shared" si="80"/>
        <v>0</v>
      </c>
      <c r="AC230" s="233">
        <f t="shared" si="81"/>
        <v>0</v>
      </c>
      <c r="AD230" s="339" t="s">
        <v>39</v>
      </c>
      <c r="AE230" s="339" t="s">
        <v>43</v>
      </c>
      <c r="AF230" s="335"/>
    </row>
    <row r="231" spans="2:32" ht="12.75" customHeight="1" x14ac:dyDescent="0.2">
      <c r="B231" s="454"/>
      <c r="C231" s="323"/>
      <c r="D231" s="326"/>
      <c r="E231" s="329"/>
      <c r="F231" s="332"/>
      <c r="G231" s="232">
        <f t="shared" si="73"/>
        <v>0</v>
      </c>
      <c r="H231" s="329"/>
      <c r="I231" s="332"/>
      <c r="J231" s="232">
        <f t="shared" si="74"/>
        <v>0</v>
      </c>
      <c r="K231" s="329"/>
      <c r="L231" s="332"/>
      <c r="M231" s="232">
        <f t="shared" si="75"/>
        <v>0</v>
      </c>
      <c r="N231" s="329"/>
      <c r="O231" s="332"/>
      <c r="P231" s="232">
        <f t="shared" si="76"/>
        <v>0</v>
      </c>
      <c r="Q231" s="329"/>
      <c r="R231" s="332"/>
      <c r="S231" s="232">
        <f t="shared" si="77"/>
        <v>0</v>
      </c>
      <c r="T231" s="329"/>
      <c r="U231" s="332"/>
      <c r="V231" s="232">
        <f t="shared" si="78"/>
        <v>0</v>
      </c>
      <c r="W231" s="329"/>
      <c r="X231" s="332"/>
      <c r="Y231" s="232">
        <f t="shared" si="79"/>
        <v>0</v>
      </c>
      <c r="Z231" s="329"/>
      <c r="AA231" s="332"/>
      <c r="AB231" s="232">
        <f t="shared" si="80"/>
        <v>0</v>
      </c>
      <c r="AC231" s="233">
        <f t="shared" si="81"/>
        <v>0</v>
      </c>
      <c r="AD231" s="339" t="s">
        <v>39</v>
      </c>
      <c r="AE231" s="339" t="s">
        <v>43</v>
      </c>
      <c r="AF231" s="335"/>
    </row>
    <row r="232" spans="2:32" ht="12.75" customHeight="1" x14ac:dyDescent="0.2">
      <c r="B232" s="454"/>
      <c r="C232" s="323"/>
      <c r="D232" s="326"/>
      <c r="E232" s="329"/>
      <c r="F232" s="332"/>
      <c r="G232" s="232">
        <f t="shared" si="73"/>
        <v>0</v>
      </c>
      <c r="H232" s="329"/>
      <c r="I232" s="332"/>
      <c r="J232" s="232">
        <f t="shared" si="74"/>
        <v>0</v>
      </c>
      <c r="K232" s="329"/>
      <c r="L232" s="332"/>
      <c r="M232" s="232">
        <f t="shared" si="75"/>
        <v>0</v>
      </c>
      <c r="N232" s="329"/>
      <c r="O232" s="332"/>
      <c r="P232" s="232">
        <f t="shared" si="76"/>
        <v>0</v>
      </c>
      <c r="Q232" s="329"/>
      <c r="R232" s="332"/>
      <c r="S232" s="232">
        <f t="shared" si="77"/>
        <v>0</v>
      </c>
      <c r="T232" s="329"/>
      <c r="U232" s="332"/>
      <c r="V232" s="232">
        <f t="shared" si="78"/>
        <v>0</v>
      </c>
      <c r="W232" s="329"/>
      <c r="X232" s="332"/>
      <c r="Y232" s="232">
        <f t="shared" si="79"/>
        <v>0</v>
      </c>
      <c r="Z232" s="329"/>
      <c r="AA232" s="332"/>
      <c r="AB232" s="232">
        <f t="shared" si="80"/>
        <v>0</v>
      </c>
      <c r="AC232" s="233">
        <f t="shared" si="81"/>
        <v>0</v>
      </c>
      <c r="AD232" s="339" t="s">
        <v>39</v>
      </c>
      <c r="AE232" s="339" t="s">
        <v>43</v>
      </c>
      <c r="AF232" s="335"/>
    </row>
    <row r="233" spans="2:32" ht="12.75" customHeight="1" x14ac:dyDescent="0.2">
      <c r="B233" s="454"/>
      <c r="C233" s="323"/>
      <c r="D233" s="326"/>
      <c r="E233" s="329"/>
      <c r="F233" s="332"/>
      <c r="G233" s="232">
        <f t="shared" si="73"/>
        <v>0</v>
      </c>
      <c r="H233" s="329"/>
      <c r="I233" s="332"/>
      <c r="J233" s="232">
        <f t="shared" si="74"/>
        <v>0</v>
      </c>
      <c r="K233" s="329"/>
      <c r="L233" s="332"/>
      <c r="M233" s="232">
        <f t="shared" si="75"/>
        <v>0</v>
      </c>
      <c r="N233" s="329"/>
      <c r="O233" s="332"/>
      <c r="P233" s="232">
        <f t="shared" si="76"/>
        <v>0</v>
      </c>
      <c r="Q233" s="329"/>
      <c r="R233" s="332"/>
      <c r="S233" s="232">
        <f t="shared" si="77"/>
        <v>0</v>
      </c>
      <c r="T233" s="329"/>
      <c r="U233" s="332"/>
      <c r="V233" s="232">
        <f t="shared" si="78"/>
        <v>0</v>
      </c>
      <c r="W233" s="329"/>
      <c r="X233" s="332"/>
      <c r="Y233" s="232">
        <f t="shared" si="79"/>
        <v>0</v>
      </c>
      <c r="Z233" s="329"/>
      <c r="AA233" s="332"/>
      <c r="AB233" s="232">
        <f t="shared" si="80"/>
        <v>0</v>
      </c>
      <c r="AC233" s="233">
        <f t="shared" si="81"/>
        <v>0</v>
      </c>
      <c r="AD233" s="339" t="s">
        <v>39</v>
      </c>
      <c r="AE233" s="339" t="s">
        <v>43</v>
      </c>
      <c r="AF233" s="335"/>
    </row>
    <row r="234" spans="2:32" ht="12.75" customHeight="1" x14ac:dyDescent="0.2">
      <c r="B234" s="454"/>
      <c r="C234" s="323"/>
      <c r="D234" s="326"/>
      <c r="E234" s="329"/>
      <c r="F234" s="332"/>
      <c r="G234" s="232">
        <f t="shared" si="73"/>
        <v>0</v>
      </c>
      <c r="H234" s="329"/>
      <c r="I234" s="332"/>
      <c r="J234" s="232">
        <f t="shared" si="74"/>
        <v>0</v>
      </c>
      <c r="K234" s="329"/>
      <c r="L234" s="332"/>
      <c r="M234" s="232">
        <f t="shared" si="75"/>
        <v>0</v>
      </c>
      <c r="N234" s="329"/>
      <c r="O234" s="332"/>
      <c r="P234" s="232">
        <f t="shared" si="76"/>
        <v>0</v>
      </c>
      <c r="Q234" s="329"/>
      <c r="R234" s="332"/>
      <c r="S234" s="232">
        <f t="shared" si="77"/>
        <v>0</v>
      </c>
      <c r="T234" s="329"/>
      <c r="U234" s="332"/>
      <c r="V234" s="232">
        <f t="shared" si="78"/>
        <v>0</v>
      </c>
      <c r="W234" s="329"/>
      <c r="X234" s="332"/>
      <c r="Y234" s="232">
        <f t="shared" si="79"/>
        <v>0</v>
      </c>
      <c r="Z234" s="329"/>
      <c r="AA234" s="332"/>
      <c r="AB234" s="232">
        <f t="shared" si="80"/>
        <v>0</v>
      </c>
      <c r="AC234" s="233">
        <f t="shared" si="81"/>
        <v>0</v>
      </c>
      <c r="AD234" s="339" t="s">
        <v>39</v>
      </c>
      <c r="AE234" s="339" t="s">
        <v>43</v>
      </c>
      <c r="AF234" s="335"/>
    </row>
    <row r="235" spans="2:32" ht="12.75" customHeight="1" x14ac:dyDescent="0.2">
      <c r="B235" s="454"/>
      <c r="C235" s="323"/>
      <c r="D235" s="326"/>
      <c r="E235" s="329"/>
      <c r="F235" s="332"/>
      <c r="G235" s="232">
        <f t="shared" si="73"/>
        <v>0</v>
      </c>
      <c r="H235" s="329"/>
      <c r="I235" s="332"/>
      <c r="J235" s="232">
        <f t="shared" si="74"/>
        <v>0</v>
      </c>
      <c r="K235" s="329"/>
      <c r="L235" s="332"/>
      <c r="M235" s="232">
        <f t="shared" si="75"/>
        <v>0</v>
      </c>
      <c r="N235" s="329"/>
      <c r="O235" s="332"/>
      <c r="P235" s="232">
        <f t="shared" si="76"/>
        <v>0</v>
      </c>
      <c r="Q235" s="329"/>
      <c r="R235" s="332"/>
      <c r="S235" s="232">
        <f t="shared" si="77"/>
        <v>0</v>
      </c>
      <c r="T235" s="329"/>
      <c r="U235" s="332"/>
      <c r="V235" s="232">
        <f t="shared" si="78"/>
        <v>0</v>
      </c>
      <c r="W235" s="329"/>
      <c r="X235" s="332"/>
      <c r="Y235" s="232">
        <f t="shared" si="79"/>
        <v>0</v>
      </c>
      <c r="Z235" s="329"/>
      <c r="AA235" s="332"/>
      <c r="AB235" s="232">
        <f t="shared" si="80"/>
        <v>0</v>
      </c>
      <c r="AC235" s="233">
        <f t="shared" si="81"/>
        <v>0</v>
      </c>
      <c r="AD235" s="339" t="s">
        <v>39</v>
      </c>
      <c r="AE235" s="339" t="s">
        <v>43</v>
      </c>
      <c r="AF235" s="335"/>
    </row>
    <row r="236" spans="2:32" ht="12.75" customHeight="1" x14ac:dyDescent="0.2">
      <c r="B236" s="454"/>
      <c r="C236" s="323"/>
      <c r="D236" s="326"/>
      <c r="E236" s="329"/>
      <c r="F236" s="332"/>
      <c r="G236" s="232">
        <f t="shared" si="73"/>
        <v>0</v>
      </c>
      <c r="H236" s="329"/>
      <c r="I236" s="332"/>
      <c r="J236" s="232">
        <f t="shared" si="74"/>
        <v>0</v>
      </c>
      <c r="K236" s="329"/>
      <c r="L236" s="332"/>
      <c r="M236" s="232">
        <f t="shared" si="75"/>
        <v>0</v>
      </c>
      <c r="N236" s="329"/>
      <c r="O236" s="332"/>
      <c r="P236" s="232">
        <f t="shared" si="76"/>
        <v>0</v>
      </c>
      <c r="Q236" s="329"/>
      <c r="R236" s="332"/>
      <c r="S236" s="232">
        <f t="shared" si="77"/>
        <v>0</v>
      </c>
      <c r="T236" s="329"/>
      <c r="U236" s="332"/>
      <c r="V236" s="232">
        <f t="shared" si="78"/>
        <v>0</v>
      </c>
      <c r="W236" s="329"/>
      <c r="X236" s="332"/>
      <c r="Y236" s="232">
        <f t="shared" si="79"/>
        <v>0</v>
      </c>
      <c r="Z236" s="329"/>
      <c r="AA236" s="332"/>
      <c r="AB236" s="232">
        <f t="shared" si="80"/>
        <v>0</v>
      </c>
      <c r="AC236" s="233">
        <f t="shared" si="81"/>
        <v>0</v>
      </c>
      <c r="AD236" s="339" t="s">
        <v>39</v>
      </c>
      <c r="AE236" s="339" t="s">
        <v>43</v>
      </c>
      <c r="AF236" s="335"/>
    </row>
    <row r="237" spans="2:32" ht="12.75" customHeight="1" x14ac:dyDescent="0.2">
      <c r="B237" s="454"/>
      <c r="C237" s="323"/>
      <c r="D237" s="326"/>
      <c r="E237" s="329"/>
      <c r="F237" s="332"/>
      <c r="G237" s="232">
        <f t="shared" si="73"/>
        <v>0</v>
      </c>
      <c r="H237" s="329"/>
      <c r="I237" s="332"/>
      <c r="J237" s="232">
        <f t="shared" si="74"/>
        <v>0</v>
      </c>
      <c r="K237" s="329"/>
      <c r="L237" s="332"/>
      <c r="M237" s="232">
        <f t="shared" si="75"/>
        <v>0</v>
      </c>
      <c r="N237" s="329"/>
      <c r="O237" s="332"/>
      <c r="P237" s="232">
        <f t="shared" si="76"/>
        <v>0</v>
      </c>
      <c r="Q237" s="329"/>
      <c r="R237" s="332"/>
      <c r="S237" s="232">
        <f t="shared" si="77"/>
        <v>0</v>
      </c>
      <c r="T237" s="329"/>
      <c r="U237" s="332"/>
      <c r="V237" s="232">
        <f t="shared" si="78"/>
        <v>0</v>
      </c>
      <c r="W237" s="329"/>
      <c r="X237" s="332"/>
      <c r="Y237" s="232">
        <f t="shared" si="79"/>
        <v>0</v>
      </c>
      <c r="Z237" s="329"/>
      <c r="AA237" s="332"/>
      <c r="AB237" s="232">
        <f t="shared" si="80"/>
        <v>0</v>
      </c>
      <c r="AC237" s="233">
        <f t="shared" si="81"/>
        <v>0</v>
      </c>
      <c r="AD237" s="339" t="s">
        <v>39</v>
      </c>
      <c r="AE237" s="339" t="s">
        <v>43</v>
      </c>
      <c r="AF237" s="335"/>
    </row>
    <row r="238" spans="2:32" ht="12.75" customHeight="1" x14ac:dyDescent="0.2">
      <c r="B238" s="454"/>
      <c r="C238" s="323"/>
      <c r="D238" s="326"/>
      <c r="E238" s="329"/>
      <c r="F238" s="332"/>
      <c r="G238" s="232">
        <f t="shared" si="73"/>
        <v>0</v>
      </c>
      <c r="H238" s="329"/>
      <c r="I238" s="332"/>
      <c r="J238" s="232">
        <f t="shared" si="74"/>
        <v>0</v>
      </c>
      <c r="K238" s="329"/>
      <c r="L238" s="332"/>
      <c r="M238" s="232">
        <f t="shared" si="75"/>
        <v>0</v>
      </c>
      <c r="N238" s="329"/>
      <c r="O238" s="332"/>
      <c r="P238" s="232">
        <f t="shared" si="76"/>
        <v>0</v>
      </c>
      <c r="Q238" s="329"/>
      <c r="R238" s="332"/>
      <c r="S238" s="232">
        <f t="shared" si="77"/>
        <v>0</v>
      </c>
      <c r="T238" s="329"/>
      <c r="U238" s="332"/>
      <c r="V238" s="232">
        <f t="shared" si="78"/>
        <v>0</v>
      </c>
      <c r="W238" s="329"/>
      <c r="X238" s="332"/>
      <c r="Y238" s="232">
        <f t="shared" si="79"/>
        <v>0</v>
      </c>
      <c r="Z238" s="329"/>
      <c r="AA238" s="332"/>
      <c r="AB238" s="232">
        <f t="shared" si="80"/>
        <v>0</v>
      </c>
      <c r="AC238" s="233">
        <f t="shared" si="81"/>
        <v>0</v>
      </c>
      <c r="AD238" s="339" t="s">
        <v>39</v>
      </c>
      <c r="AE238" s="339" t="s">
        <v>43</v>
      </c>
      <c r="AF238" s="335"/>
    </row>
    <row r="239" spans="2:32" ht="12.75" customHeight="1" x14ac:dyDescent="0.2">
      <c r="B239" s="454"/>
      <c r="C239" s="323"/>
      <c r="D239" s="326"/>
      <c r="E239" s="329"/>
      <c r="F239" s="332"/>
      <c r="G239" s="232">
        <f t="shared" si="73"/>
        <v>0</v>
      </c>
      <c r="H239" s="329"/>
      <c r="I239" s="332"/>
      <c r="J239" s="232">
        <f t="shared" si="74"/>
        <v>0</v>
      </c>
      <c r="K239" s="329"/>
      <c r="L239" s="332"/>
      <c r="M239" s="232">
        <f t="shared" si="75"/>
        <v>0</v>
      </c>
      <c r="N239" s="329"/>
      <c r="O239" s="332"/>
      <c r="P239" s="232">
        <f t="shared" si="76"/>
        <v>0</v>
      </c>
      <c r="Q239" s="329"/>
      <c r="R239" s="332"/>
      <c r="S239" s="232">
        <f t="shared" si="77"/>
        <v>0</v>
      </c>
      <c r="T239" s="329"/>
      <c r="U239" s="332"/>
      <c r="V239" s="232">
        <f t="shared" si="78"/>
        <v>0</v>
      </c>
      <c r="W239" s="329"/>
      <c r="X239" s="332"/>
      <c r="Y239" s="232">
        <f t="shared" si="79"/>
        <v>0</v>
      </c>
      <c r="Z239" s="329"/>
      <c r="AA239" s="332"/>
      <c r="AB239" s="232">
        <f t="shared" si="80"/>
        <v>0</v>
      </c>
      <c r="AC239" s="233">
        <f t="shared" si="81"/>
        <v>0</v>
      </c>
      <c r="AD239" s="339" t="s">
        <v>39</v>
      </c>
      <c r="AE239" s="339" t="s">
        <v>43</v>
      </c>
      <c r="AF239" s="335"/>
    </row>
    <row r="240" spans="2:32" ht="12.75" customHeight="1" x14ac:dyDescent="0.2">
      <c r="B240" s="454"/>
      <c r="C240" s="323"/>
      <c r="D240" s="326"/>
      <c r="E240" s="329"/>
      <c r="F240" s="332"/>
      <c r="G240" s="232">
        <f t="shared" si="73"/>
        <v>0</v>
      </c>
      <c r="H240" s="329"/>
      <c r="I240" s="332"/>
      <c r="J240" s="232">
        <f t="shared" si="74"/>
        <v>0</v>
      </c>
      <c r="K240" s="329"/>
      <c r="L240" s="332"/>
      <c r="M240" s="232">
        <f t="shared" si="75"/>
        <v>0</v>
      </c>
      <c r="N240" s="329"/>
      <c r="O240" s="332"/>
      <c r="P240" s="232">
        <f t="shared" si="76"/>
        <v>0</v>
      </c>
      <c r="Q240" s="329"/>
      <c r="R240" s="332"/>
      <c r="S240" s="232">
        <f t="shared" si="77"/>
        <v>0</v>
      </c>
      <c r="T240" s="329"/>
      <c r="U240" s="332"/>
      <c r="V240" s="232">
        <f t="shared" si="78"/>
        <v>0</v>
      </c>
      <c r="W240" s="329"/>
      <c r="X240" s="332"/>
      <c r="Y240" s="232">
        <f t="shared" si="79"/>
        <v>0</v>
      </c>
      <c r="Z240" s="329"/>
      <c r="AA240" s="332"/>
      <c r="AB240" s="232">
        <f t="shared" si="80"/>
        <v>0</v>
      </c>
      <c r="AC240" s="233">
        <f t="shared" si="81"/>
        <v>0</v>
      </c>
      <c r="AD240" s="339" t="s">
        <v>39</v>
      </c>
      <c r="AE240" s="339" t="s">
        <v>43</v>
      </c>
      <c r="AF240" s="335"/>
    </row>
    <row r="241" spans="2:32" ht="13.15" customHeight="1" x14ac:dyDescent="0.2">
      <c r="B241" s="454"/>
      <c r="C241" s="323"/>
      <c r="D241" s="326"/>
      <c r="E241" s="329"/>
      <c r="F241" s="332"/>
      <c r="G241" s="232">
        <f t="shared" si="73"/>
        <v>0</v>
      </c>
      <c r="H241" s="329"/>
      <c r="I241" s="332"/>
      <c r="J241" s="232">
        <f t="shared" si="74"/>
        <v>0</v>
      </c>
      <c r="K241" s="329"/>
      <c r="L241" s="332"/>
      <c r="M241" s="232">
        <f t="shared" si="75"/>
        <v>0</v>
      </c>
      <c r="N241" s="329"/>
      <c r="O241" s="332"/>
      <c r="P241" s="232">
        <f t="shared" si="76"/>
        <v>0</v>
      </c>
      <c r="Q241" s="329"/>
      <c r="R241" s="332"/>
      <c r="S241" s="232">
        <f t="shared" si="77"/>
        <v>0</v>
      </c>
      <c r="T241" s="329"/>
      <c r="U241" s="332"/>
      <c r="V241" s="232">
        <f t="shared" si="78"/>
        <v>0</v>
      </c>
      <c r="W241" s="329"/>
      <c r="X241" s="332"/>
      <c r="Y241" s="232">
        <f t="shared" si="79"/>
        <v>0</v>
      </c>
      <c r="Z241" s="329"/>
      <c r="AA241" s="332"/>
      <c r="AB241" s="232">
        <f t="shared" si="80"/>
        <v>0</v>
      </c>
      <c r="AC241" s="233">
        <f t="shared" si="81"/>
        <v>0</v>
      </c>
      <c r="AD241" s="339" t="s">
        <v>39</v>
      </c>
      <c r="AE241" s="339" t="s">
        <v>43</v>
      </c>
      <c r="AF241" s="335"/>
    </row>
    <row r="242" spans="2:32" ht="13.15" customHeight="1" x14ac:dyDescent="0.2">
      <c r="B242" s="454"/>
      <c r="C242" s="323"/>
      <c r="D242" s="326"/>
      <c r="E242" s="329"/>
      <c r="F242" s="332"/>
      <c r="G242" s="232">
        <f t="shared" si="73"/>
        <v>0</v>
      </c>
      <c r="H242" s="329"/>
      <c r="I242" s="332"/>
      <c r="J242" s="232">
        <f t="shared" si="74"/>
        <v>0</v>
      </c>
      <c r="K242" s="329"/>
      <c r="L242" s="332"/>
      <c r="M242" s="232">
        <f t="shared" si="75"/>
        <v>0</v>
      </c>
      <c r="N242" s="329"/>
      <c r="O242" s="332"/>
      <c r="P242" s="232">
        <f t="shared" si="76"/>
        <v>0</v>
      </c>
      <c r="Q242" s="329"/>
      <c r="R242" s="332"/>
      <c r="S242" s="232">
        <f t="shared" si="77"/>
        <v>0</v>
      </c>
      <c r="T242" s="329"/>
      <c r="U242" s="332"/>
      <c r="V242" s="232">
        <f t="shared" si="78"/>
        <v>0</v>
      </c>
      <c r="W242" s="329"/>
      <c r="X242" s="332"/>
      <c r="Y242" s="232">
        <f t="shared" si="79"/>
        <v>0</v>
      </c>
      <c r="Z242" s="329"/>
      <c r="AA242" s="332"/>
      <c r="AB242" s="232">
        <f t="shared" si="80"/>
        <v>0</v>
      </c>
      <c r="AC242" s="233">
        <f t="shared" si="81"/>
        <v>0</v>
      </c>
      <c r="AD242" s="339" t="s">
        <v>39</v>
      </c>
      <c r="AE242" s="339" t="s">
        <v>43</v>
      </c>
      <c r="AF242" s="335"/>
    </row>
    <row r="243" spans="2:32" ht="13.15" customHeight="1" x14ac:dyDescent="0.2">
      <c r="B243" s="454"/>
      <c r="C243" s="323"/>
      <c r="D243" s="326"/>
      <c r="E243" s="329"/>
      <c r="F243" s="332"/>
      <c r="G243" s="232">
        <f t="shared" si="73"/>
        <v>0</v>
      </c>
      <c r="H243" s="329"/>
      <c r="I243" s="332"/>
      <c r="J243" s="232">
        <f t="shared" si="74"/>
        <v>0</v>
      </c>
      <c r="K243" s="329"/>
      <c r="L243" s="332"/>
      <c r="M243" s="232">
        <f t="shared" si="75"/>
        <v>0</v>
      </c>
      <c r="N243" s="329"/>
      <c r="O243" s="332"/>
      <c r="P243" s="232">
        <f t="shared" si="76"/>
        <v>0</v>
      </c>
      <c r="Q243" s="329"/>
      <c r="R243" s="332"/>
      <c r="S243" s="232">
        <f t="shared" si="77"/>
        <v>0</v>
      </c>
      <c r="T243" s="329"/>
      <c r="U243" s="332"/>
      <c r="V243" s="232">
        <f t="shared" si="78"/>
        <v>0</v>
      </c>
      <c r="W243" s="329"/>
      <c r="X243" s="332"/>
      <c r="Y243" s="232">
        <f t="shared" si="79"/>
        <v>0</v>
      </c>
      <c r="Z243" s="329"/>
      <c r="AA243" s="332"/>
      <c r="AB243" s="232">
        <f t="shared" si="80"/>
        <v>0</v>
      </c>
      <c r="AC243" s="233">
        <f t="shared" si="81"/>
        <v>0</v>
      </c>
      <c r="AD243" s="339" t="s">
        <v>39</v>
      </c>
      <c r="AE243" s="339" t="s">
        <v>43</v>
      </c>
      <c r="AF243" s="335"/>
    </row>
    <row r="244" spans="2:32" ht="13.15" customHeight="1" x14ac:dyDescent="0.2">
      <c r="B244" s="454"/>
      <c r="C244" s="323"/>
      <c r="D244" s="326"/>
      <c r="E244" s="329"/>
      <c r="F244" s="332"/>
      <c r="G244" s="232">
        <f t="shared" si="73"/>
        <v>0</v>
      </c>
      <c r="H244" s="329"/>
      <c r="I244" s="332"/>
      <c r="J244" s="232">
        <f t="shared" si="74"/>
        <v>0</v>
      </c>
      <c r="K244" s="329"/>
      <c r="L244" s="332"/>
      <c r="M244" s="232">
        <f t="shared" si="75"/>
        <v>0</v>
      </c>
      <c r="N244" s="329"/>
      <c r="O244" s="332"/>
      <c r="P244" s="232">
        <f t="shared" si="76"/>
        <v>0</v>
      </c>
      <c r="Q244" s="329"/>
      <c r="R244" s="332"/>
      <c r="S244" s="232">
        <f t="shared" si="77"/>
        <v>0</v>
      </c>
      <c r="T244" s="329"/>
      <c r="U244" s="332"/>
      <c r="V244" s="232">
        <f t="shared" si="78"/>
        <v>0</v>
      </c>
      <c r="W244" s="329"/>
      <c r="X244" s="332"/>
      <c r="Y244" s="232">
        <f t="shared" si="79"/>
        <v>0</v>
      </c>
      <c r="Z244" s="329"/>
      <c r="AA244" s="332"/>
      <c r="AB244" s="232">
        <f t="shared" si="80"/>
        <v>0</v>
      </c>
      <c r="AC244" s="233">
        <f t="shared" si="81"/>
        <v>0</v>
      </c>
      <c r="AD244" s="339" t="s">
        <v>39</v>
      </c>
      <c r="AE244" s="339" t="s">
        <v>43</v>
      </c>
      <c r="AF244" s="335"/>
    </row>
    <row r="245" spans="2:32" ht="13.15" customHeight="1" x14ac:dyDescent="0.2">
      <c r="B245" s="454"/>
      <c r="C245" s="323"/>
      <c r="D245" s="326"/>
      <c r="E245" s="329"/>
      <c r="F245" s="332"/>
      <c r="G245" s="232">
        <f t="shared" si="73"/>
        <v>0</v>
      </c>
      <c r="H245" s="329"/>
      <c r="I245" s="332"/>
      <c r="J245" s="232">
        <f t="shared" si="74"/>
        <v>0</v>
      </c>
      <c r="K245" s="329"/>
      <c r="L245" s="332"/>
      <c r="M245" s="232">
        <f t="shared" si="75"/>
        <v>0</v>
      </c>
      <c r="N245" s="329"/>
      <c r="O245" s="332"/>
      <c r="P245" s="232">
        <f t="shared" si="76"/>
        <v>0</v>
      </c>
      <c r="Q245" s="329"/>
      <c r="R245" s="332"/>
      <c r="S245" s="232">
        <f t="shared" si="77"/>
        <v>0</v>
      </c>
      <c r="T245" s="329"/>
      <c r="U245" s="332"/>
      <c r="V245" s="232">
        <f t="shared" si="78"/>
        <v>0</v>
      </c>
      <c r="W245" s="329"/>
      <c r="X245" s="332"/>
      <c r="Y245" s="232">
        <f t="shared" si="79"/>
        <v>0</v>
      </c>
      <c r="Z245" s="329"/>
      <c r="AA245" s="332"/>
      <c r="AB245" s="232">
        <f t="shared" si="80"/>
        <v>0</v>
      </c>
      <c r="AC245" s="233">
        <f t="shared" si="81"/>
        <v>0</v>
      </c>
      <c r="AD245" s="339" t="s">
        <v>39</v>
      </c>
      <c r="AE245" s="339" t="s">
        <v>43</v>
      </c>
      <c r="AF245" s="335"/>
    </row>
    <row r="246" spans="2:32" ht="13.15" customHeight="1" x14ac:dyDescent="0.2">
      <c r="B246" s="454"/>
      <c r="C246" s="323"/>
      <c r="D246" s="326"/>
      <c r="E246" s="329"/>
      <c r="F246" s="332"/>
      <c r="G246" s="232">
        <f t="shared" si="73"/>
        <v>0</v>
      </c>
      <c r="H246" s="329"/>
      <c r="I246" s="332"/>
      <c r="J246" s="232">
        <f t="shared" si="74"/>
        <v>0</v>
      </c>
      <c r="K246" s="329"/>
      <c r="L246" s="332"/>
      <c r="M246" s="232">
        <f t="shared" si="75"/>
        <v>0</v>
      </c>
      <c r="N246" s="329"/>
      <c r="O246" s="332"/>
      <c r="P246" s="232">
        <f t="shared" si="76"/>
        <v>0</v>
      </c>
      <c r="Q246" s="329"/>
      <c r="R246" s="332"/>
      <c r="S246" s="232">
        <f t="shared" si="77"/>
        <v>0</v>
      </c>
      <c r="T246" s="329"/>
      <c r="U246" s="332"/>
      <c r="V246" s="232">
        <f t="shared" si="78"/>
        <v>0</v>
      </c>
      <c r="W246" s="329"/>
      <c r="X246" s="332"/>
      <c r="Y246" s="232">
        <f t="shared" si="79"/>
        <v>0</v>
      </c>
      <c r="Z246" s="329"/>
      <c r="AA246" s="332"/>
      <c r="AB246" s="232">
        <f t="shared" si="80"/>
        <v>0</v>
      </c>
      <c r="AC246" s="233">
        <f t="shared" si="81"/>
        <v>0</v>
      </c>
      <c r="AD246" s="339" t="s">
        <v>39</v>
      </c>
      <c r="AE246" s="339" t="s">
        <v>43</v>
      </c>
      <c r="AF246" s="335"/>
    </row>
    <row r="247" spans="2:32" ht="13.15" customHeight="1" thickBot="1" x14ac:dyDescent="0.25">
      <c r="B247" s="455"/>
      <c r="C247" s="324"/>
      <c r="D247" s="327"/>
      <c r="E247" s="330"/>
      <c r="F247" s="333"/>
      <c r="G247" s="235">
        <f t="shared" si="73"/>
        <v>0</v>
      </c>
      <c r="H247" s="330"/>
      <c r="I247" s="333"/>
      <c r="J247" s="235">
        <f t="shared" si="74"/>
        <v>0</v>
      </c>
      <c r="K247" s="330"/>
      <c r="L247" s="333"/>
      <c r="M247" s="235">
        <f t="shared" si="75"/>
        <v>0</v>
      </c>
      <c r="N247" s="330"/>
      <c r="O247" s="333"/>
      <c r="P247" s="235">
        <f t="shared" si="76"/>
        <v>0</v>
      </c>
      <c r="Q247" s="330"/>
      <c r="R247" s="333"/>
      <c r="S247" s="235">
        <f t="shared" si="77"/>
        <v>0</v>
      </c>
      <c r="T247" s="330"/>
      <c r="U247" s="333"/>
      <c r="V247" s="235">
        <f t="shared" si="78"/>
        <v>0</v>
      </c>
      <c r="W247" s="330"/>
      <c r="X247" s="333"/>
      <c r="Y247" s="235">
        <f t="shared" si="79"/>
        <v>0</v>
      </c>
      <c r="Z247" s="330"/>
      <c r="AA247" s="333"/>
      <c r="AB247" s="235">
        <f t="shared" si="80"/>
        <v>0</v>
      </c>
      <c r="AC247" s="236">
        <f t="shared" si="81"/>
        <v>0</v>
      </c>
      <c r="AD247" s="339" t="s">
        <v>39</v>
      </c>
      <c r="AE247" s="339" t="s">
        <v>43</v>
      </c>
      <c r="AF247" s="336"/>
    </row>
    <row r="248" spans="2:32" ht="13.5" thickBot="1" x14ac:dyDescent="0.25">
      <c r="B248" s="451" t="s">
        <v>184</v>
      </c>
      <c r="C248" s="451"/>
      <c r="D248" s="451"/>
      <c r="E248" s="452">
        <f>SUM(G228:G247)</f>
        <v>0</v>
      </c>
      <c r="F248" s="452"/>
      <c r="G248" s="452"/>
      <c r="H248" s="452">
        <f>SUM(J228:J247)</f>
        <v>0</v>
      </c>
      <c r="I248" s="452"/>
      <c r="J248" s="452"/>
      <c r="K248" s="452">
        <f>SUM(M228:M247)</f>
        <v>0</v>
      </c>
      <c r="L248" s="452"/>
      <c r="M248" s="452"/>
      <c r="N248" s="452">
        <f>SUM(P228:P247)</f>
        <v>0</v>
      </c>
      <c r="O248" s="452"/>
      <c r="P248" s="452"/>
      <c r="Q248" s="452">
        <f>SUM(S228:S247)</f>
        <v>0</v>
      </c>
      <c r="R248" s="452"/>
      <c r="S248" s="452"/>
      <c r="T248" s="452">
        <f>SUM(V228:V247)</f>
        <v>0</v>
      </c>
      <c r="U248" s="452"/>
      <c r="V248" s="452"/>
      <c r="W248" s="452">
        <f>SUM(Y228:Y247)</f>
        <v>0</v>
      </c>
      <c r="X248" s="452"/>
      <c r="Y248" s="452"/>
      <c r="Z248" s="452">
        <f>SUM(AB228:AB247)</f>
        <v>0</v>
      </c>
      <c r="AA248" s="452"/>
      <c r="AB248" s="452"/>
      <c r="AC248" s="237">
        <f>SUM(AC228:AC247)</f>
        <v>0</v>
      </c>
      <c r="AD248" s="340"/>
      <c r="AE248" s="340"/>
      <c r="AF248" s="337"/>
    </row>
    <row r="249" spans="2:32" ht="13.5" thickBot="1" x14ac:dyDescent="0.25">
      <c r="B249" s="241"/>
      <c r="C249" s="241"/>
      <c r="D249" s="241"/>
      <c r="E249" s="241"/>
      <c r="F249" s="241"/>
      <c r="G249" s="241"/>
      <c r="H249" s="241"/>
      <c r="I249" s="241"/>
      <c r="J249" s="241"/>
      <c r="K249" s="241"/>
      <c r="L249" s="241"/>
      <c r="M249" s="241"/>
      <c r="N249" s="241"/>
      <c r="O249" s="241"/>
      <c r="P249" s="241"/>
      <c r="Q249" s="241"/>
      <c r="R249" s="241"/>
      <c r="S249" s="241"/>
      <c r="T249" s="241"/>
      <c r="U249" s="241"/>
      <c r="V249" s="241"/>
      <c r="W249" s="244"/>
      <c r="X249" s="244"/>
      <c r="Y249" s="244"/>
      <c r="Z249" s="244"/>
      <c r="AA249" s="244"/>
      <c r="AB249" s="244"/>
      <c r="AC249" s="244"/>
      <c r="AD249" s="244"/>
      <c r="AE249" s="244"/>
      <c r="AF249" s="244"/>
    </row>
    <row r="250" spans="2:32" ht="13.5" thickBot="1" x14ac:dyDescent="0.25">
      <c r="B250" s="241"/>
      <c r="C250" s="241"/>
      <c r="D250" s="241"/>
      <c r="E250" s="473" t="s">
        <v>26</v>
      </c>
      <c r="F250" s="473"/>
      <c r="G250" s="473"/>
      <c r="H250" s="474" t="s">
        <v>27</v>
      </c>
      <c r="I250" s="474"/>
      <c r="J250" s="474"/>
      <c r="K250" s="471" t="s">
        <v>28</v>
      </c>
      <c r="L250" s="471"/>
      <c r="M250" s="471"/>
      <c r="N250" s="471" t="s">
        <v>29</v>
      </c>
      <c r="O250" s="471"/>
      <c r="P250" s="471"/>
      <c r="Q250" s="471" t="s">
        <v>30</v>
      </c>
      <c r="R250" s="471"/>
      <c r="S250" s="471"/>
      <c r="T250" s="471" t="s">
        <v>31</v>
      </c>
      <c r="U250" s="471"/>
      <c r="V250" s="471"/>
      <c r="W250" s="471" t="s">
        <v>32</v>
      </c>
      <c r="X250" s="471"/>
      <c r="Y250" s="471"/>
      <c r="Z250" s="471" t="s">
        <v>33</v>
      </c>
      <c r="AA250" s="471"/>
      <c r="AB250" s="472"/>
      <c r="AC250" s="245" t="s">
        <v>4</v>
      </c>
      <c r="AD250" s="246"/>
      <c r="AE250" s="246"/>
      <c r="AF250" s="245" t="s">
        <v>179</v>
      </c>
    </row>
    <row r="251" spans="2:32" ht="13.5" thickBot="1" x14ac:dyDescent="0.25">
      <c r="B251" s="465" t="s">
        <v>35</v>
      </c>
      <c r="C251" s="466"/>
      <c r="D251" s="467"/>
      <c r="E251" s="463">
        <f>E248+E223+E198+E177+E152+E131+E106+E81+E56</f>
        <v>0</v>
      </c>
      <c r="F251" s="464"/>
      <c r="G251" s="464"/>
      <c r="H251" s="463">
        <f t="shared" ref="H251" si="82">H248+H223+H198+H177+H152+H131+H106+H81+H56</f>
        <v>0</v>
      </c>
      <c r="I251" s="464"/>
      <c r="J251" s="464"/>
      <c r="K251" s="463">
        <f t="shared" ref="K251" si="83">K248+K223+K198+K177+K152+K131+K106+K81+K56</f>
        <v>0</v>
      </c>
      <c r="L251" s="464"/>
      <c r="M251" s="464"/>
      <c r="N251" s="463">
        <f t="shared" ref="N251" si="84">N248+N223+N198+N177+N152+N131+N106+N81+N56</f>
        <v>0</v>
      </c>
      <c r="O251" s="464"/>
      <c r="P251" s="464"/>
      <c r="Q251" s="463">
        <f t="shared" ref="Q251" si="85">Q248+Q223+Q198+Q177+Q152+Q131+Q106+Q81+Q56</f>
        <v>0</v>
      </c>
      <c r="R251" s="464"/>
      <c r="S251" s="464"/>
      <c r="T251" s="463">
        <f t="shared" ref="T251" si="86">T248+T223+T198+T177+T152+T131+T106+T81+T56</f>
        <v>0</v>
      </c>
      <c r="U251" s="464"/>
      <c r="V251" s="464"/>
      <c r="W251" s="463">
        <f t="shared" ref="W251" si="87">W248+W223+W198+W177+W152+W131+W106+W81+W56</f>
        <v>0</v>
      </c>
      <c r="X251" s="464"/>
      <c r="Y251" s="464"/>
      <c r="Z251" s="463">
        <f t="shared" ref="Z251:AC251" si="88">Z248+Z223+Z198+Z177+Z152+Z131+Z106+Z81+Z56</f>
        <v>0</v>
      </c>
      <c r="AA251" s="464"/>
      <c r="AB251" s="464"/>
      <c r="AC251" s="247">
        <f t="shared" si="88"/>
        <v>0</v>
      </c>
      <c r="AD251" s="248"/>
      <c r="AE251" s="248"/>
      <c r="AF251" s="341"/>
    </row>
  </sheetData>
  <sheetProtection selectLockedCells="1"/>
  <protectedRanges>
    <protectedRange sqref="C4:H8" name="Titre_1_2"/>
    <protectedRange sqref="C11:C18 C20:C27" name="FraisTab2_1"/>
    <protectedRange sqref="C228:F247 H228:I247 K228:L247 N228:O247 Q228:R232 T228:U247 W228:X247 Z228:AA247 AF228:AF248 AF251 Q242:R247" name="FraisCommunication_1"/>
    <protectedRange sqref="C178:F197 H178:I197 K178:L182 N178:O197 Q178:R197 T178:U197 W178:X197 Z178:AA197 AF178:AF198 K192:L197 N215:O215" name="FraisInfraExtraCom_1"/>
    <protectedRange sqref="C132:F151 H132:I135 K132:L151 N132:O151 Q132:R151 T132:U151 W132:X151 Z132:AA151 AF132:AF152 H141:I151 H166:I169 K188:L191 N211:O214 Q238:R241" name="FraisEquipementExtraCom_1"/>
    <protectedRange sqref="C86:F105 H86:I105 K86:L105 N86:O105 Q86:R105 T86:U105 W86:X105 Z86:AA105 AF86:AF106" name="FraisDeplacement_1"/>
    <protectedRange sqref="C36:F55 H36:I55 K36:L55 N36:O55 Q36:R55 T36:U55 W36:X55 Z36:AA55 AF36:AF56" name="FraisPersonnel_1"/>
    <protectedRange sqref="C111:F130 H111:I130 K111:L130 N111:O130 Q111:R130 T111:U130 W111:X130 Z111:AA130 AF111:AF130 H136:I140 H161:I165 K183:L187 N206:O210 Q233:R237" name="FraisEquipementCom_1"/>
    <protectedRange sqref="C157:F176 H157:I160 K157:L176 N157:O176 Q157:R176 T157:U176 W157:X176 Z157:AA176 AF157:AF177 H170:I176" name="FraisInfraCom_1"/>
    <protectedRange sqref="C203:F222 H203:I222 K203:L222 Q203:R222 T203:U222 W203:X222 Z203:AA222 AF203:AF223 N203:O205 N216:O222" name="FraisService_1"/>
  </protectedRanges>
  <mergeCells count="216">
    <mergeCell ref="Q251:S251"/>
    <mergeCell ref="E250:G250"/>
    <mergeCell ref="H250:J250"/>
    <mergeCell ref="K250:M250"/>
    <mergeCell ref="N250:P250"/>
    <mergeCell ref="Q250:S250"/>
    <mergeCell ref="T251:V251"/>
    <mergeCell ref="W251:Y251"/>
    <mergeCell ref="Z251:AB251"/>
    <mergeCell ref="AF226:AF227"/>
    <mergeCell ref="B248:D248"/>
    <mergeCell ref="E248:G248"/>
    <mergeCell ref="H248:J248"/>
    <mergeCell ref="K248:M248"/>
    <mergeCell ref="N248:P248"/>
    <mergeCell ref="Q248:S248"/>
    <mergeCell ref="T248:V248"/>
    <mergeCell ref="W248:Y248"/>
    <mergeCell ref="Q226:S226"/>
    <mergeCell ref="T226:V226"/>
    <mergeCell ref="W226:Y226"/>
    <mergeCell ref="Z226:AB226"/>
    <mergeCell ref="AC226:AC227"/>
    <mergeCell ref="AD226:AD227"/>
    <mergeCell ref="Z248:AB248"/>
    <mergeCell ref="B251:D251"/>
    <mergeCell ref="E251:G251"/>
    <mergeCell ref="H251:J251"/>
    <mergeCell ref="K251:M251"/>
    <mergeCell ref="N251:P251"/>
    <mergeCell ref="B226:B247"/>
    <mergeCell ref="C226:D226"/>
    <mergeCell ref="E226:G226"/>
    <mergeCell ref="H226:J226"/>
    <mergeCell ref="K226:M226"/>
    <mergeCell ref="N226:P226"/>
    <mergeCell ref="AE226:AE227"/>
    <mergeCell ref="T250:V250"/>
    <mergeCell ref="W250:Y250"/>
    <mergeCell ref="Z250:AB250"/>
    <mergeCell ref="Z201:AB201"/>
    <mergeCell ref="AC201:AC202"/>
    <mergeCell ref="AD201:AD202"/>
    <mergeCell ref="AE201:AE202"/>
    <mergeCell ref="AF201:AF202"/>
    <mergeCell ref="B223:D223"/>
    <mergeCell ref="E223:G223"/>
    <mergeCell ref="H223:J223"/>
    <mergeCell ref="K223:M223"/>
    <mergeCell ref="N223:P223"/>
    <mergeCell ref="B201:B222"/>
    <mergeCell ref="C201:D201"/>
    <mergeCell ref="E201:G201"/>
    <mergeCell ref="H201:J201"/>
    <mergeCell ref="K201:M201"/>
    <mergeCell ref="N201:P201"/>
    <mergeCell ref="Q201:S201"/>
    <mergeCell ref="T201:V201"/>
    <mergeCell ref="W201:Y201"/>
    <mergeCell ref="Q223:S223"/>
    <mergeCell ref="T223:V223"/>
    <mergeCell ref="W223:Y223"/>
    <mergeCell ref="Z223:AB223"/>
    <mergeCell ref="AC109:AC110"/>
    <mergeCell ref="AD109:AD110"/>
    <mergeCell ref="AE109:AE110"/>
    <mergeCell ref="AF109:AF110"/>
    <mergeCell ref="Z177:AB177"/>
    <mergeCell ref="AE155:AE156"/>
    <mergeCell ref="AF155:AF15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Q155:S155"/>
    <mergeCell ref="T155:V155"/>
    <mergeCell ref="W155:Y155"/>
    <mergeCell ref="Z155:AB155"/>
    <mergeCell ref="AC155:AC156"/>
    <mergeCell ref="AD155:AD156"/>
    <mergeCell ref="B155:B176"/>
    <mergeCell ref="C155:D155"/>
    <mergeCell ref="E155:G155"/>
    <mergeCell ref="B131:D131"/>
    <mergeCell ref="E131:G131"/>
    <mergeCell ref="H131:J131"/>
    <mergeCell ref="K131:M131"/>
    <mergeCell ref="N131:P131"/>
    <mergeCell ref="Z106:AB106"/>
    <mergeCell ref="B109:B130"/>
    <mergeCell ref="C109:D109"/>
    <mergeCell ref="E109:G109"/>
    <mergeCell ref="H109:J109"/>
    <mergeCell ref="K109:M109"/>
    <mergeCell ref="N109:P109"/>
    <mergeCell ref="Q109:S109"/>
    <mergeCell ref="T109:V109"/>
    <mergeCell ref="W109:Y109"/>
    <mergeCell ref="Q131:S131"/>
    <mergeCell ref="T131:V131"/>
    <mergeCell ref="W131:Y131"/>
    <mergeCell ref="Z131:AB131"/>
    <mergeCell ref="Z109:AB109"/>
    <mergeCell ref="AE84:AE85"/>
    <mergeCell ref="AF84:AF85"/>
    <mergeCell ref="B106:D106"/>
    <mergeCell ref="E106:G106"/>
    <mergeCell ref="H106:J106"/>
    <mergeCell ref="K106:M106"/>
    <mergeCell ref="N106:P106"/>
    <mergeCell ref="Q106:S106"/>
    <mergeCell ref="T106:V106"/>
    <mergeCell ref="W106:Y106"/>
    <mergeCell ref="Q84:S84"/>
    <mergeCell ref="T84:V84"/>
    <mergeCell ref="W84:Y84"/>
    <mergeCell ref="Z84:AB84"/>
    <mergeCell ref="AC84:AC85"/>
    <mergeCell ref="AD84:AD85"/>
    <mergeCell ref="T81:V81"/>
    <mergeCell ref="W81:Y81"/>
    <mergeCell ref="Z81:AB81"/>
    <mergeCell ref="B82:Q82"/>
    <mergeCell ref="B84:B105"/>
    <mergeCell ref="C84:D84"/>
    <mergeCell ref="E84:G84"/>
    <mergeCell ref="H84:J84"/>
    <mergeCell ref="K84:M84"/>
    <mergeCell ref="N84:P84"/>
    <mergeCell ref="B81:D81"/>
    <mergeCell ref="E81:G81"/>
    <mergeCell ref="H81:J81"/>
    <mergeCell ref="K81:M81"/>
    <mergeCell ref="N81:P81"/>
    <mergeCell ref="Q81:S81"/>
    <mergeCell ref="W59:Y59"/>
    <mergeCell ref="Z59:AB59"/>
    <mergeCell ref="AC59:AC60"/>
    <mergeCell ref="AD59:AD60"/>
    <mergeCell ref="AE59:AE60"/>
    <mergeCell ref="AF59:AF60"/>
    <mergeCell ref="W56:Y56"/>
    <mergeCell ref="Z56:AB56"/>
    <mergeCell ref="B59:B80"/>
    <mergeCell ref="C59:D59"/>
    <mergeCell ref="E59:G59"/>
    <mergeCell ref="H59:J59"/>
    <mergeCell ref="K59:M59"/>
    <mergeCell ref="N59:P59"/>
    <mergeCell ref="Q59:S59"/>
    <mergeCell ref="T59:V59"/>
    <mergeCell ref="AD34:AD35"/>
    <mergeCell ref="AE34:AE35"/>
    <mergeCell ref="AF34:AF35"/>
    <mergeCell ref="B56:D56"/>
    <mergeCell ref="E56:G56"/>
    <mergeCell ref="H56:J56"/>
    <mergeCell ref="K56:M56"/>
    <mergeCell ref="N56:P56"/>
    <mergeCell ref="Q56:S56"/>
    <mergeCell ref="T56:V56"/>
    <mergeCell ref="N34:P34"/>
    <mergeCell ref="Q34:S34"/>
    <mergeCell ref="T34:V34"/>
    <mergeCell ref="W34:Y34"/>
    <mergeCell ref="Z34:AB34"/>
    <mergeCell ref="AC34:AC35"/>
    <mergeCell ref="G17:L17"/>
    <mergeCell ref="G18:L18"/>
    <mergeCell ref="G19:L19"/>
    <mergeCell ref="G20:L20"/>
    <mergeCell ref="G23:L23"/>
    <mergeCell ref="B34:B55"/>
    <mergeCell ref="C34:D34"/>
    <mergeCell ref="E34:G34"/>
    <mergeCell ref="H34:J34"/>
    <mergeCell ref="K34:M34"/>
    <mergeCell ref="G11:L11"/>
    <mergeCell ref="G12:L12"/>
    <mergeCell ref="G13:L13"/>
    <mergeCell ref="G14:L14"/>
    <mergeCell ref="G15:L15"/>
    <mergeCell ref="G16:L16"/>
    <mergeCell ref="C4:H4"/>
    <mergeCell ref="C5:H5"/>
    <mergeCell ref="C6:H6"/>
    <mergeCell ref="C7:H7"/>
    <mergeCell ref="G10:L10"/>
    <mergeCell ref="C8:H8"/>
    <mergeCell ref="B132:B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B178:B197"/>
    <mergeCell ref="B198:D198"/>
    <mergeCell ref="E198:G198"/>
    <mergeCell ref="H198:J198"/>
    <mergeCell ref="K198:M198"/>
    <mergeCell ref="N198:P198"/>
    <mergeCell ref="Q198:S198"/>
    <mergeCell ref="T198:V198"/>
    <mergeCell ref="W198:Y198"/>
    <mergeCell ref="Z198:AB198"/>
    <mergeCell ref="H155:J155"/>
    <mergeCell ref="K155:M155"/>
    <mergeCell ref="N155:P155"/>
  </mergeCells>
  <conditionalFormatting sqref="N11">
    <cfRule type="iconSet" priority="6">
      <iconSet iconSet="3Symbols">
        <cfvo type="percent" val="0"/>
        <cfvo type="num" val="1"/>
        <cfvo type="num" val="3"/>
      </iconSet>
    </cfRule>
  </conditionalFormatting>
  <conditionalFormatting sqref="N12">
    <cfRule type="iconSet" priority="5">
      <iconSet iconSet="3Symbols">
        <cfvo type="percent" val="0"/>
        <cfvo type="num" val="1"/>
        <cfvo type="num" val="3"/>
      </iconSet>
    </cfRule>
  </conditionalFormatting>
  <conditionalFormatting sqref="N13:N19">
    <cfRule type="iconSet" priority="4">
      <iconSet iconSet="3Symbols">
        <cfvo type="percent" val="0"/>
        <cfvo type="num" val="1"/>
        <cfvo type="num" val="3"/>
      </iconSet>
    </cfRule>
  </conditionalFormatting>
  <conditionalFormatting sqref="N11">
    <cfRule type="iconSet" priority="3">
      <iconSet iconSet="3Symbols">
        <cfvo type="percent" val="0"/>
        <cfvo type="num" val="1"/>
        <cfvo type="num" val="3"/>
      </iconSet>
    </cfRule>
  </conditionalFormatting>
  <conditionalFormatting sqref="N12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3:N19">
    <cfRule type="iconSet" priority="1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sqref="AD61:AD80 AD86:AD105 AD111:AD130 AD132:AD151 AD157:AD176 AD178:AD197 AD203:AD222 AD228:AD247">
      <formula1>"HT , TTC"</formula1>
    </dataValidation>
    <dataValidation type="list" showInputMessage="1" showErrorMessage="1" sqref="AE61:AE80 AE86:AE105 AE111:AE130 AE132:AE151 AE157:AE176 AE178:AE197 AE203:AE222 AE228:AE247">
      <formula1>"NON , OUI"</formula1>
    </dataValidation>
    <dataValidation type="list" allowBlank="1" showInputMessage="1" showErrorMessage="1" promptTitle="Choisissez PUBLIC ou PRIVE" prompt="Choisissez PUBLIC ou PRIVE" sqref="C6:H6">
      <formula1>"PRIVE,PUBLIC"</formula1>
    </dataValidation>
    <dataValidation type="list" allowBlank="1" showInputMessage="1" showErrorMessage="1" promptTitle="Choisissez PUBLIC ou PRIVE" sqref="C7:H7">
      <formula1>"COMMUNAUTAIRE , PAYS-TIERS"</formula1>
    </dataValidation>
    <dataValidation type="list" allowBlank="1" showInputMessage="1" showErrorMessage="1" promptTitle="Choisissez HT ou TTC" prompt="Choisissez HT ou TTC" sqref="C8:H8">
      <formula1>"HT ,TTC "</formula1>
    </dataValidation>
  </dataValidations>
  <hyperlinks>
    <hyperlink ref="G11" location="'Chef de file'!A56" display="Frais de personnel"/>
    <hyperlink ref="G12:L12" location="'Chef de file'!A81" display="Frais généraux  (frais administratifs, de bureau, de fonctionnement)"/>
    <hyperlink ref="G13:L13" location="'Chef de file'!A106" display="Frais de déplacement hébergement"/>
    <hyperlink ref="G14:L14" location="'Chef de file'!A131" display="Equipement communaitaires"/>
    <hyperlink ref="G15:L15" location="'Chef de file'!A152" display="Equipement extracommunaitaires"/>
    <hyperlink ref="G16:L16" location="'Chef de file'!A177" display="Infrastructures et travaux communautaires"/>
    <hyperlink ref="G17:L17" location="'Chef de file'!A198" display="Infrastructures et travaux extracommunautaires"/>
    <hyperlink ref="G18:L18" location="'Chef de file'!A223" display="Compétences et services externes"/>
    <hyperlink ref="G19:L19" location="'Chef de file'!A248" display="Communication"/>
    <hyperlink ref="G20:L20" location="'Chef de file'!A251" display="Total"/>
  </hyperlinks>
  <pageMargins left="0.78740157480314965" right="0.78740157480314965" top="0.78740157480314965" bottom="0.78740157480314965" header="0.51181102362204722" footer="0.51181102362204722"/>
  <pageSetup paperSize="8" scale="41" firstPageNumber="0" fitToHeight="8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F252"/>
  <sheetViews>
    <sheetView showGridLines="0" zoomScale="85" zoomScaleNormal="85" workbookViewId="0">
      <selection activeCell="E2" sqref="E2"/>
    </sheetView>
  </sheetViews>
  <sheetFormatPr baseColWidth="10" defaultColWidth="9.140625" defaultRowHeight="12.75" x14ac:dyDescent="0.2"/>
  <cols>
    <col min="1" max="1" width="6.7109375" style="168" customWidth="1"/>
    <col min="2" max="2" width="28.28515625" style="168" customWidth="1"/>
    <col min="3" max="4" width="20.7109375" style="168" customWidth="1"/>
    <col min="5" max="28" width="12.7109375" style="168" customWidth="1"/>
    <col min="29" max="29" width="14.7109375" style="168" customWidth="1"/>
    <col min="30" max="30" width="12.7109375" style="168" customWidth="1"/>
    <col min="31" max="31" width="15.42578125" style="168" customWidth="1"/>
    <col min="32" max="32" width="49.7109375" style="168" customWidth="1"/>
    <col min="33" max="16384" width="9.140625" style="168"/>
  </cols>
  <sheetData>
    <row r="1" spans="1:32" ht="31.7" customHeight="1" x14ac:dyDescent="0.2">
      <c r="A1" s="344"/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</row>
    <row r="2" spans="1:32" ht="25.5" x14ac:dyDescent="0.2">
      <c r="A2" s="344"/>
      <c r="B2" s="344"/>
      <c r="C2" s="344"/>
      <c r="D2" s="344"/>
      <c r="E2" s="345" t="s">
        <v>214</v>
      </c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</row>
    <row r="3" spans="1:32" ht="13.5" thickBot="1" x14ac:dyDescent="0.25"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32" x14ac:dyDescent="0.2">
      <c r="B4" s="354" t="s">
        <v>136</v>
      </c>
      <c r="C4" s="446" t="s">
        <v>205</v>
      </c>
      <c r="D4" s="447"/>
      <c r="E4" s="447"/>
      <c r="F4" s="447"/>
      <c r="G4" s="447"/>
      <c r="H4" s="448"/>
      <c r="I4" s="171"/>
      <c r="J4" s="171"/>
      <c r="K4" s="171"/>
      <c r="L4" s="171"/>
      <c r="M4" s="171"/>
    </row>
    <row r="5" spans="1:32" x14ac:dyDescent="0.2">
      <c r="B5" s="355" t="s">
        <v>137</v>
      </c>
      <c r="C5" s="477" t="s">
        <v>51</v>
      </c>
      <c r="D5" s="477"/>
      <c r="E5" s="477"/>
      <c r="F5" s="477"/>
      <c r="G5" s="477"/>
      <c r="H5" s="478"/>
      <c r="I5" s="172"/>
      <c r="J5" s="172"/>
      <c r="K5" s="172"/>
      <c r="L5" s="172"/>
      <c r="M5" s="172"/>
    </row>
    <row r="6" spans="1:32" x14ac:dyDescent="0.2">
      <c r="B6" s="355" t="s">
        <v>138</v>
      </c>
      <c r="C6" s="479" t="s">
        <v>48</v>
      </c>
      <c r="D6" s="479"/>
      <c r="E6" s="479"/>
      <c r="F6" s="479"/>
      <c r="G6" s="479"/>
      <c r="H6" s="480"/>
      <c r="I6" s="172"/>
      <c r="J6" s="172"/>
      <c r="K6" s="172"/>
      <c r="L6" s="172"/>
      <c r="M6" s="172"/>
    </row>
    <row r="7" spans="1:32" x14ac:dyDescent="0.2">
      <c r="B7" s="355" t="s">
        <v>191</v>
      </c>
      <c r="C7" s="479" t="s">
        <v>45</v>
      </c>
      <c r="D7" s="479"/>
      <c r="E7" s="479"/>
      <c r="F7" s="479"/>
      <c r="G7" s="479"/>
      <c r="H7" s="480"/>
      <c r="I7" s="172"/>
      <c r="J7" s="172"/>
      <c r="K7" s="173"/>
      <c r="L7" s="172"/>
      <c r="M7" s="172"/>
    </row>
    <row r="8" spans="1:32" ht="26.25" thickBot="1" x14ac:dyDescent="0.25">
      <c r="B8" s="356" t="s">
        <v>192</v>
      </c>
      <c r="C8" s="481" t="s">
        <v>46</v>
      </c>
      <c r="D8" s="481"/>
      <c r="E8" s="481"/>
      <c r="F8" s="481"/>
      <c r="G8" s="481"/>
      <c r="H8" s="482"/>
      <c r="I8" s="172"/>
      <c r="J8" s="172"/>
      <c r="K8" s="173"/>
      <c r="L8" s="172"/>
      <c r="M8" s="172"/>
    </row>
    <row r="9" spans="1:32" x14ac:dyDescent="0.2">
      <c r="J9" s="174"/>
    </row>
    <row r="10" spans="1:32" x14ac:dyDescent="0.2">
      <c r="B10" s="175"/>
      <c r="J10" s="174"/>
    </row>
    <row r="11" spans="1:32" s="176" customFormat="1" ht="20.25" x14ac:dyDescent="0.2">
      <c r="B11" s="177" t="s">
        <v>139</v>
      </c>
      <c r="C11" s="177" t="s">
        <v>140</v>
      </c>
      <c r="D11" s="177" t="s">
        <v>92</v>
      </c>
      <c r="E11" s="178"/>
      <c r="G11" s="468" t="s">
        <v>155</v>
      </c>
      <c r="H11" s="469"/>
      <c r="I11" s="469"/>
      <c r="J11" s="469"/>
      <c r="K11" s="469"/>
      <c r="L11" s="469"/>
      <c r="N11" s="365" t="s">
        <v>206</v>
      </c>
    </row>
    <row r="12" spans="1:32" x14ac:dyDescent="0.2">
      <c r="B12" s="357" t="s">
        <v>104</v>
      </c>
      <c r="C12" s="318">
        <v>0</v>
      </c>
      <c r="D12" s="179">
        <f>IF(C$31&gt;0,C12/C$31,0)</f>
        <v>0</v>
      </c>
      <c r="E12" s="180"/>
      <c r="G12" s="460" t="s">
        <v>195</v>
      </c>
      <c r="H12" s="461"/>
      <c r="I12" s="461"/>
      <c r="J12" s="461"/>
      <c r="K12" s="461"/>
      <c r="L12" s="462"/>
      <c r="N12" s="181">
        <f>COUNTIF(AC37:AC56,"&gt;0")</f>
        <v>0</v>
      </c>
    </row>
    <row r="13" spans="1:32" x14ac:dyDescent="0.2">
      <c r="B13" s="358" t="s">
        <v>106</v>
      </c>
      <c r="C13" s="318">
        <v>0</v>
      </c>
      <c r="D13" s="179">
        <f t="shared" ref="D13:D28" si="0">IF(C$31&gt;0,C13/C$31,0)</f>
        <v>0</v>
      </c>
      <c r="E13" s="182"/>
      <c r="G13" s="460" t="s">
        <v>197</v>
      </c>
      <c r="H13" s="461"/>
      <c r="I13" s="461"/>
      <c r="J13" s="461"/>
      <c r="K13" s="461"/>
      <c r="L13" s="462"/>
      <c r="N13" s="181">
        <f>COUNTIF(AC62:AC81,"&gt;0")</f>
        <v>0</v>
      </c>
    </row>
    <row r="14" spans="1:32" x14ac:dyDescent="0.2">
      <c r="B14" s="183" t="s">
        <v>194</v>
      </c>
      <c r="C14" s="319">
        <v>0</v>
      </c>
      <c r="D14" s="184"/>
      <c r="E14" s="182"/>
      <c r="G14" s="460" t="s">
        <v>156</v>
      </c>
      <c r="H14" s="461"/>
      <c r="I14" s="461"/>
      <c r="J14" s="461"/>
      <c r="K14" s="461"/>
      <c r="L14" s="462"/>
      <c r="N14" s="181">
        <f>COUNTIF(AC87:AC106,"&gt;0")</f>
        <v>0</v>
      </c>
    </row>
    <row r="15" spans="1:32" x14ac:dyDescent="0.2">
      <c r="B15" s="358" t="s">
        <v>141</v>
      </c>
      <c r="C15" s="318">
        <v>0</v>
      </c>
      <c r="D15" s="179">
        <f t="shared" si="0"/>
        <v>0</v>
      </c>
      <c r="G15" s="460" t="s">
        <v>157</v>
      </c>
      <c r="H15" s="461"/>
      <c r="I15" s="461"/>
      <c r="J15" s="461"/>
      <c r="K15" s="461"/>
      <c r="L15" s="462"/>
      <c r="N15" s="181">
        <f>COUNTIF(AC112:AC131,"&gt;0")</f>
        <v>0</v>
      </c>
    </row>
    <row r="16" spans="1:32" x14ac:dyDescent="0.2">
      <c r="B16" s="358" t="s">
        <v>142</v>
      </c>
      <c r="C16" s="318">
        <v>0</v>
      </c>
      <c r="D16" s="179">
        <f t="shared" si="0"/>
        <v>0</v>
      </c>
      <c r="G16" s="460" t="s">
        <v>158</v>
      </c>
      <c r="H16" s="461"/>
      <c r="I16" s="461"/>
      <c r="J16" s="461"/>
      <c r="K16" s="461"/>
      <c r="L16" s="462"/>
      <c r="N16" s="181">
        <f>COUNTIF(AC133:AC152,"&gt;0")</f>
        <v>0</v>
      </c>
    </row>
    <row r="17" spans="2:14" x14ac:dyDescent="0.2">
      <c r="B17" s="358" t="s">
        <v>143</v>
      </c>
      <c r="C17" s="318">
        <v>0</v>
      </c>
      <c r="D17" s="179">
        <f t="shared" si="0"/>
        <v>0</v>
      </c>
      <c r="G17" s="470" t="s">
        <v>199</v>
      </c>
      <c r="H17" s="461"/>
      <c r="I17" s="461"/>
      <c r="J17" s="461"/>
      <c r="K17" s="461"/>
      <c r="L17" s="462"/>
      <c r="N17" s="181">
        <f>COUNTIF(AC158:AC177,"&gt;0")</f>
        <v>0</v>
      </c>
    </row>
    <row r="18" spans="2:14" x14ac:dyDescent="0.2">
      <c r="B18" s="358" t="s">
        <v>144</v>
      </c>
      <c r="C18" s="318">
        <v>0</v>
      </c>
      <c r="D18" s="179">
        <f t="shared" si="0"/>
        <v>0</v>
      </c>
      <c r="G18" s="460" t="s">
        <v>200</v>
      </c>
      <c r="H18" s="461"/>
      <c r="I18" s="461"/>
      <c r="J18" s="461"/>
      <c r="K18" s="461"/>
      <c r="L18" s="462"/>
      <c r="N18" s="181">
        <f>COUNTIF(AC179:AC198,"&gt;0")</f>
        <v>0</v>
      </c>
    </row>
    <row r="19" spans="2:14" x14ac:dyDescent="0.2">
      <c r="B19" s="358" t="s">
        <v>145</v>
      </c>
      <c r="C19" s="318">
        <v>0</v>
      </c>
      <c r="D19" s="179">
        <f t="shared" si="0"/>
        <v>0</v>
      </c>
      <c r="G19" s="460" t="s">
        <v>189</v>
      </c>
      <c r="H19" s="461"/>
      <c r="I19" s="461"/>
      <c r="J19" s="461"/>
      <c r="K19" s="461"/>
      <c r="L19" s="462"/>
      <c r="N19" s="181">
        <f>COUNTIF(AC204:AC223,"&gt;0")</f>
        <v>0</v>
      </c>
    </row>
    <row r="20" spans="2:14" s="188" customFormat="1" x14ac:dyDescent="0.2">
      <c r="B20" s="185" t="s">
        <v>146</v>
      </c>
      <c r="C20" s="186">
        <f>C12+C13+C15+C16+C17+C18+C19</f>
        <v>0</v>
      </c>
      <c r="D20" s="187">
        <f t="shared" si="0"/>
        <v>0</v>
      </c>
      <c r="E20" s="168"/>
      <c r="G20" s="460" t="s">
        <v>1</v>
      </c>
      <c r="H20" s="461"/>
      <c r="I20" s="461"/>
      <c r="J20" s="461"/>
      <c r="K20" s="461"/>
      <c r="L20" s="462"/>
      <c r="N20" s="181">
        <f>COUNTIF(AC229:AC248,"&gt;0")</f>
        <v>0</v>
      </c>
    </row>
    <row r="21" spans="2:14" x14ac:dyDescent="0.2">
      <c r="B21" s="359" t="s">
        <v>110</v>
      </c>
      <c r="C21" s="320">
        <v>0</v>
      </c>
      <c r="D21" s="189">
        <f t="shared" si="0"/>
        <v>0</v>
      </c>
      <c r="E21" s="190"/>
      <c r="G21" s="460" t="s">
        <v>4</v>
      </c>
      <c r="H21" s="461"/>
      <c r="I21" s="461"/>
      <c r="J21" s="461"/>
      <c r="K21" s="461"/>
      <c r="L21" s="462"/>
    </row>
    <row r="22" spans="2:14" x14ac:dyDescent="0.2">
      <c r="B22" s="191" t="s">
        <v>194</v>
      </c>
      <c r="C22" s="321">
        <v>0</v>
      </c>
      <c r="D22" s="192">
        <f t="shared" si="0"/>
        <v>0</v>
      </c>
      <c r="E22" s="182"/>
      <c r="G22" s="174"/>
    </row>
    <row r="23" spans="2:14" x14ac:dyDescent="0.2">
      <c r="B23" s="359" t="s">
        <v>147</v>
      </c>
      <c r="C23" s="320">
        <v>0</v>
      </c>
      <c r="D23" s="189">
        <f t="shared" si="0"/>
        <v>0</v>
      </c>
      <c r="E23" s="190"/>
      <c r="G23" s="174"/>
    </row>
    <row r="24" spans="2:14" ht="15.75" x14ac:dyDescent="0.2">
      <c r="B24" s="359" t="s">
        <v>148</v>
      </c>
      <c r="C24" s="320">
        <v>0</v>
      </c>
      <c r="D24" s="189">
        <f t="shared" si="0"/>
        <v>0</v>
      </c>
      <c r="E24" s="190"/>
      <c r="G24" s="457" t="s">
        <v>126</v>
      </c>
      <c r="H24" s="458"/>
      <c r="I24" s="458"/>
      <c r="J24" s="458"/>
      <c r="K24" s="458"/>
      <c r="L24" s="459"/>
    </row>
    <row r="25" spans="2:14" x14ac:dyDescent="0.2">
      <c r="B25" s="359" t="s">
        <v>149</v>
      </c>
      <c r="C25" s="320">
        <v>0</v>
      </c>
      <c r="D25" s="189">
        <f t="shared" si="0"/>
        <v>0</v>
      </c>
      <c r="E25" s="190"/>
      <c r="G25" s="193"/>
      <c r="H25" s="194"/>
      <c r="I25" s="194"/>
      <c r="J25" s="195"/>
      <c r="K25" s="194"/>
      <c r="L25" s="196"/>
    </row>
    <row r="26" spans="2:14" x14ac:dyDescent="0.2">
      <c r="B26" s="359" t="s">
        <v>150</v>
      </c>
      <c r="C26" s="320">
        <v>0</v>
      </c>
      <c r="D26" s="189">
        <f t="shared" si="0"/>
        <v>0</v>
      </c>
      <c r="E26" s="190"/>
      <c r="G26" s="197" t="s">
        <v>159</v>
      </c>
      <c r="H26" s="198"/>
      <c r="I26" s="198"/>
      <c r="J26" s="199"/>
      <c r="K26" s="198"/>
      <c r="L26" s="200"/>
    </row>
    <row r="27" spans="2:14" x14ac:dyDescent="0.2">
      <c r="B27" s="359" t="s">
        <v>151</v>
      </c>
      <c r="C27" s="320">
        <v>0</v>
      </c>
      <c r="D27" s="189">
        <f t="shared" si="0"/>
        <v>0</v>
      </c>
      <c r="E27" s="190"/>
      <c r="G27" s="201" t="s">
        <v>160</v>
      </c>
      <c r="H27" s="198"/>
      <c r="I27" s="198"/>
      <c r="J27" s="198"/>
      <c r="K27" s="202"/>
      <c r="L27" s="203"/>
    </row>
    <row r="28" spans="2:14" x14ac:dyDescent="0.2">
      <c r="B28" s="360" t="s">
        <v>152</v>
      </c>
      <c r="C28" s="320">
        <v>0</v>
      </c>
      <c r="D28" s="184">
        <f t="shared" si="0"/>
        <v>0</v>
      </c>
      <c r="E28" s="190"/>
      <c r="G28" s="201" t="s">
        <v>161</v>
      </c>
      <c r="H28" s="198"/>
      <c r="I28" s="198"/>
      <c r="J28" s="198"/>
      <c r="K28" s="202"/>
      <c r="L28" s="203"/>
    </row>
    <row r="29" spans="2:14" s="188" customFormat="1" ht="51" x14ac:dyDescent="0.2">
      <c r="B29" s="204" t="s">
        <v>153</v>
      </c>
      <c r="C29" s="205">
        <f>C21+C23+C24+C25+C26+C27-C28</f>
        <v>0</v>
      </c>
      <c r="D29" s="206">
        <f>IF(C$31&lt;&gt;0,C29/C$31,0)</f>
        <v>0</v>
      </c>
      <c r="E29" s="207"/>
      <c r="G29" s="201" t="s">
        <v>162</v>
      </c>
      <c r="H29" s="198"/>
      <c r="I29" s="198"/>
      <c r="J29" s="198"/>
      <c r="K29" s="202"/>
      <c r="L29" s="203"/>
    </row>
    <row r="30" spans="2:14" ht="13.5" thickBot="1" x14ac:dyDescent="0.25">
      <c r="B30" s="208"/>
      <c r="C30" s="209"/>
      <c r="D30" s="173"/>
      <c r="E30" s="190"/>
      <c r="G30" s="201" t="s">
        <v>163</v>
      </c>
      <c r="H30" s="198"/>
      <c r="I30" s="198"/>
      <c r="J30" s="198"/>
      <c r="K30" s="202"/>
      <c r="L30" s="203"/>
    </row>
    <row r="31" spans="2:14" x14ac:dyDescent="0.2">
      <c r="B31" s="210" t="s">
        <v>154</v>
      </c>
      <c r="C31" s="211">
        <f>C29+C20</f>
        <v>0</v>
      </c>
      <c r="D31" s="212"/>
      <c r="E31" s="190"/>
      <c r="G31" s="201"/>
      <c r="H31" s="213" t="s">
        <v>164</v>
      </c>
      <c r="I31" s="198"/>
      <c r="J31" s="214" t="s">
        <v>165</v>
      </c>
      <c r="K31" s="202"/>
      <c r="L31" s="215" t="s">
        <v>166</v>
      </c>
    </row>
    <row r="32" spans="2:14" ht="12.75" customHeight="1" thickBot="1" x14ac:dyDescent="0.25">
      <c r="B32" s="216" t="s">
        <v>107</v>
      </c>
      <c r="C32" s="217">
        <f>C14+C22</f>
        <v>0</v>
      </c>
      <c r="D32" s="218">
        <f>IF(C31&gt;0,C32/C31,0)</f>
        <v>0</v>
      </c>
      <c r="G32" s="219"/>
      <c r="H32" s="220"/>
      <c r="I32" s="220"/>
      <c r="J32" s="220"/>
      <c r="K32" s="220"/>
      <c r="L32" s="221"/>
    </row>
    <row r="33" spans="2:32" ht="15" x14ac:dyDescent="0.2">
      <c r="B33" s="173"/>
      <c r="C33" s="173"/>
      <c r="D33" s="173"/>
      <c r="E33" s="173"/>
      <c r="F33" s="173"/>
      <c r="G33" s="222"/>
      <c r="H33" s="222"/>
      <c r="I33" s="222"/>
      <c r="J33" s="222"/>
      <c r="K33" s="222"/>
      <c r="L33" s="222"/>
      <c r="M33" s="222"/>
    </row>
    <row r="34" spans="2:32" ht="13.5" thickBot="1" x14ac:dyDescent="0.25">
      <c r="B34" s="173"/>
      <c r="C34" s="173"/>
      <c r="D34" s="173"/>
      <c r="E34" s="173"/>
      <c r="F34" s="173"/>
      <c r="G34" s="223"/>
      <c r="H34" s="173"/>
      <c r="I34" s="173"/>
      <c r="J34" s="173"/>
      <c r="K34" s="173"/>
      <c r="L34" s="173"/>
      <c r="M34" s="173"/>
    </row>
    <row r="35" spans="2:32" ht="13.7" customHeight="1" thickBot="1" x14ac:dyDescent="0.25">
      <c r="B35" s="453" t="s">
        <v>196</v>
      </c>
      <c r="C35" s="451" t="s">
        <v>7</v>
      </c>
      <c r="D35" s="451"/>
      <c r="E35" s="451" t="s">
        <v>167</v>
      </c>
      <c r="F35" s="451"/>
      <c r="G35" s="451"/>
      <c r="H35" s="456" t="s">
        <v>168</v>
      </c>
      <c r="I35" s="456"/>
      <c r="J35" s="456"/>
      <c r="K35" s="451" t="s">
        <v>169</v>
      </c>
      <c r="L35" s="451"/>
      <c r="M35" s="451"/>
      <c r="N35" s="451" t="s">
        <v>170</v>
      </c>
      <c r="O35" s="451"/>
      <c r="P35" s="451"/>
      <c r="Q35" s="451" t="s">
        <v>171</v>
      </c>
      <c r="R35" s="451"/>
      <c r="S35" s="451"/>
      <c r="T35" s="451" t="s">
        <v>172</v>
      </c>
      <c r="U35" s="451"/>
      <c r="V35" s="451"/>
      <c r="W35" s="451" t="s">
        <v>173</v>
      </c>
      <c r="X35" s="451"/>
      <c r="Y35" s="451"/>
      <c r="Z35" s="451" t="s">
        <v>174</v>
      </c>
      <c r="AA35" s="451"/>
      <c r="AB35" s="451"/>
      <c r="AC35" s="449" t="s">
        <v>4</v>
      </c>
      <c r="AD35" s="449" t="s">
        <v>183</v>
      </c>
      <c r="AE35" s="483" t="s">
        <v>178</v>
      </c>
      <c r="AF35" s="449" t="s">
        <v>179</v>
      </c>
    </row>
    <row r="36" spans="2:32" ht="12.75" customHeight="1" thickBot="1" x14ac:dyDescent="0.25">
      <c r="B36" s="454"/>
      <c r="C36" s="364" t="s">
        <v>16</v>
      </c>
      <c r="D36" s="361" t="s">
        <v>175</v>
      </c>
      <c r="E36" s="362" t="s">
        <v>176</v>
      </c>
      <c r="F36" s="363" t="s">
        <v>177</v>
      </c>
      <c r="G36" s="228" t="s">
        <v>4</v>
      </c>
      <c r="H36" s="362" t="s">
        <v>176</v>
      </c>
      <c r="I36" s="363" t="s">
        <v>177</v>
      </c>
      <c r="J36" s="228" t="s">
        <v>4</v>
      </c>
      <c r="K36" s="362" t="s">
        <v>176</v>
      </c>
      <c r="L36" s="363" t="s">
        <v>177</v>
      </c>
      <c r="M36" s="228" t="s">
        <v>4</v>
      </c>
      <c r="N36" s="362" t="s">
        <v>176</v>
      </c>
      <c r="O36" s="363" t="s">
        <v>177</v>
      </c>
      <c r="P36" s="228" t="s">
        <v>4</v>
      </c>
      <c r="Q36" s="362" t="s">
        <v>176</v>
      </c>
      <c r="R36" s="363" t="s">
        <v>177</v>
      </c>
      <c r="S36" s="228" t="s">
        <v>4</v>
      </c>
      <c r="T36" s="362" t="s">
        <v>176</v>
      </c>
      <c r="U36" s="363" t="s">
        <v>177</v>
      </c>
      <c r="V36" s="228" t="s">
        <v>4</v>
      </c>
      <c r="W36" s="362" t="s">
        <v>176</v>
      </c>
      <c r="X36" s="363" t="s">
        <v>177</v>
      </c>
      <c r="Y36" s="228" t="s">
        <v>4</v>
      </c>
      <c r="Z36" s="362" t="s">
        <v>176</v>
      </c>
      <c r="AA36" s="363" t="s">
        <v>177</v>
      </c>
      <c r="AB36" s="228" t="s">
        <v>4</v>
      </c>
      <c r="AC36" s="449"/>
      <c r="AD36" s="450"/>
      <c r="AE36" s="484"/>
      <c r="AF36" s="450"/>
    </row>
    <row r="37" spans="2:32" ht="12.75" customHeight="1" x14ac:dyDescent="0.2">
      <c r="B37" s="454"/>
      <c r="C37" s="322"/>
      <c r="D37" s="325"/>
      <c r="E37" s="328"/>
      <c r="F37" s="331"/>
      <c r="G37" s="229">
        <f t="shared" ref="G37:G56" si="1">E37*F37</f>
        <v>0</v>
      </c>
      <c r="H37" s="328"/>
      <c r="I37" s="331"/>
      <c r="J37" s="229">
        <f t="shared" ref="J37:J56" si="2">H37*I37</f>
        <v>0</v>
      </c>
      <c r="K37" s="328"/>
      <c r="L37" s="331"/>
      <c r="M37" s="229">
        <f t="shared" ref="M37:M56" si="3">K37*L37</f>
        <v>0</v>
      </c>
      <c r="N37" s="328"/>
      <c r="O37" s="331"/>
      <c r="P37" s="229">
        <f t="shared" ref="P37:P56" si="4">N37*O37</f>
        <v>0</v>
      </c>
      <c r="Q37" s="328"/>
      <c r="R37" s="331"/>
      <c r="S37" s="229">
        <f t="shared" ref="S37:S56" si="5">Q37*R37</f>
        <v>0</v>
      </c>
      <c r="T37" s="328"/>
      <c r="U37" s="331"/>
      <c r="V37" s="229">
        <f t="shared" ref="V37:V56" si="6">T37*U37</f>
        <v>0</v>
      </c>
      <c r="W37" s="328"/>
      <c r="X37" s="331"/>
      <c r="Y37" s="229">
        <f t="shared" ref="Y37:Y56" si="7">W37*X37</f>
        <v>0</v>
      </c>
      <c r="Z37" s="328"/>
      <c r="AA37" s="331"/>
      <c r="AB37" s="229">
        <f t="shared" ref="AB37:AB56" si="8">Z37*AA37</f>
        <v>0</v>
      </c>
      <c r="AC37" s="230">
        <f t="shared" ref="AC37:AC56" si="9">AB37+Y37+V37+S37+P37+M37+J37+G37</f>
        <v>0</v>
      </c>
      <c r="AD37" s="231"/>
      <c r="AE37" s="231"/>
      <c r="AF37" s="334"/>
    </row>
    <row r="38" spans="2:32" ht="12.75" customHeight="1" x14ac:dyDescent="0.2">
      <c r="B38" s="454"/>
      <c r="C38" s="323"/>
      <c r="D38" s="326"/>
      <c r="E38" s="329"/>
      <c r="F38" s="332"/>
      <c r="G38" s="232">
        <f t="shared" si="1"/>
        <v>0</v>
      </c>
      <c r="H38" s="329"/>
      <c r="I38" s="332"/>
      <c r="J38" s="232">
        <f t="shared" si="2"/>
        <v>0</v>
      </c>
      <c r="K38" s="329"/>
      <c r="L38" s="332"/>
      <c r="M38" s="232">
        <f t="shared" si="3"/>
        <v>0</v>
      </c>
      <c r="N38" s="329"/>
      <c r="O38" s="332"/>
      <c r="P38" s="232">
        <f t="shared" si="4"/>
        <v>0</v>
      </c>
      <c r="Q38" s="329"/>
      <c r="R38" s="332"/>
      <c r="S38" s="232">
        <f t="shared" si="5"/>
        <v>0</v>
      </c>
      <c r="T38" s="329"/>
      <c r="U38" s="332"/>
      <c r="V38" s="232">
        <f t="shared" si="6"/>
        <v>0</v>
      </c>
      <c r="W38" s="329"/>
      <c r="X38" s="332"/>
      <c r="Y38" s="232">
        <f t="shared" si="7"/>
        <v>0</v>
      </c>
      <c r="Z38" s="329"/>
      <c r="AA38" s="332"/>
      <c r="AB38" s="232">
        <f t="shared" si="8"/>
        <v>0</v>
      </c>
      <c r="AC38" s="233">
        <f t="shared" si="9"/>
        <v>0</v>
      </c>
      <c r="AD38" s="234"/>
      <c r="AE38" s="234"/>
      <c r="AF38" s="335"/>
    </row>
    <row r="39" spans="2:32" ht="12.75" customHeight="1" x14ac:dyDescent="0.2">
      <c r="B39" s="454"/>
      <c r="C39" s="323"/>
      <c r="D39" s="326"/>
      <c r="E39" s="329"/>
      <c r="F39" s="332"/>
      <c r="G39" s="232">
        <f t="shared" si="1"/>
        <v>0</v>
      </c>
      <c r="H39" s="329"/>
      <c r="I39" s="332"/>
      <c r="J39" s="232">
        <f t="shared" si="2"/>
        <v>0</v>
      </c>
      <c r="K39" s="329"/>
      <c r="L39" s="332"/>
      <c r="M39" s="232">
        <f t="shared" si="3"/>
        <v>0</v>
      </c>
      <c r="N39" s="329"/>
      <c r="O39" s="332"/>
      <c r="P39" s="232">
        <f t="shared" si="4"/>
        <v>0</v>
      </c>
      <c r="Q39" s="329"/>
      <c r="R39" s="332"/>
      <c r="S39" s="232">
        <f t="shared" si="5"/>
        <v>0</v>
      </c>
      <c r="T39" s="329"/>
      <c r="U39" s="332"/>
      <c r="V39" s="232">
        <f t="shared" si="6"/>
        <v>0</v>
      </c>
      <c r="W39" s="329"/>
      <c r="X39" s="332"/>
      <c r="Y39" s="232">
        <f t="shared" si="7"/>
        <v>0</v>
      </c>
      <c r="Z39" s="329"/>
      <c r="AA39" s="332"/>
      <c r="AB39" s="232">
        <f t="shared" si="8"/>
        <v>0</v>
      </c>
      <c r="AC39" s="233">
        <f t="shared" si="9"/>
        <v>0</v>
      </c>
      <c r="AD39" s="234"/>
      <c r="AE39" s="234"/>
      <c r="AF39" s="335"/>
    </row>
    <row r="40" spans="2:32" ht="12.75" customHeight="1" x14ac:dyDescent="0.2">
      <c r="B40" s="454"/>
      <c r="C40" s="323"/>
      <c r="D40" s="326"/>
      <c r="E40" s="329"/>
      <c r="F40" s="332"/>
      <c r="G40" s="232">
        <f t="shared" si="1"/>
        <v>0</v>
      </c>
      <c r="H40" s="329"/>
      <c r="I40" s="332"/>
      <c r="J40" s="232">
        <f t="shared" si="2"/>
        <v>0</v>
      </c>
      <c r="K40" s="329"/>
      <c r="L40" s="332"/>
      <c r="M40" s="232">
        <f t="shared" si="3"/>
        <v>0</v>
      </c>
      <c r="N40" s="329"/>
      <c r="O40" s="332"/>
      <c r="P40" s="232">
        <f t="shared" si="4"/>
        <v>0</v>
      </c>
      <c r="Q40" s="329"/>
      <c r="R40" s="332"/>
      <c r="S40" s="232">
        <f t="shared" si="5"/>
        <v>0</v>
      </c>
      <c r="T40" s="329"/>
      <c r="U40" s="332"/>
      <c r="V40" s="232">
        <f t="shared" si="6"/>
        <v>0</v>
      </c>
      <c r="W40" s="329"/>
      <c r="X40" s="332"/>
      <c r="Y40" s="232">
        <f t="shared" si="7"/>
        <v>0</v>
      </c>
      <c r="Z40" s="329"/>
      <c r="AA40" s="332"/>
      <c r="AB40" s="232">
        <f t="shared" si="8"/>
        <v>0</v>
      </c>
      <c r="AC40" s="233">
        <f t="shared" si="9"/>
        <v>0</v>
      </c>
      <c r="AD40" s="234"/>
      <c r="AE40" s="234"/>
      <c r="AF40" s="335"/>
    </row>
    <row r="41" spans="2:32" ht="12.75" customHeight="1" x14ac:dyDescent="0.2">
      <c r="B41" s="454"/>
      <c r="C41" s="323"/>
      <c r="D41" s="326"/>
      <c r="E41" s="329"/>
      <c r="F41" s="332"/>
      <c r="G41" s="232">
        <f t="shared" si="1"/>
        <v>0</v>
      </c>
      <c r="H41" s="329"/>
      <c r="I41" s="332"/>
      <c r="J41" s="232">
        <f t="shared" si="2"/>
        <v>0</v>
      </c>
      <c r="K41" s="329"/>
      <c r="L41" s="332"/>
      <c r="M41" s="232">
        <f t="shared" si="3"/>
        <v>0</v>
      </c>
      <c r="N41" s="329"/>
      <c r="O41" s="332"/>
      <c r="P41" s="232">
        <f t="shared" si="4"/>
        <v>0</v>
      </c>
      <c r="Q41" s="329"/>
      <c r="R41" s="332"/>
      <c r="S41" s="232">
        <f t="shared" si="5"/>
        <v>0</v>
      </c>
      <c r="T41" s="329"/>
      <c r="U41" s="332"/>
      <c r="V41" s="232">
        <f t="shared" si="6"/>
        <v>0</v>
      </c>
      <c r="W41" s="329"/>
      <c r="X41" s="332"/>
      <c r="Y41" s="232">
        <f t="shared" si="7"/>
        <v>0</v>
      </c>
      <c r="Z41" s="329"/>
      <c r="AA41" s="332"/>
      <c r="AB41" s="232">
        <f t="shared" si="8"/>
        <v>0</v>
      </c>
      <c r="AC41" s="233">
        <f t="shared" si="9"/>
        <v>0</v>
      </c>
      <c r="AD41" s="234"/>
      <c r="AE41" s="234"/>
      <c r="AF41" s="335"/>
    </row>
    <row r="42" spans="2:32" ht="12.75" customHeight="1" x14ac:dyDescent="0.2">
      <c r="B42" s="454"/>
      <c r="C42" s="323"/>
      <c r="D42" s="326"/>
      <c r="E42" s="329"/>
      <c r="F42" s="332"/>
      <c r="G42" s="232">
        <f t="shared" si="1"/>
        <v>0</v>
      </c>
      <c r="H42" s="329"/>
      <c r="I42" s="332"/>
      <c r="J42" s="232">
        <f t="shared" si="2"/>
        <v>0</v>
      </c>
      <c r="K42" s="329"/>
      <c r="L42" s="332"/>
      <c r="M42" s="232">
        <f t="shared" si="3"/>
        <v>0</v>
      </c>
      <c r="N42" s="329"/>
      <c r="O42" s="332"/>
      <c r="P42" s="232">
        <f t="shared" si="4"/>
        <v>0</v>
      </c>
      <c r="Q42" s="329"/>
      <c r="R42" s="332"/>
      <c r="S42" s="232">
        <f t="shared" si="5"/>
        <v>0</v>
      </c>
      <c r="T42" s="329"/>
      <c r="U42" s="332"/>
      <c r="V42" s="232">
        <f t="shared" si="6"/>
        <v>0</v>
      </c>
      <c r="W42" s="329"/>
      <c r="X42" s="332"/>
      <c r="Y42" s="232">
        <f t="shared" si="7"/>
        <v>0</v>
      </c>
      <c r="Z42" s="329"/>
      <c r="AA42" s="332"/>
      <c r="AB42" s="232">
        <f t="shared" si="8"/>
        <v>0</v>
      </c>
      <c r="AC42" s="233">
        <f t="shared" si="9"/>
        <v>0</v>
      </c>
      <c r="AD42" s="234"/>
      <c r="AE42" s="234"/>
      <c r="AF42" s="335"/>
    </row>
    <row r="43" spans="2:32" ht="12.75" customHeight="1" x14ac:dyDescent="0.2">
      <c r="B43" s="454"/>
      <c r="C43" s="323"/>
      <c r="D43" s="326"/>
      <c r="E43" s="329"/>
      <c r="F43" s="332"/>
      <c r="G43" s="232">
        <f t="shared" si="1"/>
        <v>0</v>
      </c>
      <c r="H43" s="329"/>
      <c r="I43" s="332"/>
      <c r="J43" s="232">
        <f t="shared" si="2"/>
        <v>0</v>
      </c>
      <c r="K43" s="329"/>
      <c r="L43" s="332"/>
      <c r="M43" s="232">
        <f t="shared" si="3"/>
        <v>0</v>
      </c>
      <c r="N43" s="329"/>
      <c r="O43" s="332"/>
      <c r="P43" s="232">
        <f t="shared" si="4"/>
        <v>0</v>
      </c>
      <c r="Q43" s="329"/>
      <c r="R43" s="332"/>
      <c r="S43" s="232">
        <f t="shared" si="5"/>
        <v>0</v>
      </c>
      <c r="T43" s="329"/>
      <c r="U43" s="332"/>
      <c r="V43" s="232">
        <f t="shared" si="6"/>
        <v>0</v>
      </c>
      <c r="W43" s="329"/>
      <c r="X43" s="332"/>
      <c r="Y43" s="232">
        <f t="shared" si="7"/>
        <v>0</v>
      </c>
      <c r="Z43" s="329"/>
      <c r="AA43" s="332"/>
      <c r="AB43" s="232">
        <f t="shared" si="8"/>
        <v>0</v>
      </c>
      <c r="AC43" s="233">
        <f t="shared" si="9"/>
        <v>0</v>
      </c>
      <c r="AD43" s="234"/>
      <c r="AE43" s="234"/>
      <c r="AF43" s="335"/>
    </row>
    <row r="44" spans="2:32" ht="12.75" customHeight="1" x14ac:dyDescent="0.2">
      <c r="B44" s="454"/>
      <c r="C44" s="323"/>
      <c r="D44" s="326"/>
      <c r="E44" s="329"/>
      <c r="F44" s="332"/>
      <c r="G44" s="232">
        <f t="shared" si="1"/>
        <v>0</v>
      </c>
      <c r="H44" s="329"/>
      <c r="I44" s="332"/>
      <c r="J44" s="232">
        <f t="shared" si="2"/>
        <v>0</v>
      </c>
      <c r="K44" s="329"/>
      <c r="L44" s="332"/>
      <c r="M44" s="232">
        <f t="shared" si="3"/>
        <v>0</v>
      </c>
      <c r="N44" s="329"/>
      <c r="O44" s="332"/>
      <c r="P44" s="232">
        <f t="shared" si="4"/>
        <v>0</v>
      </c>
      <c r="Q44" s="329"/>
      <c r="R44" s="332"/>
      <c r="S44" s="232">
        <f t="shared" si="5"/>
        <v>0</v>
      </c>
      <c r="T44" s="329"/>
      <c r="U44" s="332"/>
      <c r="V44" s="232">
        <f t="shared" si="6"/>
        <v>0</v>
      </c>
      <c r="W44" s="329"/>
      <c r="X44" s="332"/>
      <c r="Y44" s="232">
        <f t="shared" si="7"/>
        <v>0</v>
      </c>
      <c r="Z44" s="329"/>
      <c r="AA44" s="332"/>
      <c r="AB44" s="232">
        <f t="shared" si="8"/>
        <v>0</v>
      </c>
      <c r="AC44" s="233">
        <f t="shared" si="9"/>
        <v>0</v>
      </c>
      <c r="AD44" s="234"/>
      <c r="AE44" s="234"/>
      <c r="AF44" s="335"/>
    </row>
    <row r="45" spans="2:32" ht="12.75" customHeight="1" x14ac:dyDescent="0.2">
      <c r="B45" s="454"/>
      <c r="C45" s="323"/>
      <c r="D45" s="326"/>
      <c r="E45" s="329"/>
      <c r="F45" s="332"/>
      <c r="G45" s="232">
        <f t="shared" si="1"/>
        <v>0</v>
      </c>
      <c r="H45" s="329"/>
      <c r="I45" s="332"/>
      <c r="J45" s="232">
        <f t="shared" si="2"/>
        <v>0</v>
      </c>
      <c r="K45" s="329"/>
      <c r="L45" s="332"/>
      <c r="M45" s="232">
        <f t="shared" si="3"/>
        <v>0</v>
      </c>
      <c r="N45" s="329"/>
      <c r="O45" s="332"/>
      <c r="P45" s="232">
        <f t="shared" si="4"/>
        <v>0</v>
      </c>
      <c r="Q45" s="329"/>
      <c r="R45" s="332"/>
      <c r="S45" s="232">
        <f t="shared" si="5"/>
        <v>0</v>
      </c>
      <c r="T45" s="329"/>
      <c r="U45" s="332"/>
      <c r="V45" s="232">
        <f t="shared" si="6"/>
        <v>0</v>
      </c>
      <c r="W45" s="329"/>
      <c r="X45" s="332"/>
      <c r="Y45" s="232">
        <f t="shared" si="7"/>
        <v>0</v>
      </c>
      <c r="Z45" s="329"/>
      <c r="AA45" s="332"/>
      <c r="AB45" s="232">
        <f t="shared" si="8"/>
        <v>0</v>
      </c>
      <c r="AC45" s="233">
        <f t="shared" si="9"/>
        <v>0</v>
      </c>
      <c r="AD45" s="234"/>
      <c r="AE45" s="234"/>
      <c r="AF45" s="335"/>
    </row>
    <row r="46" spans="2:32" ht="12.75" customHeight="1" x14ac:dyDescent="0.2">
      <c r="B46" s="454"/>
      <c r="C46" s="323"/>
      <c r="D46" s="326"/>
      <c r="E46" s="329"/>
      <c r="F46" s="332"/>
      <c r="G46" s="232">
        <f t="shared" si="1"/>
        <v>0</v>
      </c>
      <c r="H46" s="329"/>
      <c r="I46" s="332"/>
      <c r="J46" s="232">
        <f t="shared" si="2"/>
        <v>0</v>
      </c>
      <c r="K46" s="329"/>
      <c r="L46" s="332"/>
      <c r="M46" s="232">
        <f t="shared" si="3"/>
        <v>0</v>
      </c>
      <c r="N46" s="329"/>
      <c r="O46" s="332"/>
      <c r="P46" s="232">
        <f t="shared" si="4"/>
        <v>0</v>
      </c>
      <c r="Q46" s="329"/>
      <c r="R46" s="332"/>
      <c r="S46" s="232">
        <f t="shared" si="5"/>
        <v>0</v>
      </c>
      <c r="T46" s="329"/>
      <c r="U46" s="332"/>
      <c r="V46" s="232">
        <f t="shared" si="6"/>
        <v>0</v>
      </c>
      <c r="W46" s="329"/>
      <c r="X46" s="332"/>
      <c r="Y46" s="232">
        <f t="shared" si="7"/>
        <v>0</v>
      </c>
      <c r="Z46" s="329"/>
      <c r="AA46" s="332"/>
      <c r="AB46" s="232">
        <f t="shared" si="8"/>
        <v>0</v>
      </c>
      <c r="AC46" s="233">
        <f t="shared" si="9"/>
        <v>0</v>
      </c>
      <c r="AD46" s="234"/>
      <c r="AE46" s="234"/>
      <c r="AF46" s="335"/>
    </row>
    <row r="47" spans="2:32" ht="12.75" customHeight="1" x14ac:dyDescent="0.2">
      <c r="B47" s="454"/>
      <c r="C47" s="323"/>
      <c r="D47" s="326"/>
      <c r="E47" s="329"/>
      <c r="F47" s="332"/>
      <c r="G47" s="232">
        <f t="shared" si="1"/>
        <v>0</v>
      </c>
      <c r="H47" s="329"/>
      <c r="I47" s="332"/>
      <c r="J47" s="232">
        <f t="shared" si="2"/>
        <v>0</v>
      </c>
      <c r="K47" s="329"/>
      <c r="L47" s="332"/>
      <c r="M47" s="232">
        <f t="shared" si="3"/>
        <v>0</v>
      </c>
      <c r="N47" s="329"/>
      <c r="O47" s="332"/>
      <c r="P47" s="232">
        <f t="shared" si="4"/>
        <v>0</v>
      </c>
      <c r="Q47" s="329"/>
      <c r="R47" s="332"/>
      <c r="S47" s="232">
        <f t="shared" si="5"/>
        <v>0</v>
      </c>
      <c r="T47" s="329"/>
      <c r="U47" s="332"/>
      <c r="V47" s="232">
        <f t="shared" si="6"/>
        <v>0</v>
      </c>
      <c r="W47" s="329"/>
      <c r="X47" s="332"/>
      <c r="Y47" s="232">
        <f t="shared" si="7"/>
        <v>0</v>
      </c>
      <c r="Z47" s="329"/>
      <c r="AA47" s="332"/>
      <c r="AB47" s="232">
        <f t="shared" si="8"/>
        <v>0</v>
      </c>
      <c r="AC47" s="233">
        <f t="shared" si="9"/>
        <v>0</v>
      </c>
      <c r="AD47" s="234"/>
      <c r="AE47" s="234"/>
      <c r="AF47" s="335"/>
    </row>
    <row r="48" spans="2:32" ht="12.75" customHeight="1" x14ac:dyDescent="0.2">
      <c r="B48" s="454"/>
      <c r="C48" s="323"/>
      <c r="D48" s="326"/>
      <c r="E48" s="329"/>
      <c r="F48" s="332"/>
      <c r="G48" s="232">
        <f t="shared" si="1"/>
        <v>0</v>
      </c>
      <c r="H48" s="329"/>
      <c r="I48" s="332"/>
      <c r="J48" s="232">
        <f t="shared" si="2"/>
        <v>0</v>
      </c>
      <c r="K48" s="329"/>
      <c r="L48" s="332"/>
      <c r="M48" s="232">
        <f t="shared" si="3"/>
        <v>0</v>
      </c>
      <c r="N48" s="329"/>
      <c r="O48" s="332"/>
      <c r="P48" s="232">
        <f t="shared" si="4"/>
        <v>0</v>
      </c>
      <c r="Q48" s="329"/>
      <c r="R48" s="332"/>
      <c r="S48" s="232">
        <f t="shared" si="5"/>
        <v>0</v>
      </c>
      <c r="T48" s="329"/>
      <c r="U48" s="332"/>
      <c r="V48" s="232">
        <f t="shared" si="6"/>
        <v>0</v>
      </c>
      <c r="W48" s="329"/>
      <c r="X48" s="332"/>
      <c r="Y48" s="232">
        <f t="shared" si="7"/>
        <v>0</v>
      </c>
      <c r="Z48" s="329"/>
      <c r="AA48" s="332"/>
      <c r="AB48" s="232">
        <f t="shared" si="8"/>
        <v>0</v>
      </c>
      <c r="AC48" s="233">
        <f t="shared" si="9"/>
        <v>0</v>
      </c>
      <c r="AD48" s="234"/>
      <c r="AE48" s="234"/>
      <c r="AF48" s="335"/>
    </row>
    <row r="49" spans="2:32" ht="12.75" customHeight="1" x14ac:dyDescent="0.2">
      <c r="B49" s="454"/>
      <c r="C49" s="323"/>
      <c r="D49" s="326"/>
      <c r="E49" s="329"/>
      <c r="F49" s="332"/>
      <c r="G49" s="232">
        <f t="shared" si="1"/>
        <v>0</v>
      </c>
      <c r="H49" s="329"/>
      <c r="I49" s="332"/>
      <c r="J49" s="232">
        <f t="shared" si="2"/>
        <v>0</v>
      </c>
      <c r="K49" s="329"/>
      <c r="L49" s="332"/>
      <c r="M49" s="232">
        <f t="shared" si="3"/>
        <v>0</v>
      </c>
      <c r="N49" s="329"/>
      <c r="O49" s="332"/>
      <c r="P49" s="232">
        <f t="shared" si="4"/>
        <v>0</v>
      </c>
      <c r="Q49" s="329"/>
      <c r="R49" s="332"/>
      <c r="S49" s="232">
        <f t="shared" si="5"/>
        <v>0</v>
      </c>
      <c r="T49" s="329"/>
      <c r="U49" s="332"/>
      <c r="V49" s="232">
        <f t="shared" si="6"/>
        <v>0</v>
      </c>
      <c r="W49" s="329"/>
      <c r="X49" s="332"/>
      <c r="Y49" s="232">
        <f t="shared" si="7"/>
        <v>0</v>
      </c>
      <c r="Z49" s="329"/>
      <c r="AA49" s="332"/>
      <c r="AB49" s="232">
        <f t="shared" si="8"/>
        <v>0</v>
      </c>
      <c r="AC49" s="233">
        <f t="shared" si="9"/>
        <v>0</v>
      </c>
      <c r="AD49" s="234"/>
      <c r="AE49" s="234"/>
      <c r="AF49" s="335"/>
    </row>
    <row r="50" spans="2:32" ht="12.75" customHeight="1" x14ac:dyDescent="0.2">
      <c r="B50" s="454"/>
      <c r="C50" s="323"/>
      <c r="D50" s="326"/>
      <c r="E50" s="329"/>
      <c r="F50" s="332"/>
      <c r="G50" s="232">
        <f t="shared" si="1"/>
        <v>0</v>
      </c>
      <c r="H50" s="329"/>
      <c r="I50" s="332"/>
      <c r="J50" s="232">
        <f t="shared" si="2"/>
        <v>0</v>
      </c>
      <c r="K50" s="329"/>
      <c r="L50" s="332"/>
      <c r="M50" s="232">
        <f t="shared" si="3"/>
        <v>0</v>
      </c>
      <c r="N50" s="329"/>
      <c r="O50" s="332"/>
      <c r="P50" s="232">
        <f t="shared" si="4"/>
        <v>0</v>
      </c>
      <c r="Q50" s="329"/>
      <c r="R50" s="332"/>
      <c r="S50" s="232">
        <f t="shared" si="5"/>
        <v>0</v>
      </c>
      <c r="T50" s="329"/>
      <c r="U50" s="332"/>
      <c r="V50" s="232">
        <f t="shared" si="6"/>
        <v>0</v>
      </c>
      <c r="W50" s="329"/>
      <c r="X50" s="332"/>
      <c r="Y50" s="232">
        <f t="shared" si="7"/>
        <v>0</v>
      </c>
      <c r="Z50" s="329"/>
      <c r="AA50" s="332"/>
      <c r="AB50" s="232">
        <f t="shared" si="8"/>
        <v>0</v>
      </c>
      <c r="AC50" s="233">
        <f t="shared" si="9"/>
        <v>0</v>
      </c>
      <c r="AD50" s="234"/>
      <c r="AE50" s="234"/>
      <c r="AF50" s="335"/>
    </row>
    <row r="51" spans="2:32" ht="12.75" customHeight="1" x14ac:dyDescent="0.2">
      <c r="B51" s="454"/>
      <c r="C51" s="323"/>
      <c r="D51" s="326"/>
      <c r="E51" s="329"/>
      <c r="F51" s="332"/>
      <c r="G51" s="232">
        <f t="shared" si="1"/>
        <v>0</v>
      </c>
      <c r="H51" s="329"/>
      <c r="I51" s="332"/>
      <c r="J51" s="232">
        <f t="shared" si="2"/>
        <v>0</v>
      </c>
      <c r="K51" s="329"/>
      <c r="L51" s="332"/>
      <c r="M51" s="232">
        <f t="shared" si="3"/>
        <v>0</v>
      </c>
      <c r="N51" s="329"/>
      <c r="O51" s="332"/>
      <c r="P51" s="232">
        <f t="shared" si="4"/>
        <v>0</v>
      </c>
      <c r="Q51" s="329"/>
      <c r="R51" s="332"/>
      <c r="S51" s="232">
        <f t="shared" si="5"/>
        <v>0</v>
      </c>
      <c r="T51" s="329"/>
      <c r="U51" s="332"/>
      <c r="V51" s="232">
        <f t="shared" si="6"/>
        <v>0</v>
      </c>
      <c r="W51" s="329"/>
      <c r="X51" s="332"/>
      <c r="Y51" s="232">
        <f t="shared" si="7"/>
        <v>0</v>
      </c>
      <c r="Z51" s="329"/>
      <c r="AA51" s="332"/>
      <c r="AB51" s="232">
        <f t="shared" si="8"/>
        <v>0</v>
      </c>
      <c r="AC51" s="233">
        <f t="shared" si="9"/>
        <v>0</v>
      </c>
      <c r="AD51" s="234"/>
      <c r="AE51" s="234"/>
      <c r="AF51" s="335"/>
    </row>
    <row r="52" spans="2:32" ht="12.75" customHeight="1" x14ac:dyDescent="0.2">
      <c r="B52" s="454"/>
      <c r="C52" s="323"/>
      <c r="D52" s="326"/>
      <c r="E52" s="329"/>
      <c r="F52" s="332"/>
      <c r="G52" s="232">
        <f t="shared" si="1"/>
        <v>0</v>
      </c>
      <c r="H52" s="329"/>
      <c r="I52" s="332"/>
      <c r="J52" s="232">
        <f t="shared" si="2"/>
        <v>0</v>
      </c>
      <c r="K52" s="329"/>
      <c r="L52" s="332"/>
      <c r="M52" s="232">
        <f t="shared" si="3"/>
        <v>0</v>
      </c>
      <c r="N52" s="329"/>
      <c r="O52" s="332"/>
      <c r="P52" s="232">
        <f t="shared" si="4"/>
        <v>0</v>
      </c>
      <c r="Q52" s="329"/>
      <c r="R52" s="332"/>
      <c r="S52" s="232">
        <f t="shared" si="5"/>
        <v>0</v>
      </c>
      <c r="T52" s="329"/>
      <c r="U52" s="332"/>
      <c r="V52" s="232">
        <f t="shared" si="6"/>
        <v>0</v>
      </c>
      <c r="W52" s="329"/>
      <c r="X52" s="332"/>
      <c r="Y52" s="232">
        <f t="shared" si="7"/>
        <v>0</v>
      </c>
      <c r="Z52" s="329"/>
      <c r="AA52" s="332"/>
      <c r="AB52" s="232">
        <f t="shared" si="8"/>
        <v>0</v>
      </c>
      <c r="AC52" s="233">
        <f t="shared" si="9"/>
        <v>0</v>
      </c>
      <c r="AD52" s="234"/>
      <c r="AE52" s="234"/>
      <c r="AF52" s="335"/>
    </row>
    <row r="53" spans="2:32" ht="12.75" customHeight="1" x14ac:dyDescent="0.2">
      <c r="B53" s="454"/>
      <c r="C53" s="323"/>
      <c r="D53" s="326"/>
      <c r="E53" s="329"/>
      <c r="F53" s="332"/>
      <c r="G53" s="232">
        <f t="shared" si="1"/>
        <v>0</v>
      </c>
      <c r="H53" s="329"/>
      <c r="I53" s="332"/>
      <c r="J53" s="232">
        <f t="shared" si="2"/>
        <v>0</v>
      </c>
      <c r="K53" s="329"/>
      <c r="L53" s="332"/>
      <c r="M53" s="232">
        <f t="shared" si="3"/>
        <v>0</v>
      </c>
      <c r="N53" s="329"/>
      <c r="O53" s="332"/>
      <c r="P53" s="232">
        <f t="shared" si="4"/>
        <v>0</v>
      </c>
      <c r="Q53" s="329"/>
      <c r="R53" s="332"/>
      <c r="S53" s="232">
        <f t="shared" si="5"/>
        <v>0</v>
      </c>
      <c r="T53" s="329"/>
      <c r="U53" s="332"/>
      <c r="V53" s="232">
        <f t="shared" si="6"/>
        <v>0</v>
      </c>
      <c r="W53" s="329"/>
      <c r="X53" s="332"/>
      <c r="Y53" s="232">
        <f t="shared" si="7"/>
        <v>0</v>
      </c>
      <c r="Z53" s="329"/>
      <c r="AA53" s="332"/>
      <c r="AB53" s="232">
        <f t="shared" si="8"/>
        <v>0</v>
      </c>
      <c r="AC53" s="233">
        <f t="shared" si="9"/>
        <v>0</v>
      </c>
      <c r="AD53" s="234"/>
      <c r="AE53" s="234"/>
      <c r="AF53" s="335"/>
    </row>
    <row r="54" spans="2:32" ht="12.75" customHeight="1" x14ac:dyDescent="0.2">
      <c r="B54" s="454"/>
      <c r="C54" s="323"/>
      <c r="D54" s="326"/>
      <c r="E54" s="329"/>
      <c r="F54" s="332"/>
      <c r="G54" s="232">
        <f t="shared" si="1"/>
        <v>0</v>
      </c>
      <c r="H54" s="329"/>
      <c r="I54" s="332"/>
      <c r="J54" s="232">
        <f t="shared" si="2"/>
        <v>0</v>
      </c>
      <c r="K54" s="329"/>
      <c r="L54" s="332"/>
      <c r="M54" s="232">
        <f t="shared" si="3"/>
        <v>0</v>
      </c>
      <c r="N54" s="329"/>
      <c r="O54" s="332"/>
      <c r="P54" s="232">
        <f t="shared" si="4"/>
        <v>0</v>
      </c>
      <c r="Q54" s="329"/>
      <c r="R54" s="332"/>
      <c r="S54" s="232">
        <f t="shared" si="5"/>
        <v>0</v>
      </c>
      <c r="T54" s="329"/>
      <c r="U54" s="332"/>
      <c r="V54" s="232">
        <f t="shared" si="6"/>
        <v>0</v>
      </c>
      <c r="W54" s="329"/>
      <c r="X54" s="332"/>
      <c r="Y54" s="232">
        <f t="shared" si="7"/>
        <v>0</v>
      </c>
      <c r="Z54" s="329"/>
      <c r="AA54" s="332"/>
      <c r="AB54" s="232">
        <f t="shared" si="8"/>
        <v>0</v>
      </c>
      <c r="AC54" s="233">
        <f t="shared" si="9"/>
        <v>0</v>
      </c>
      <c r="AD54" s="234"/>
      <c r="AE54" s="234"/>
      <c r="AF54" s="335"/>
    </row>
    <row r="55" spans="2:32" ht="12.75" customHeight="1" x14ac:dyDescent="0.2">
      <c r="B55" s="454"/>
      <c r="C55" s="323"/>
      <c r="D55" s="326"/>
      <c r="E55" s="329"/>
      <c r="F55" s="332"/>
      <c r="G55" s="232">
        <f t="shared" si="1"/>
        <v>0</v>
      </c>
      <c r="H55" s="329"/>
      <c r="I55" s="332"/>
      <c r="J55" s="232">
        <f t="shared" si="2"/>
        <v>0</v>
      </c>
      <c r="K55" s="329"/>
      <c r="L55" s="332"/>
      <c r="M55" s="232">
        <f t="shared" si="3"/>
        <v>0</v>
      </c>
      <c r="N55" s="329"/>
      <c r="O55" s="332"/>
      <c r="P55" s="232">
        <f t="shared" si="4"/>
        <v>0</v>
      </c>
      <c r="Q55" s="329"/>
      <c r="R55" s="332"/>
      <c r="S55" s="232">
        <f t="shared" si="5"/>
        <v>0</v>
      </c>
      <c r="T55" s="329"/>
      <c r="U55" s="332"/>
      <c r="V55" s="232">
        <f t="shared" si="6"/>
        <v>0</v>
      </c>
      <c r="W55" s="329"/>
      <c r="X55" s="332"/>
      <c r="Y55" s="232">
        <f t="shared" si="7"/>
        <v>0</v>
      </c>
      <c r="Z55" s="329"/>
      <c r="AA55" s="332"/>
      <c r="AB55" s="232">
        <f t="shared" si="8"/>
        <v>0</v>
      </c>
      <c r="AC55" s="233">
        <f t="shared" si="9"/>
        <v>0</v>
      </c>
      <c r="AD55" s="234"/>
      <c r="AE55" s="234"/>
      <c r="AF55" s="335"/>
    </row>
    <row r="56" spans="2:32" ht="12.75" customHeight="1" thickBot="1" x14ac:dyDescent="0.25">
      <c r="B56" s="455"/>
      <c r="C56" s="324"/>
      <c r="D56" s="327"/>
      <c r="E56" s="330"/>
      <c r="F56" s="333"/>
      <c r="G56" s="235">
        <f t="shared" si="1"/>
        <v>0</v>
      </c>
      <c r="H56" s="330"/>
      <c r="I56" s="333"/>
      <c r="J56" s="235">
        <f t="shared" si="2"/>
        <v>0</v>
      </c>
      <c r="K56" s="330"/>
      <c r="L56" s="333"/>
      <c r="M56" s="235">
        <f t="shared" si="3"/>
        <v>0</v>
      </c>
      <c r="N56" s="330"/>
      <c r="O56" s="333"/>
      <c r="P56" s="235">
        <f t="shared" si="4"/>
        <v>0</v>
      </c>
      <c r="Q56" s="330"/>
      <c r="R56" s="333"/>
      <c r="S56" s="235">
        <f t="shared" si="5"/>
        <v>0</v>
      </c>
      <c r="T56" s="330"/>
      <c r="U56" s="333"/>
      <c r="V56" s="235">
        <f t="shared" si="6"/>
        <v>0</v>
      </c>
      <c r="W56" s="330"/>
      <c r="X56" s="333"/>
      <c r="Y56" s="235">
        <f t="shared" si="7"/>
        <v>0</v>
      </c>
      <c r="Z56" s="330"/>
      <c r="AA56" s="333"/>
      <c r="AB56" s="235">
        <f t="shared" si="8"/>
        <v>0</v>
      </c>
      <c r="AC56" s="236">
        <f t="shared" si="9"/>
        <v>0</v>
      </c>
      <c r="AD56" s="234"/>
      <c r="AE56" s="234"/>
      <c r="AF56" s="336"/>
    </row>
    <row r="57" spans="2:32" ht="13.5" thickBot="1" x14ac:dyDescent="0.25">
      <c r="B57" s="451" t="s">
        <v>184</v>
      </c>
      <c r="C57" s="451"/>
      <c r="D57" s="451"/>
      <c r="E57" s="452">
        <f>SUM(G37:G56)</f>
        <v>0</v>
      </c>
      <c r="F57" s="452"/>
      <c r="G57" s="452"/>
      <c r="H57" s="452">
        <f>SUM(J37:J56)</f>
        <v>0</v>
      </c>
      <c r="I57" s="452"/>
      <c r="J57" s="452"/>
      <c r="K57" s="452">
        <f>SUM(M37:M56)</f>
        <v>0</v>
      </c>
      <c r="L57" s="452"/>
      <c r="M57" s="452"/>
      <c r="N57" s="452">
        <f>SUM(P37:P56)</f>
        <v>0</v>
      </c>
      <c r="O57" s="452"/>
      <c r="P57" s="452"/>
      <c r="Q57" s="452">
        <f>SUM(S37:S56)</f>
        <v>0</v>
      </c>
      <c r="R57" s="452"/>
      <c r="S57" s="452"/>
      <c r="T57" s="452">
        <f>SUM(V37:V56)</f>
        <v>0</v>
      </c>
      <c r="U57" s="452"/>
      <c r="V57" s="452"/>
      <c r="W57" s="452">
        <f>SUM(Y37:Y56)</f>
        <v>0</v>
      </c>
      <c r="X57" s="452"/>
      <c r="Y57" s="452"/>
      <c r="Z57" s="452">
        <f>SUM(AB37:AB56)</f>
        <v>0</v>
      </c>
      <c r="AA57" s="452"/>
      <c r="AB57" s="452"/>
      <c r="AC57" s="237">
        <f>SUM(AC37:AC56)</f>
        <v>0</v>
      </c>
      <c r="AD57" s="238"/>
      <c r="AE57" s="238"/>
      <c r="AF57" s="337"/>
    </row>
    <row r="58" spans="2:32" ht="12" customHeight="1" x14ac:dyDescent="0.2">
      <c r="B58" s="180"/>
      <c r="C58" s="180"/>
      <c r="D58" s="180"/>
      <c r="E58" s="180"/>
      <c r="F58" s="180"/>
      <c r="G58" s="180"/>
      <c r="H58" s="24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AC58" s="168">
        <f>COUNTIF(AC37:AC56,"&gt;0")</f>
        <v>0</v>
      </c>
    </row>
    <row r="59" spans="2:32" ht="12" customHeight="1" thickBot="1" x14ac:dyDescent="0.2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</row>
    <row r="60" spans="2:32" ht="15.75" customHeight="1" thickBot="1" x14ac:dyDescent="0.25">
      <c r="B60" s="453" t="s">
        <v>198</v>
      </c>
      <c r="C60" s="451" t="s">
        <v>7</v>
      </c>
      <c r="D60" s="451"/>
      <c r="E60" s="451" t="s">
        <v>167</v>
      </c>
      <c r="F60" s="451"/>
      <c r="G60" s="451"/>
      <c r="H60" s="456" t="s">
        <v>168</v>
      </c>
      <c r="I60" s="456"/>
      <c r="J60" s="456"/>
      <c r="K60" s="451" t="s">
        <v>169</v>
      </c>
      <c r="L60" s="451"/>
      <c r="M60" s="451"/>
      <c r="N60" s="451" t="s">
        <v>170</v>
      </c>
      <c r="O60" s="451"/>
      <c r="P60" s="451"/>
      <c r="Q60" s="451" t="s">
        <v>171</v>
      </c>
      <c r="R60" s="451"/>
      <c r="S60" s="451"/>
      <c r="T60" s="451" t="s">
        <v>180</v>
      </c>
      <c r="U60" s="451"/>
      <c r="V60" s="451"/>
      <c r="W60" s="451" t="s">
        <v>181</v>
      </c>
      <c r="X60" s="451"/>
      <c r="Y60" s="451"/>
      <c r="Z60" s="451" t="s">
        <v>182</v>
      </c>
      <c r="AA60" s="451"/>
      <c r="AB60" s="451"/>
      <c r="AC60" s="449" t="s">
        <v>4</v>
      </c>
      <c r="AD60" s="449" t="s">
        <v>187</v>
      </c>
      <c r="AE60" s="483" t="s">
        <v>188</v>
      </c>
      <c r="AF60" s="449" t="s">
        <v>179</v>
      </c>
    </row>
    <row r="61" spans="2:32" ht="12.75" customHeight="1" thickBot="1" x14ac:dyDescent="0.25">
      <c r="B61" s="454"/>
      <c r="C61" s="224"/>
      <c r="D61" s="225"/>
      <c r="E61" s="362" t="s">
        <v>185</v>
      </c>
      <c r="F61" s="363" t="s">
        <v>186</v>
      </c>
      <c r="G61" s="228" t="s">
        <v>4</v>
      </c>
      <c r="H61" s="362" t="s">
        <v>185</v>
      </c>
      <c r="I61" s="363" t="s">
        <v>186</v>
      </c>
      <c r="J61" s="228" t="s">
        <v>4</v>
      </c>
      <c r="K61" s="362" t="s">
        <v>185</v>
      </c>
      <c r="L61" s="363" t="s">
        <v>186</v>
      </c>
      <c r="M61" s="228" t="s">
        <v>4</v>
      </c>
      <c r="N61" s="362" t="s">
        <v>185</v>
      </c>
      <c r="O61" s="363" t="s">
        <v>186</v>
      </c>
      <c r="P61" s="228" t="s">
        <v>4</v>
      </c>
      <c r="Q61" s="362" t="s">
        <v>185</v>
      </c>
      <c r="R61" s="363" t="s">
        <v>186</v>
      </c>
      <c r="S61" s="228" t="s">
        <v>4</v>
      </c>
      <c r="T61" s="362" t="s">
        <v>185</v>
      </c>
      <c r="U61" s="363" t="s">
        <v>186</v>
      </c>
      <c r="V61" s="228" t="s">
        <v>4</v>
      </c>
      <c r="W61" s="362" t="s">
        <v>185</v>
      </c>
      <c r="X61" s="363" t="s">
        <v>186</v>
      </c>
      <c r="Y61" s="228" t="s">
        <v>4</v>
      </c>
      <c r="Z61" s="362" t="s">
        <v>185</v>
      </c>
      <c r="AA61" s="363" t="s">
        <v>186</v>
      </c>
      <c r="AB61" s="228" t="s">
        <v>4</v>
      </c>
      <c r="AC61" s="449"/>
      <c r="AD61" s="450"/>
      <c r="AE61" s="484"/>
      <c r="AF61" s="450"/>
    </row>
    <row r="62" spans="2:32" ht="12.75" customHeight="1" x14ac:dyDescent="0.2">
      <c r="B62" s="454"/>
      <c r="C62" s="322"/>
      <c r="D62" s="325"/>
      <c r="E62" s="328"/>
      <c r="F62" s="331"/>
      <c r="G62" s="229">
        <f t="shared" ref="G62:G81" si="10">E62*F62</f>
        <v>0</v>
      </c>
      <c r="H62" s="328"/>
      <c r="I62" s="331"/>
      <c r="J62" s="229">
        <f t="shared" ref="J62:J81" si="11">H62*I62</f>
        <v>0</v>
      </c>
      <c r="K62" s="328"/>
      <c r="L62" s="331"/>
      <c r="M62" s="229">
        <f t="shared" ref="M62:M81" si="12">K62*L62</f>
        <v>0</v>
      </c>
      <c r="N62" s="328"/>
      <c r="O62" s="331"/>
      <c r="P62" s="229">
        <f t="shared" ref="P62:P81" si="13">N62*O62</f>
        <v>0</v>
      </c>
      <c r="Q62" s="328"/>
      <c r="R62" s="331"/>
      <c r="S62" s="229">
        <f t="shared" ref="S62:S81" si="14">Q62*R62</f>
        <v>0</v>
      </c>
      <c r="T62" s="328"/>
      <c r="U62" s="331"/>
      <c r="V62" s="229">
        <f t="shared" ref="V62:V81" si="15">T62*U62</f>
        <v>0</v>
      </c>
      <c r="W62" s="328"/>
      <c r="X62" s="331"/>
      <c r="Y62" s="229">
        <f t="shared" ref="Y62:Y81" si="16">W62*X62</f>
        <v>0</v>
      </c>
      <c r="Z62" s="328"/>
      <c r="AA62" s="331"/>
      <c r="AB62" s="229">
        <f t="shared" ref="AB62:AB81" si="17">Z62*AA62</f>
        <v>0</v>
      </c>
      <c r="AC62" s="230">
        <f t="shared" ref="AC62:AC81" si="18">AB62+Y62+V62+S62+P62+M62+J62+G62</f>
        <v>0</v>
      </c>
      <c r="AD62" s="338" t="s">
        <v>39</v>
      </c>
      <c r="AE62" s="338" t="s">
        <v>43</v>
      </c>
      <c r="AF62" s="334"/>
    </row>
    <row r="63" spans="2:32" ht="12.75" customHeight="1" x14ac:dyDescent="0.2">
      <c r="B63" s="454"/>
      <c r="C63" s="323"/>
      <c r="D63" s="326"/>
      <c r="E63" s="329"/>
      <c r="F63" s="332"/>
      <c r="G63" s="232">
        <f t="shared" si="10"/>
        <v>0</v>
      </c>
      <c r="H63" s="329"/>
      <c r="I63" s="332"/>
      <c r="J63" s="232">
        <f t="shared" si="11"/>
        <v>0</v>
      </c>
      <c r="K63" s="329"/>
      <c r="L63" s="332"/>
      <c r="M63" s="232">
        <f t="shared" si="12"/>
        <v>0</v>
      </c>
      <c r="N63" s="329"/>
      <c r="O63" s="332"/>
      <c r="P63" s="232">
        <f t="shared" si="13"/>
        <v>0</v>
      </c>
      <c r="Q63" s="329"/>
      <c r="R63" s="332"/>
      <c r="S63" s="232">
        <f t="shared" si="14"/>
        <v>0</v>
      </c>
      <c r="T63" s="329"/>
      <c r="U63" s="332"/>
      <c r="V63" s="232">
        <f t="shared" si="15"/>
        <v>0</v>
      </c>
      <c r="W63" s="329"/>
      <c r="X63" s="332"/>
      <c r="Y63" s="232">
        <f t="shared" si="16"/>
        <v>0</v>
      </c>
      <c r="Z63" s="329"/>
      <c r="AA63" s="332"/>
      <c r="AB63" s="232">
        <f t="shared" si="17"/>
        <v>0</v>
      </c>
      <c r="AC63" s="233">
        <f t="shared" si="18"/>
        <v>0</v>
      </c>
      <c r="AD63" s="339" t="s">
        <v>39</v>
      </c>
      <c r="AE63" s="339" t="s">
        <v>43</v>
      </c>
      <c r="AF63" s="335"/>
    </row>
    <row r="64" spans="2:32" ht="12.75" customHeight="1" x14ac:dyDescent="0.2">
      <c r="B64" s="454"/>
      <c r="C64" s="323"/>
      <c r="D64" s="326"/>
      <c r="E64" s="329"/>
      <c r="F64" s="332"/>
      <c r="G64" s="232">
        <f t="shared" si="10"/>
        <v>0</v>
      </c>
      <c r="H64" s="329"/>
      <c r="I64" s="332"/>
      <c r="J64" s="232">
        <f t="shared" si="11"/>
        <v>0</v>
      </c>
      <c r="K64" s="329"/>
      <c r="L64" s="332"/>
      <c r="M64" s="232">
        <f t="shared" si="12"/>
        <v>0</v>
      </c>
      <c r="N64" s="329"/>
      <c r="O64" s="332"/>
      <c r="P64" s="232">
        <f t="shared" si="13"/>
        <v>0</v>
      </c>
      <c r="Q64" s="329"/>
      <c r="R64" s="332"/>
      <c r="S64" s="232">
        <f t="shared" si="14"/>
        <v>0</v>
      </c>
      <c r="T64" s="329"/>
      <c r="U64" s="332"/>
      <c r="V64" s="232">
        <f t="shared" si="15"/>
        <v>0</v>
      </c>
      <c r="W64" s="329"/>
      <c r="X64" s="332"/>
      <c r="Y64" s="232">
        <f t="shared" si="16"/>
        <v>0</v>
      </c>
      <c r="Z64" s="329"/>
      <c r="AA64" s="332"/>
      <c r="AB64" s="232">
        <f t="shared" si="17"/>
        <v>0</v>
      </c>
      <c r="AC64" s="233">
        <f t="shared" si="18"/>
        <v>0</v>
      </c>
      <c r="AD64" s="339" t="s">
        <v>39</v>
      </c>
      <c r="AE64" s="339" t="s">
        <v>43</v>
      </c>
      <c r="AF64" s="335"/>
    </row>
    <row r="65" spans="2:32" ht="12.75" customHeight="1" x14ac:dyDescent="0.2">
      <c r="B65" s="454"/>
      <c r="C65" s="323"/>
      <c r="D65" s="326"/>
      <c r="E65" s="329"/>
      <c r="F65" s="332"/>
      <c r="G65" s="232">
        <f t="shared" si="10"/>
        <v>0</v>
      </c>
      <c r="H65" s="329"/>
      <c r="I65" s="332"/>
      <c r="J65" s="232">
        <f t="shared" si="11"/>
        <v>0</v>
      </c>
      <c r="K65" s="329"/>
      <c r="L65" s="332"/>
      <c r="M65" s="232">
        <f t="shared" si="12"/>
        <v>0</v>
      </c>
      <c r="N65" s="329"/>
      <c r="O65" s="332"/>
      <c r="P65" s="232">
        <f t="shared" si="13"/>
        <v>0</v>
      </c>
      <c r="Q65" s="329"/>
      <c r="R65" s="332"/>
      <c r="S65" s="232">
        <f t="shared" si="14"/>
        <v>0</v>
      </c>
      <c r="T65" s="329"/>
      <c r="U65" s="332"/>
      <c r="V65" s="232">
        <f t="shared" si="15"/>
        <v>0</v>
      </c>
      <c r="W65" s="329"/>
      <c r="X65" s="332"/>
      <c r="Y65" s="232">
        <f t="shared" si="16"/>
        <v>0</v>
      </c>
      <c r="Z65" s="329"/>
      <c r="AA65" s="332"/>
      <c r="AB65" s="232">
        <f t="shared" si="17"/>
        <v>0</v>
      </c>
      <c r="AC65" s="233">
        <f t="shared" si="18"/>
        <v>0</v>
      </c>
      <c r="AD65" s="339" t="s">
        <v>39</v>
      </c>
      <c r="AE65" s="339" t="s">
        <v>43</v>
      </c>
      <c r="AF65" s="335"/>
    </row>
    <row r="66" spans="2:32" ht="12.75" customHeight="1" x14ac:dyDescent="0.2">
      <c r="B66" s="454"/>
      <c r="C66" s="323"/>
      <c r="D66" s="326"/>
      <c r="E66" s="329"/>
      <c r="F66" s="332"/>
      <c r="G66" s="232">
        <f t="shared" si="10"/>
        <v>0</v>
      </c>
      <c r="H66" s="329"/>
      <c r="I66" s="332"/>
      <c r="J66" s="232">
        <f t="shared" si="11"/>
        <v>0</v>
      </c>
      <c r="K66" s="329"/>
      <c r="L66" s="332"/>
      <c r="M66" s="232">
        <f t="shared" si="12"/>
        <v>0</v>
      </c>
      <c r="N66" s="329"/>
      <c r="O66" s="332"/>
      <c r="P66" s="232">
        <f t="shared" si="13"/>
        <v>0</v>
      </c>
      <c r="Q66" s="329"/>
      <c r="R66" s="332"/>
      <c r="S66" s="232">
        <f t="shared" si="14"/>
        <v>0</v>
      </c>
      <c r="T66" s="329"/>
      <c r="U66" s="332"/>
      <c r="V66" s="232">
        <f t="shared" si="15"/>
        <v>0</v>
      </c>
      <c r="W66" s="329"/>
      <c r="X66" s="332"/>
      <c r="Y66" s="232">
        <f t="shared" si="16"/>
        <v>0</v>
      </c>
      <c r="Z66" s="329"/>
      <c r="AA66" s="332"/>
      <c r="AB66" s="232">
        <f t="shared" si="17"/>
        <v>0</v>
      </c>
      <c r="AC66" s="233">
        <f t="shared" si="18"/>
        <v>0</v>
      </c>
      <c r="AD66" s="339" t="s">
        <v>39</v>
      </c>
      <c r="AE66" s="339" t="s">
        <v>43</v>
      </c>
      <c r="AF66" s="335"/>
    </row>
    <row r="67" spans="2:32" ht="12.75" customHeight="1" x14ac:dyDescent="0.2">
      <c r="B67" s="454"/>
      <c r="C67" s="323"/>
      <c r="D67" s="326"/>
      <c r="E67" s="329"/>
      <c r="F67" s="332"/>
      <c r="G67" s="232">
        <f t="shared" si="10"/>
        <v>0</v>
      </c>
      <c r="H67" s="329"/>
      <c r="I67" s="332"/>
      <c r="J67" s="232">
        <f t="shared" si="11"/>
        <v>0</v>
      </c>
      <c r="K67" s="329"/>
      <c r="L67" s="332"/>
      <c r="M67" s="232">
        <f t="shared" si="12"/>
        <v>0</v>
      </c>
      <c r="N67" s="329"/>
      <c r="O67" s="332"/>
      <c r="P67" s="232">
        <f t="shared" si="13"/>
        <v>0</v>
      </c>
      <c r="Q67" s="329"/>
      <c r="R67" s="332"/>
      <c r="S67" s="232">
        <f t="shared" si="14"/>
        <v>0</v>
      </c>
      <c r="T67" s="329"/>
      <c r="U67" s="332"/>
      <c r="V67" s="232">
        <f t="shared" si="15"/>
        <v>0</v>
      </c>
      <c r="W67" s="329"/>
      <c r="X67" s="332"/>
      <c r="Y67" s="232">
        <f t="shared" si="16"/>
        <v>0</v>
      </c>
      <c r="Z67" s="329"/>
      <c r="AA67" s="332"/>
      <c r="AB67" s="232">
        <f t="shared" si="17"/>
        <v>0</v>
      </c>
      <c r="AC67" s="233">
        <f t="shared" si="18"/>
        <v>0</v>
      </c>
      <c r="AD67" s="339" t="s">
        <v>39</v>
      </c>
      <c r="AE67" s="339" t="s">
        <v>43</v>
      </c>
      <c r="AF67" s="335"/>
    </row>
    <row r="68" spans="2:32" ht="12.75" customHeight="1" x14ac:dyDescent="0.2">
      <c r="B68" s="454"/>
      <c r="C68" s="323"/>
      <c r="D68" s="326"/>
      <c r="E68" s="329"/>
      <c r="F68" s="332"/>
      <c r="G68" s="232">
        <f t="shared" si="10"/>
        <v>0</v>
      </c>
      <c r="H68" s="329"/>
      <c r="I68" s="332"/>
      <c r="J68" s="232">
        <f t="shared" si="11"/>
        <v>0</v>
      </c>
      <c r="K68" s="329"/>
      <c r="L68" s="332"/>
      <c r="M68" s="232">
        <f t="shared" si="12"/>
        <v>0</v>
      </c>
      <c r="N68" s="329"/>
      <c r="O68" s="332"/>
      <c r="P68" s="232">
        <f t="shared" si="13"/>
        <v>0</v>
      </c>
      <c r="Q68" s="329"/>
      <c r="R68" s="332"/>
      <c r="S68" s="232">
        <f t="shared" si="14"/>
        <v>0</v>
      </c>
      <c r="T68" s="329"/>
      <c r="U68" s="332"/>
      <c r="V68" s="232">
        <f t="shared" si="15"/>
        <v>0</v>
      </c>
      <c r="W68" s="329"/>
      <c r="X68" s="332"/>
      <c r="Y68" s="232">
        <f t="shared" si="16"/>
        <v>0</v>
      </c>
      <c r="Z68" s="329"/>
      <c r="AA68" s="332"/>
      <c r="AB68" s="232">
        <f t="shared" si="17"/>
        <v>0</v>
      </c>
      <c r="AC68" s="233">
        <f t="shared" si="18"/>
        <v>0</v>
      </c>
      <c r="AD68" s="339" t="s">
        <v>39</v>
      </c>
      <c r="AE68" s="339" t="s">
        <v>43</v>
      </c>
      <c r="AF68" s="335"/>
    </row>
    <row r="69" spans="2:32" ht="12.75" customHeight="1" x14ac:dyDescent="0.2">
      <c r="B69" s="454"/>
      <c r="C69" s="323"/>
      <c r="D69" s="326"/>
      <c r="E69" s="329"/>
      <c r="F69" s="332"/>
      <c r="G69" s="232">
        <f t="shared" si="10"/>
        <v>0</v>
      </c>
      <c r="H69" s="329"/>
      <c r="I69" s="332"/>
      <c r="J69" s="232">
        <f t="shared" si="11"/>
        <v>0</v>
      </c>
      <c r="K69" s="329"/>
      <c r="L69" s="332"/>
      <c r="M69" s="232">
        <f t="shared" si="12"/>
        <v>0</v>
      </c>
      <c r="N69" s="329"/>
      <c r="O69" s="332"/>
      <c r="P69" s="232">
        <f t="shared" si="13"/>
        <v>0</v>
      </c>
      <c r="Q69" s="329"/>
      <c r="R69" s="332"/>
      <c r="S69" s="232">
        <f t="shared" si="14"/>
        <v>0</v>
      </c>
      <c r="T69" s="329"/>
      <c r="U69" s="332"/>
      <c r="V69" s="232">
        <f t="shared" si="15"/>
        <v>0</v>
      </c>
      <c r="W69" s="329"/>
      <c r="X69" s="332"/>
      <c r="Y69" s="232">
        <f t="shared" si="16"/>
        <v>0</v>
      </c>
      <c r="Z69" s="329"/>
      <c r="AA69" s="332"/>
      <c r="AB69" s="232">
        <f t="shared" si="17"/>
        <v>0</v>
      </c>
      <c r="AC69" s="233">
        <f t="shared" si="18"/>
        <v>0</v>
      </c>
      <c r="AD69" s="339" t="s">
        <v>39</v>
      </c>
      <c r="AE69" s="339" t="s">
        <v>43</v>
      </c>
      <c r="AF69" s="335"/>
    </row>
    <row r="70" spans="2:32" ht="12.75" customHeight="1" x14ac:dyDescent="0.2">
      <c r="B70" s="454"/>
      <c r="C70" s="323"/>
      <c r="D70" s="326"/>
      <c r="E70" s="329"/>
      <c r="F70" s="332"/>
      <c r="G70" s="232">
        <f t="shared" si="10"/>
        <v>0</v>
      </c>
      <c r="H70" s="329"/>
      <c r="I70" s="332"/>
      <c r="J70" s="232">
        <f t="shared" si="11"/>
        <v>0</v>
      </c>
      <c r="K70" s="329"/>
      <c r="L70" s="332"/>
      <c r="M70" s="232">
        <f t="shared" si="12"/>
        <v>0</v>
      </c>
      <c r="N70" s="329"/>
      <c r="O70" s="332"/>
      <c r="P70" s="232">
        <f t="shared" si="13"/>
        <v>0</v>
      </c>
      <c r="Q70" s="329"/>
      <c r="R70" s="332"/>
      <c r="S70" s="232">
        <f t="shared" si="14"/>
        <v>0</v>
      </c>
      <c r="T70" s="329"/>
      <c r="U70" s="332"/>
      <c r="V70" s="232">
        <f t="shared" si="15"/>
        <v>0</v>
      </c>
      <c r="W70" s="329"/>
      <c r="X70" s="332"/>
      <c r="Y70" s="232">
        <f t="shared" si="16"/>
        <v>0</v>
      </c>
      <c r="Z70" s="329"/>
      <c r="AA70" s="332"/>
      <c r="AB70" s="232">
        <f t="shared" si="17"/>
        <v>0</v>
      </c>
      <c r="AC70" s="233">
        <f t="shared" si="18"/>
        <v>0</v>
      </c>
      <c r="AD70" s="339" t="s">
        <v>39</v>
      </c>
      <c r="AE70" s="339" t="s">
        <v>43</v>
      </c>
      <c r="AF70" s="335"/>
    </row>
    <row r="71" spans="2:32" ht="12.75" customHeight="1" x14ac:dyDescent="0.2">
      <c r="B71" s="454"/>
      <c r="C71" s="323"/>
      <c r="D71" s="326"/>
      <c r="E71" s="329"/>
      <c r="F71" s="332"/>
      <c r="G71" s="232">
        <f t="shared" si="10"/>
        <v>0</v>
      </c>
      <c r="H71" s="329"/>
      <c r="I71" s="332"/>
      <c r="J71" s="232">
        <f t="shared" si="11"/>
        <v>0</v>
      </c>
      <c r="K71" s="329"/>
      <c r="L71" s="332"/>
      <c r="M71" s="232">
        <f t="shared" si="12"/>
        <v>0</v>
      </c>
      <c r="N71" s="329"/>
      <c r="O71" s="332"/>
      <c r="P71" s="232">
        <f t="shared" si="13"/>
        <v>0</v>
      </c>
      <c r="Q71" s="329"/>
      <c r="R71" s="332"/>
      <c r="S71" s="232">
        <f t="shared" si="14"/>
        <v>0</v>
      </c>
      <c r="T71" s="329"/>
      <c r="U71" s="332"/>
      <c r="V71" s="232">
        <f t="shared" si="15"/>
        <v>0</v>
      </c>
      <c r="W71" s="329"/>
      <c r="X71" s="332"/>
      <c r="Y71" s="232">
        <f t="shared" si="16"/>
        <v>0</v>
      </c>
      <c r="Z71" s="329"/>
      <c r="AA71" s="332"/>
      <c r="AB71" s="232">
        <f t="shared" si="17"/>
        <v>0</v>
      </c>
      <c r="AC71" s="233">
        <f t="shared" si="18"/>
        <v>0</v>
      </c>
      <c r="AD71" s="339" t="s">
        <v>39</v>
      </c>
      <c r="AE71" s="339" t="s">
        <v>43</v>
      </c>
      <c r="AF71" s="335"/>
    </row>
    <row r="72" spans="2:32" ht="12.75" customHeight="1" x14ac:dyDescent="0.2">
      <c r="B72" s="454"/>
      <c r="C72" s="323"/>
      <c r="D72" s="326"/>
      <c r="E72" s="329"/>
      <c r="F72" s="332"/>
      <c r="G72" s="232">
        <f t="shared" si="10"/>
        <v>0</v>
      </c>
      <c r="H72" s="329"/>
      <c r="I72" s="332"/>
      <c r="J72" s="232">
        <f t="shared" si="11"/>
        <v>0</v>
      </c>
      <c r="K72" s="329"/>
      <c r="L72" s="332"/>
      <c r="M72" s="232">
        <f t="shared" si="12"/>
        <v>0</v>
      </c>
      <c r="N72" s="329"/>
      <c r="O72" s="332"/>
      <c r="P72" s="232">
        <f t="shared" si="13"/>
        <v>0</v>
      </c>
      <c r="Q72" s="329"/>
      <c r="R72" s="332"/>
      <c r="S72" s="232">
        <f t="shared" si="14"/>
        <v>0</v>
      </c>
      <c r="T72" s="329"/>
      <c r="U72" s="332"/>
      <c r="V72" s="232">
        <f t="shared" si="15"/>
        <v>0</v>
      </c>
      <c r="W72" s="329"/>
      <c r="X72" s="332"/>
      <c r="Y72" s="232">
        <f t="shared" si="16"/>
        <v>0</v>
      </c>
      <c r="Z72" s="329"/>
      <c r="AA72" s="332"/>
      <c r="AB72" s="232">
        <f t="shared" si="17"/>
        <v>0</v>
      </c>
      <c r="AC72" s="233">
        <f t="shared" si="18"/>
        <v>0</v>
      </c>
      <c r="AD72" s="339" t="s">
        <v>39</v>
      </c>
      <c r="AE72" s="339" t="s">
        <v>43</v>
      </c>
      <c r="AF72" s="335"/>
    </row>
    <row r="73" spans="2:32" ht="12.75" customHeight="1" x14ac:dyDescent="0.2">
      <c r="B73" s="454"/>
      <c r="C73" s="323"/>
      <c r="D73" s="326"/>
      <c r="E73" s="329"/>
      <c r="F73" s="332"/>
      <c r="G73" s="232">
        <f t="shared" si="10"/>
        <v>0</v>
      </c>
      <c r="H73" s="329"/>
      <c r="I73" s="332"/>
      <c r="J73" s="232">
        <f t="shared" si="11"/>
        <v>0</v>
      </c>
      <c r="K73" s="329"/>
      <c r="L73" s="332"/>
      <c r="M73" s="232">
        <f t="shared" si="12"/>
        <v>0</v>
      </c>
      <c r="N73" s="329"/>
      <c r="O73" s="332"/>
      <c r="P73" s="232">
        <f t="shared" si="13"/>
        <v>0</v>
      </c>
      <c r="Q73" s="329"/>
      <c r="R73" s="332"/>
      <c r="S73" s="232">
        <f t="shared" si="14"/>
        <v>0</v>
      </c>
      <c r="T73" s="329"/>
      <c r="U73" s="332"/>
      <c r="V73" s="232">
        <f t="shared" si="15"/>
        <v>0</v>
      </c>
      <c r="W73" s="329"/>
      <c r="X73" s="332"/>
      <c r="Y73" s="232">
        <f t="shared" si="16"/>
        <v>0</v>
      </c>
      <c r="Z73" s="329"/>
      <c r="AA73" s="332"/>
      <c r="AB73" s="232">
        <f t="shared" si="17"/>
        <v>0</v>
      </c>
      <c r="AC73" s="233">
        <f t="shared" si="18"/>
        <v>0</v>
      </c>
      <c r="AD73" s="339" t="s">
        <v>39</v>
      </c>
      <c r="AE73" s="339" t="s">
        <v>43</v>
      </c>
      <c r="AF73" s="335"/>
    </row>
    <row r="74" spans="2:32" ht="12.75" customHeight="1" x14ac:dyDescent="0.2">
      <c r="B74" s="454"/>
      <c r="C74" s="323"/>
      <c r="D74" s="326"/>
      <c r="E74" s="329"/>
      <c r="F74" s="332"/>
      <c r="G74" s="232">
        <f t="shared" si="10"/>
        <v>0</v>
      </c>
      <c r="H74" s="329"/>
      <c r="I74" s="332"/>
      <c r="J74" s="232">
        <f t="shared" si="11"/>
        <v>0</v>
      </c>
      <c r="K74" s="329"/>
      <c r="L74" s="332"/>
      <c r="M74" s="232">
        <f t="shared" si="12"/>
        <v>0</v>
      </c>
      <c r="N74" s="329"/>
      <c r="O74" s="332"/>
      <c r="P74" s="232">
        <f t="shared" si="13"/>
        <v>0</v>
      </c>
      <c r="Q74" s="329"/>
      <c r="R74" s="332"/>
      <c r="S74" s="232">
        <f t="shared" si="14"/>
        <v>0</v>
      </c>
      <c r="T74" s="329"/>
      <c r="U74" s="332"/>
      <c r="V74" s="232">
        <f t="shared" si="15"/>
        <v>0</v>
      </c>
      <c r="W74" s="329"/>
      <c r="X74" s="332"/>
      <c r="Y74" s="232">
        <f t="shared" si="16"/>
        <v>0</v>
      </c>
      <c r="Z74" s="329"/>
      <c r="AA74" s="332"/>
      <c r="AB74" s="232">
        <f t="shared" si="17"/>
        <v>0</v>
      </c>
      <c r="AC74" s="233">
        <f t="shared" si="18"/>
        <v>0</v>
      </c>
      <c r="AD74" s="339" t="s">
        <v>39</v>
      </c>
      <c r="AE74" s="339" t="s">
        <v>43</v>
      </c>
      <c r="AF74" s="335"/>
    </row>
    <row r="75" spans="2:32" ht="12.75" customHeight="1" x14ac:dyDescent="0.2">
      <c r="B75" s="454"/>
      <c r="C75" s="323"/>
      <c r="D75" s="326"/>
      <c r="E75" s="329"/>
      <c r="F75" s="332"/>
      <c r="G75" s="232">
        <f t="shared" si="10"/>
        <v>0</v>
      </c>
      <c r="H75" s="329"/>
      <c r="I75" s="332"/>
      <c r="J75" s="232">
        <f t="shared" si="11"/>
        <v>0</v>
      </c>
      <c r="K75" s="329"/>
      <c r="L75" s="332"/>
      <c r="M75" s="232">
        <f t="shared" si="12"/>
        <v>0</v>
      </c>
      <c r="N75" s="329"/>
      <c r="O75" s="332"/>
      <c r="P75" s="232">
        <f t="shared" si="13"/>
        <v>0</v>
      </c>
      <c r="Q75" s="329"/>
      <c r="R75" s="332"/>
      <c r="S75" s="232">
        <f t="shared" si="14"/>
        <v>0</v>
      </c>
      <c r="T75" s="329"/>
      <c r="U75" s="332"/>
      <c r="V75" s="232">
        <f t="shared" si="15"/>
        <v>0</v>
      </c>
      <c r="W75" s="329"/>
      <c r="X75" s="332"/>
      <c r="Y75" s="232">
        <f t="shared" si="16"/>
        <v>0</v>
      </c>
      <c r="Z75" s="329"/>
      <c r="AA75" s="332"/>
      <c r="AB75" s="232">
        <f t="shared" si="17"/>
        <v>0</v>
      </c>
      <c r="AC75" s="233">
        <f t="shared" si="18"/>
        <v>0</v>
      </c>
      <c r="AD75" s="339" t="s">
        <v>39</v>
      </c>
      <c r="AE75" s="339" t="s">
        <v>43</v>
      </c>
      <c r="AF75" s="335"/>
    </row>
    <row r="76" spans="2:32" ht="12.75" customHeight="1" x14ac:dyDescent="0.2">
      <c r="B76" s="454"/>
      <c r="C76" s="323"/>
      <c r="D76" s="326"/>
      <c r="E76" s="329"/>
      <c r="F76" s="332"/>
      <c r="G76" s="232">
        <f t="shared" si="10"/>
        <v>0</v>
      </c>
      <c r="H76" s="329"/>
      <c r="I76" s="332"/>
      <c r="J76" s="232">
        <f t="shared" si="11"/>
        <v>0</v>
      </c>
      <c r="K76" s="329"/>
      <c r="L76" s="332"/>
      <c r="M76" s="232">
        <f t="shared" si="12"/>
        <v>0</v>
      </c>
      <c r="N76" s="329"/>
      <c r="O76" s="332"/>
      <c r="P76" s="232">
        <f t="shared" si="13"/>
        <v>0</v>
      </c>
      <c r="Q76" s="329"/>
      <c r="R76" s="332"/>
      <c r="S76" s="232">
        <f t="shared" si="14"/>
        <v>0</v>
      </c>
      <c r="T76" s="329"/>
      <c r="U76" s="332"/>
      <c r="V76" s="232">
        <f t="shared" si="15"/>
        <v>0</v>
      </c>
      <c r="W76" s="329"/>
      <c r="X76" s="332"/>
      <c r="Y76" s="232">
        <f t="shared" si="16"/>
        <v>0</v>
      </c>
      <c r="Z76" s="329"/>
      <c r="AA76" s="332"/>
      <c r="AB76" s="232">
        <f t="shared" si="17"/>
        <v>0</v>
      </c>
      <c r="AC76" s="233">
        <f t="shared" si="18"/>
        <v>0</v>
      </c>
      <c r="AD76" s="339" t="s">
        <v>39</v>
      </c>
      <c r="AE76" s="339" t="s">
        <v>43</v>
      </c>
      <c r="AF76" s="335"/>
    </row>
    <row r="77" spans="2:32" ht="12.75" customHeight="1" x14ac:dyDescent="0.2">
      <c r="B77" s="454"/>
      <c r="C77" s="323"/>
      <c r="D77" s="326"/>
      <c r="E77" s="329"/>
      <c r="F77" s="332"/>
      <c r="G77" s="232">
        <f t="shared" si="10"/>
        <v>0</v>
      </c>
      <c r="H77" s="329"/>
      <c r="I77" s="332"/>
      <c r="J77" s="232">
        <f t="shared" si="11"/>
        <v>0</v>
      </c>
      <c r="K77" s="329"/>
      <c r="L77" s="332"/>
      <c r="M77" s="232">
        <f t="shared" si="12"/>
        <v>0</v>
      </c>
      <c r="N77" s="329"/>
      <c r="O77" s="332"/>
      <c r="P77" s="232">
        <f t="shared" si="13"/>
        <v>0</v>
      </c>
      <c r="Q77" s="329"/>
      <c r="R77" s="332"/>
      <c r="S77" s="232">
        <f t="shared" si="14"/>
        <v>0</v>
      </c>
      <c r="T77" s="329"/>
      <c r="U77" s="332"/>
      <c r="V77" s="232">
        <f t="shared" si="15"/>
        <v>0</v>
      </c>
      <c r="W77" s="329"/>
      <c r="X77" s="332"/>
      <c r="Y77" s="232">
        <f t="shared" si="16"/>
        <v>0</v>
      </c>
      <c r="Z77" s="329"/>
      <c r="AA77" s="332"/>
      <c r="AB77" s="232">
        <f t="shared" si="17"/>
        <v>0</v>
      </c>
      <c r="AC77" s="233">
        <f t="shared" si="18"/>
        <v>0</v>
      </c>
      <c r="AD77" s="339" t="s">
        <v>39</v>
      </c>
      <c r="AE77" s="339" t="s">
        <v>43</v>
      </c>
      <c r="AF77" s="335"/>
    </row>
    <row r="78" spans="2:32" ht="12.75" customHeight="1" x14ac:dyDescent="0.2">
      <c r="B78" s="454"/>
      <c r="C78" s="323"/>
      <c r="D78" s="326"/>
      <c r="E78" s="329"/>
      <c r="F78" s="332"/>
      <c r="G78" s="232">
        <f t="shared" si="10"/>
        <v>0</v>
      </c>
      <c r="H78" s="329"/>
      <c r="I78" s="332"/>
      <c r="J78" s="232">
        <f t="shared" si="11"/>
        <v>0</v>
      </c>
      <c r="K78" s="329"/>
      <c r="L78" s="332"/>
      <c r="M78" s="232">
        <f t="shared" si="12"/>
        <v>0</v>
      </c>
      <c r="N78" s="329"/>
      <c r="O78" s="332"/>
      <c r="P78" s="232">
        <f t="shared" si="13"/>
        <v>0</v>
      </c>
      <c r="Q78" s="329"/>
      <c r="R78" s="332"/>
      <c r="S78" s="232">
        <f t="shared" si="14"/>
        <v>0</v>
      </c>
      <c r="T78" s="329"/>
      <c r="U78" s="332"/>
      <c r="V78" s="232">
        <f t="shared" si="15"/>
        <v>0</v>
      </c>
      <c r="W78" s="329"/>
      <c r="X78" s="332"/>
      <c r="Y78" s="232">
        <f t="shared" si="16"/>
        <v>0</v>
      </c>
      <c r="Z78" s="329"/>
      <c r="AA78" s="332"/>
      <c r="AB78" s="232">
        <f t="shared" si="17"/>
        <v>0</v>
      </c>
      <c r="AC78" s="233">
        <f t="shared" si="18"/>
        <v>0</v>
      </c>
      <c r="AD78" s="339" t="s">
        <v>39</v>
      </c>
      <c r="AE78" s="339" t="s">
        <v>43</v>
      </c>
      <c r="AF78" s="335"/>
    </row>
    <row r="79" spans="2:32" ht="12.75" customHeight="1" x14ac:dyDescent="0.2">
      <c r="B79" s="454"/>
      <c r="C79" s="323"/>
      <c r="D79" s="326"/>
      <c r="E79" s="329"/>
      <c r="F79" s="332"/>
      <c r="G79" s="232">
        <f t="shared" si="10"/>
        <v>0</v>
      </c>
      <c r="H79" s="329"/>
      <c r="I79" s="332"/>
      <c r="J79" s="232">
        <f t="shared" si="11"/>
        <v>0</v>
      </c>
      <c r="K79" s="329"/>
      <c r="L79" s="332"/>
      <c r="M79" s="232">
        <f t="shared" si="12"/>
        <v>0</v>
      </c>
      <c r="N79" s="329"/>
      <c r="O79" s="332"/>
      <c r="P79" s="232">
        <f t="shared" si="13"/>
        <v>0</v>
      </c>
      <c r="Q79" s="329"/>
      <c r="R79" s="332"/>
      <c r="S79" s="232">
        <f t="shared" si="14"/>
        <v>0</v>
      </c>
      <c r="T79" s="329"/>
      <c r="U79" s="332"/>
      <c r="V79" s="232">
        <f t="shared" si="15"/>
        <v>0</v>
      </c>
      <c r="W79" s="329"/>
      <c r="X79" s="332"/>
      <c r="Y79" s="232">
        <f t="shared" si="16"/>
        <v>0</v>
      </c>
      <c r="Z79" s="329"/>
      <c r="AA79" s="332"/>
      <c r="AB79" s="232">
        <f t="shared" si="17"/>
        <v>0</v>
      </c>
      <c r="AC79" s="233">
        <f t="shared" si="18"/>
        <v>0</v>
      </c>
      <c r="AD79" s="339" t="s">
        <v>39</v>
      </c>
      <c r="AE79" s="339" t="s">
        <v>43</v>
      </c>
      <c r="AF79" s="335"/>
    </row>
    <row r="80" spans="2:32" ht="12.75" customHeight="1" x14ac:dyDescent="0.2">
      <c r="B80" s="454"/>
      <c r="C80" s="323"/>
      <c r="D80" s="326"/>
      <c r="E80" s="329"/>
      <c r="F80" s="332"/>
      <c r="G80" s="232">
        <f t="shared" si="10"/>
        <v>0</v>
      </c>
      <c r="H80" s="329"/>
      <c r="I80" s="332"/>
      <c r="J80" s="232">
        <f t="shared" si="11"/>
        <v>0</v>
      </c>
      <c r="K80" s="329"/>
      <c r="L80" s="332"/>
      <c r="M80" s="232">
        <f t="shared" si="12"/>
        <v>0</v>
      </c>
      <c r="N80" s="329"/>
      <c r="O80" s="332"/>
      <c r="P80" s="232">
        <f t="shared" si="13"/>
        <v>0</v>
      </c>
      <c r="Q80" s="329"/>
      <c r="R80" s="332"/>
      <c r="S80" s="232">
        <f t="shared" si="14"/>
        <v>0</v>
      </c>
      <c r="T80" s="329"/>
      <c r="U80" s="332"/>
      <c r="V80" s="232">
        <f t="shared" si="15"/>
        <v>0</v>
      </c>
      <c r="W80" s="329"/>
      <c r="X80" s="332"/>
      <c r="Y80" s="232">
        <f t="shared" si="16"/>
        <v>0</v>
      </c>
      <c r="Z80" s="329"/>
      <c r="AA80" s="332"/>
      <c r="AB80" s="232">
        <f t="shared" si="17"/>
        <v>0</v>
      </c>
      <c r="AC80" s="233">
        <f t="shared" si="18"/>
        <v>0</v>
      </c>
      <c r="AD80" s="339" t="s">
        <v>39</v>
      </c>
      <c r="AE80" s="339" t="s">
        <v>43</v>
      </c>
      <c r="AF80" s="335"/>
    </row>
    <row r="81" spans="2:32" ht="12.75" customHeight="1" thickBot="1" x14ac:dyDescent="0.25">
      <c r="B81" s="455"/>
      <c r="C81" s="324"/>
      <c r="D81" s="327"/>
      <c r="E81" s="330"/>
      <c r="F81" s="333"/>
      <c r="G81" s="235">
        <f t="shared" si="10"/>
        <v>0</v>
      </c>
      <c r="H81" s="330"/>
      <c r="I81" s="333"/>
      <c r="J81" s="235">
        <f t="shared" si="11"/>
        <v>0</v>
      </c>
      <c r="K81" s="330"/>
      <c r="L81" s="333"/>
      <c r="M81" s="235">
        <f t="shared" si="12"/>
        <v>0</v>
      </c>
      <c r="N81" s="330"/>
      <c r="O81" s="333"/>
      <c r="P81" s="235">
        <f t="shared" si="13"/>
        <v>0</v>
      </c>
      <c r="Q81" s="330"/>
      <c r="R81" s="333"/>
      <c r="S81" s="235">
        <f t="shared" si="14"/>
        <v>0</v>
      </c>
      <c r="T81" s="330"/>
      <c r="U81" s="333"/>
      <c r="V81" s="235">
        <f t="shared" si="15"/>
        <v>0</v>
      </c>
      <c r="W81" s="330"/>
      <c r="X81" s="333"/>
      <c r="Y81" s="235">
        <f t="shared" si="16"/>
        <v>0</v>
      </c>
      <c r="Z81" s="330"/>
      <c r="AA81" s="333"/>
      <c r="AB81" s="235">
        <f t="shared" si="17"/>
        <v>0</v>
      </c>
      <c r="AC81" s="236">
        <f t="shared" si="18"/>
        <v>0</v>
      </c>
      <c r="AD81" s="339" t="s">
        <v>39</v>
      </c>
      <c r="AE81" s="339" t="s">
        <v>43</v>
      </c>
      <c r="AF81" s="336"/>
    </row>
    <row r="82" spans="2:32" ht="13.5" thickBot="1" x14ac:dyDescent="0.25">
      <c r="B82" s="451" t="s">
        <v>184</v>
      </c>
      <c r="C82" s="451"/>
      <c r="D82" s="451"/>
      <c r="E82" s="452">
        <f>SUM(G62:G81)</f>
        <v>0</v>
      </c>
      <c r="F82" s="452"/>
      <c r="G82" s="452"/>
      <c r="H82" s="452">
        <f>SUM(J62:J81)</f>
        <v>0</v>
      </c>
      <c r="I82" s="452"/>
      <c r="J82" s="452"/>
      <c r="K82" s="452">
        <f>SUM(M62:M81)</f>
        <v>0</v>
      </c>
      <c r="L82" s="452"/>
      <c r="M82" s="452"/>
      <c r="N82" s="452">
        <f>SUM(P62:P81)</f>
        <v>0</v>
      </c>
      <c r="O82" s="452"/>
      <c r="P82" s="452"/>
      <c r="Q82" s="452">
        <f>SUM(S62:S81)</f>
        <v>0</v>
      </c>
      <c r="R82" s="452"/>
      <c r="S82" s="452"/>
      <c r="T82" s="452">
        <f>SUM(V62:V81)</f>
        <v>0</v>
      </c>
      <c r="U82" s="452"/>
      <c r="V82" s="452"/>
      <c r="W82" s="452">
        <f>SUM(Y62:Y81)</f>
        <v>0</v>
      </c>
      <c r="X82" s="452"/>
      <c r="Y82" s="452"/>
      <c r="Z82" s="452">
        <f>SUM(AB62:AB81)</f>
        <v>0</v>
      </c>
      <c r="AA82" s="452"/>
      <c r="AB82" s="452"/>
      <c r="AC82" s="237">
        <f>SUM(AC62:AC81)</f>
        <v>0</v>
      </c>
      <c r="AD82" s="238"/>
      <c r="AE82" s="238"/>
      <c r="AF82" s="337"/>
    </row>
    <row r="83" spans="2:32" s="242" customFormat="1" ht="12" customHeight="1" x14ac:dyDescent="0.2"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N83" s="476"/>
      <c r="O83" s="476"/>
      <c r="P83" s="476"/>
      <c r="Q83" s="476"/>
      <c r="R83" s="241"/>
      <c r="S83" s="241"/>
      <c r="T83" s="241"/>
      <c r="U83" s="241"/>
      <c r="V83" s="241"/>
    </row>
    <row r="84" spans="2:32" s="242" customFormat="1" ht="12" customHeight="1" thickBot="1" x14ac:dyDescent="0.25"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</row>
    <row r="85" spans="2:32" ht="15.75" customHeight="1" thickBot="1" x14ac:dyDescent="0.25">
      <c r="B85" s="453" t="s">
        <v>156</v>
      </c>
      <c r="C85" s="451" t="s">
        <v>7</v>
      </c>
      <c r="D85" s="451"/>
      <c r="E85" s="451" t="s">
        <v>167</v>
      </c>
      <c r="F85" s="451"/>
      <c r="G85" s="451"/>
      <c r="H85" s="456" t="s">
        <v>168</v>
      </c>
      <c r="I85" s="456"/>
      <c r="J85" s="456"/>
      <c r="K85" s="451" t="s">
        <v>169</v>
      </c>
      <c r="L85" s="451"/>
      <c r="M85" s="451"/>
      <c r="N85" s="451" t="s">
        <v>170</v>
      </c>
      <c r="O85" s="451"/>
      <c r="P85" s="451"/>
      <c r="Q85" s="451" t="s">
        <v>171</v>
      </c>
      <c r="R85" s="451"/>
      <c r="S85" s="451"/>
      <c r="T85" s="451" t="s">
        <v>180</v>
      </c>
      <c r="U85" s="451"/>
      <c r="V85" s="451"/>
      <c r="W85" s="451" t="s">
        <v>181</v>
      </c>
      <c r="X85" s="451"/>
      <c r="Y85" s="451"/>
      <c r="Z85" s="451" t="s">
        <v>182</v>
      </c>
      <c r="AA85" s="451"/>
      <c r="AB85" s="451"/>
      <c r="AC85" s="449" t="s">
        <v>4</v>
      </c>
      <c r="AD85" s="449" t="s">
        <v>187</v>
      </c>
      <c r="AE85" s="483" t="s">
        <v>188</v>
      </c>
      <c r="AF85" s="449" t="s">
        <v>179</v>
      </c>
    </row>
    <row r="86" spans="2:32" ht="13.15" customHeight="1" thickBot="1" x14ac:dyDescent="0.25">
      <c r="B86" s="454"/>
      <c r="C86" s="224"/>
      <c r="D86" s="225"/>
      <c r="E86" s="362" t="s">
        <v>185</v>
      </c>
      <c r="F86" s="363" t="s">
        <v>186</v>
      </c>
      <c r="G86" s="228" t="s">
        <v>4</v>
      </c>
      <c r="H86" s="362" t="s">
        <v>185</v>
      </c>
      <c r="I86" s="363" t="s">
        <v>186</v>
      </c>
      <c r="J86" s="228" t="s">
        <v>4</v>
      </c>
      <c r="K86" s="362" t="s">
        <v>185</v>
      </c>
      <c r="L86" s="363" t="s">
        <v>186</v>
      </c>
      <c r="M86" s="228" t="s">
        <v>4</v>
      </c>
      <c r="N86" s="226" t="s">
        <v>185</v>
      </c>
      <c r="O86" s="227" t="s">
        <v>186</v>
      </c>
      <c r="P86" s="228" t="s">
        <v>4</v>
      </c>
      <c r="Q86" s="226" t="s">
        <v>185</v>
      </c>
      <c r="R86" s="227" t="s">
        <v>186</v>
      </c>
      <c r="S86" s="228" t="s">
        <v>4</v>
      </c>
      <c r="T86" s="226" t="s">
        <v>185</v>
      </c>
      <c r="U86" s="227" t="s">
        <v>186</v>
      </c>
      <c r="V86" s="228" t="s">
        <v>4</v>
      </c>
      <c r="W86" s="226" t="s">
        <v>185</v>
      </c>
      <c r="X86" s="227" t="s">
        <v>186</v>
      </c>
      <c r="Y86" s="228" t="s">
        <v>4</v>
      </c>
      <c r="Z86" s="226" t="s">
        <v>185</v>
      </c>
      <c r="AA86" s="227" t="s">
        <v>186</v>
      </c>
      <c r="AB86" s="228" t="s">
        <v>4</v>
      </c>
      <c r="AC86" s="449"/>
      <c r="AD86" s="450"/>
      <c r="AE86" s="484"/>
      <c r="AF86" s="450"/>
    </row>
    <row r="87" spans="2:32" ht="12.75" customHeight="1" x14ac:dyDescent="0.2">
      <c r="B87" s="454"/>
      <c r="C87" s="322"/>
      <c r="D87" s="325"/>
      <c r="E87" s="328"/>
      <c r="F87" s="331"/>
      <c r="G87" s="229">
        <f t="shared" ref="G87:G106" si="19">E87*F87</f>
        <v>0</v>
      </c>
      <c r="H87" s="328"/>
      <c r="I87" s="331"/>
      <c r="J87" s="229">
        <f t="shared" ref="J87:J106" si="20">H87*I87</f>
        <v>0</v>
      </c>
      <c r="K87" s="328"/>
      <c r="L87" s="331"/>
      <c r="M87" s="229">
        <f t="shared" ref="M87:M106" si="21">K87*L87</f>
        <v>0</v>
      </c>
      <c r="N87" s="328"/>
      <c r="O87" s="331"/>
      <c r="P87" s="229">
        <f t="shared" ref="P87:P106" si="22">N87*O87</f>
        <v>0</v>
      </c>
      <c r="Q87" s="328"/>
      <c r="R87" s="331"/>
      <c r="S87" s="229">
        <f t="shared" ref="S87:S106" si="23">Q87*R87</f>
        <v>0</v>
      </c>
      <c r="T87" s="328"/>
      <c r="U87" s="331"/>
      <c r="V87" s="229">
        <f t="shared" ref="V87:V106" si="24">T87*U87</f>
        <v>0</v>
      </c>
      <c r="W87" s="328"/>
      <c r="X87" s="331"/>
      <c r="Y87" s="229">
        <f t="shared" ref="Y87:Y106" si="25">W87*X87</f>
        <v>0</v>
      </c>
      <c r="Z87" s="328"/>
      <c r="AA87" s="331"/>
      <c r="AB87" s="229">
        <f t="shared" ref="AB87:AB106" si="26">Z87*AA87</f>
        <v>0</v>
      </c>
      <c r="AC87" s="230">
        <f t="shared" ref="AC87:AC106" si="27">AB87+Y87+V87+S87+P87+M87+J87+G87</f>
        <v>0</v>
      </c>
      <c r="AD87" s="338" t="s">
        <v>39</v>
      </c>
      <c r="AE87" s="338" t="s">
        <v>43</v>
      </c>
      <c r="AF87" s="334"/>
    </row>
    <row r="88" spans="2:32" ht="12.75" customHeight="1" x14ac:dyDescent="0.2">
      <c r="B88" s="454"/>
      <c r="C88" s="323"/>
      <c r="D88" s="326"/>
      <c r="E88" s="329"/>
      <c r="F88" s="332"/>
      <c r="G88" s="232">
        <f t="shared" si="19"/>
        <v>0</v>
      </c>
      <c r="H88" s="329"/>
      <c r="I88" s="332"/>
      <c r="J88" s="232">
        <f t="shared" si="20"/>
        <v>0</v>
      </c>
      <c r="K88" s="329"/>
      <c r="L88" s="332"/>
      <c r="M88" s="232">
        <f t="shared" si="21"/>
        <v>0</v>
      </c>
      <c r="N88" s="329"/>
      <c r="O88" s="332"/>
      <c r="P88" s="232">
        <f t="shared" si="22"/>
        <v>0</v>
      </c>
      <c r="Q88" s="329"/>
      <c r="R88" s="332"/>
      <c r="S88" s="232">
        <f t="shared" si="23"/>
        <v>0</v>
      </c>
      <c r="T88" s="329"/>
      <c r="U88" s="332"/>
      <c r="V88" s="232">
        <f t="shared" si="24"/>
        <v>0</v>
      </c>
      <c r="W88" s="329"/>
      <c r="X88" s="332"/>
      <c r="Y88" s="232">
        <f t="shared" si="25"/>
        <v>0</v>
      </c>
      <c r="Z88" s="329"/>
      <c r="AA88" s="332"/>
      <c r="AB88" s="232">
        <f t="shared" si="26"/>
        <v>0</v>
      </c>
      <c r="AC88" s="233">
        <f t="shared" si="27"/>
        <v>0</v>
      </c>
      <c r="AD88" s="339" t="s">
        <v>39</v>
      </c>
      <c r="AE88" s="339" t="s">
        <v>43</v>
      </c>
      <c r="AF88" s="335"/>
    </row>
    <row r="89" spans="2:32" ht="12.75" customHeight="1" x14ac:dyDescent="0.2">
      <c r="B89" s="454"/>
      <c r="C89" s="323"/>
      <c r="D89" s="326"/>
      <c r="E89" s="329"/>
      <c r="F89" s="332"/>
      <c r="G89" s="232">
        <f t="shared" si="19"/>
        <v>0</v>
      </c>
      <c r="H89" s="329"/>
      <c r="I89" s="332"/>
      <c r="J89" s="232">
        <f t="shared" si="20"/>
        <v>0</v>
      </c>
      <c r="K89" s="329"/>
      <c r="L89" s="332"/>
      <c r="M89" s="232">
        <f t="shared" si="21"/>
        <v>0</v>
      </c>
      <c r="N89" s="329"/>
      <c r="O89" s="332"/>
      <c r="P89" s="232">
        <f t="shared" si="22"/>
        <v>0</v>
      </c>
      <c r="Q89" s="329"/>
      <c r="R89" s="332"/>
      <c r="S89" s="232">
        <f t="shared" si="23"/>
        <v>0</v>
      </c>
      <c r="T89" s="329"/>
      <c r="U89" s="332"/>
      <c r="V89" s="232">
        <f t="shared" si="24"/>
        <v>0</v>
      </c>
      <c r="W89" s="329"/>
      <c r="X89" s="332"/>
      <c r="Y89" s="232">
        <f t="shared" si="25"/>
        <v>0</v>
      </c>
      <c r="Z89" s="329"/>
      <c r="AA89" s="332"/>
      <c r="AB89" s="232">
        <f t="shared" si="26"/>
        <v>0</v>
      </c>
      <c r="AC89" s="233">
        <f t="shared" si="27"/>
        <v>0</v>
      </c>
      <c r="AD89" s="339" t="s">
        <v>39</v>
      </c>
      <c r="AE89" s="339" t="s">
        <v>43</v>
      </c>
      <c r="AF89" s="335"/>
    </row>
    <row r="90" spans="2:32" ht="12.75" customHeight="1" x14ac:dyDescent="0.2">
      <c r="B90" s="454"/>
      <c r="C90" s="323"/>
      <c r="D90" s="326"/>
      <c r="E90" s="329"/>
      <c r="F90" s="332"/>
      <c r="G90" s="232">
        <f t="shared" si="19"/>
        <v>0</v>
      </c>
      <c r="H90" s="329"/>
      <c r="I90" s="332"/>
      <c r="J90" s="232">
        <f t="shared" si="20"/>
        <v>0</v>
      </c>
      <c r="K90" s="329"/>
      <c r="L90" s="332"/>
      <c r="M90" s="232">
        <f t="shared" si="21"/>
        <v>0</v>
      </c>
      <c r="N90" s="329"/>
      <c r="O90" s="332"/>
      <c r="P90" s="232">
        <f t="shared" si="22"/>
        <v>0</v>
      </c>
      <c r="Q90" s="329"/>
      <c r="R90" s="332"/>
      <c r="S90" s="232">
        <f t="shared" si="23"/>
        <v>0</v>
      </c>
      <c r="T90" s="329"/>
      <c r="U90" s="332"/>
      <c r="V90" s="232">
        <f t="shared" si="24"/>
        <v>0</v>
      </c>
      <c r="W90" s="329"/>
      <c r="X90" s="332"/>
      <c r="Y90" s="232">
        <f t="shared" si="25"/>
        <v>0</v>
      </c>
      <c r="Z90" s="329"/>
      <c r="AA90" s="332"/>
      <c r="AB90" s="232">
        <f t="shared" si="26"/>
        <v>0</v>
      </c>
      <c r="AC90" s="233">
        <f t="shared" si="27"/>
        <v>0</v>
      </c>
      <c r="AD90" s="339" t="s">
        <v>39</v>
      </c>
      <c r="AE90" s="339" t="s">
        <v>43</v>
      </c>
      <c r="AF90" s="335"/>
    </row>
    <row r="91" spans="2:32" ht="12.75" customHeight="1" x14ac:dyDescent="0.2">
      <c r="B91" s="454"/>
      <c r="C91" s="323"/>
      <c r="D91" s="326"/>
      <c r="E91" s="329"/>
      <c r="F91" s="332"/>
      <c r="G91" s="232">
        <f t="shared" si="19"/>
        <v>0</v>
      </c>
      <c r="H91" s="329"/>
      <c r="I91" s="332"/>
      <c r="J91" s="232">
        <f t="shared" si="20"/>
        <v>0</v>
      </c>
      <c r="K91" s="329"/>
      <c r="L91" s="332"/>
      <c r="M91" s="232">
        <f t="shared" si="21"/>
        <v>0</v>
      </c>
      <c r="N91" s="329"/>
      <c r="O91" s="332"/>
      <c r="P91" s="232">
        <f t="shared" si="22"/>
        <v>0</v>
      </c>
      <c r="Q91" s="329"/>
      <c r="R91" s="332"/>
      <c r="S91" s="232">
        <f t="shared" si="23"/>
        <v>0</v>
      </c>
      <c r="T91" s="329"/>
      <c r="U91" s="332"/>
      <c r="V91" s="232">
        <f t="shared" si="24"/>
        <v>0</v>
      </c>
      <c r="W91" s="329"/>
      <c r="X91" s="332"/>
      <c r="Y91" s="232">
        <f t="shared" si="25"/>
        <v>0</v>
      </c>
      <c r="Z91" s="329"/>
      <c r="AA91" s="332"/>
      <c r="AB91" s="232">
        <f t="shared" si="26"/>
        <v>0</v>
      </c>
      <c r="AC91" s="233">
        <f t="shared" si="27"/>
        <v>0</v>
      </c>
      <c r="AD91" s="339" t="s">
        <v>39</v>
      </c>
      <c r="AE91" s="339" t="s">
        <v>43</v>
      </c>
      <c r="AF91" s="335"/>
    </row>
    <row r="92" spans="2:32" ht="12.75" customHeight="1" x14ac:dyDescent="0.2">
      <c r="B92" s="454"/>
      <c r="C92" s="323"/>
      <c r="D92" s="326"/>
      <c r="E92" s="329"/>
      <c r="F92" s="332"/>
      <c r="G92" s="232">
        <f t="shared" si="19"/>
        <v>0</v>
      </c>
      <c r="H92" s="329"/>
      <c r="I92" s="332"/>
      <c r="J92" s="232">
        <f t="shared" si="20"/>
        <v>0</v>
      </c>
      <c r="K92" s="329"/>
      <c r="L92" s="332"/>
      <c r="M92" s="232">
        <f t="shared" si="21"/>
        <v>0</v>
      </c>
      <c r="N92" s="329"/>
      <c r="O92" s="332"/>
      <c r="P92" s="232">
        <f t="shared" si="22"/>
        <v>0</v>
      </c>
      <c r="Q92" s="329"/>
      <c r="R92" s="332"/>
      <c r="S92" s="232">
        <f t="shared" si="23"/>
        <v>0</v>
      </c>
      <c r="T92" s="329"/>
      <c r="U92" s="332"/>
      <c r="V92" s="232">
        <f t="shared" si="24"/>
        <v>0</v>
      </c>
      <c r="W92" s="329"/>
      <c r="X92" s="332"/>
      <c r="Y92" s="232">
        <f t="shared" si="25"/>
        <v>0</v>
      </c>
      <c r="Z92" s="329"/>
      <c r="AA92" s="332"/>
      <c r="AB92" s="232">
        <f t="shared" si="26"/>
        <v>0</v>
      </c>
      <c r="AC92" s="233">
        <f t="shared" si="27"/>
        <v>0</v>
      </c>
      <c r="AD92" s="339" t="s">
        <v>39</v>
      </c>
      <c r="AE92" s="339" t="s">
        <v>43</v>
      </c>
      <c r="AF92" s="335"/>
    </row>
    <row r="93" spans="2:32" ht="12.75" customHeight="1" x14ac:dyDescent="0.2">
      <c r="B93" s="454"/>
      <c r="C93" s="323"/>
      <c r="D93" s="326"/>
      <c r="E93" s="329"/>
      <c r="F93" s="332"/>
      <c r="G93" s="232">
        <f t="shared" si="19"/>
        <v>0</v>
      </c>
      <c r="H93" s="329"/>
      <c r="I93" s="332"/>
      <c r="J93" s="232">
        <f t="shared" si="20"/>
        <v>0</v>
      </c>
      <c r="K93" s="329"/>
      <c r="L93" s="332"/>
      <c r="M93" s="232">
        <f t="shared" si="21"/>
        <v>0</v>
      </c>
      <c r="N93" s="329"/>
      <c r="O93" s="332"/>
      <c r="P93" s="232">
        <f t="shared" si="22"/>
        <v>0</v>
      </c>
      <c r="Q93" s="329"/>
      <c r="R93" s="332"/>
      <c r="S93" s="232">
        <f t="shared" si="23"/>
        <v>0</v>
      </c>
      <c r="T93" s="329"/>
      <c r="U93" s="332"/>
      <c r="V93" s="232">
        <f t="shared" si="24"/>
        <v>0</v>
      </c>
      <c r="W93" s="329"/>
      <c r="X93" s="332"/>
      <c r="Y93" s="232">
        <f t="shared" si="25"/>
        <v>0</v>
      </c>
      <c r="Z93" s="329"/>
      <c r="AA93" s="332"/>
      <c r="AB93" s="232">
        <f t="shared" si="26"/>
        <v>0</v>
      </c>
      <c r="AC93" s="233">
        <f t="shared" si="27"/>
        <v>0</v>
      </c>
      <c r="AD93" s="339" t="s">
        <v>39</v>
      </c>
      <c r="AE93" s="339" t="s">
        <v>43</v>
      </c>
      <c r="AF93" s="335"/>
    </row>
    <row r="94" spans="2:32" ht="12.75" customHeight="1" x14ac:dyDescent="0.2">
      <c r="B94" s="454"/>
      <c r="C94" s="323"/>
      <c r="D94" s="326"/>
      <c r="E94" s="329"/>
      <c r="F94" s="332"/>
      <c r="G94" s="232">
        <f t="shared" si="19"/>
        <v>0</v>
      </c>
      <c r="H94" s="329"/>
      <c r="I94" s="332"/>
      <c r="J94" s="232">
        <f t="shared" si="20"/>
        <v>0</v>
      </c>
      <c r="K94" s="329"/>
      <c r="L94" s="332"/>
      <c r="M94" s="232">
        <f t="shared" si="21"/>
        <v>0</v>
      </c>
      <c r="N94" s="329"/>
      <c r="O94" s="332"/>
      <c r="P94" s="232">
        <f t="shared" si="22"/>
        <v>0</v>
      </c>
      <c r="Q94" s="329"/>
      <c r="R94" s="332"/>
      <c r="S94" s="232">
        <f t="shared" si="23"/>
        <v>0</v>
      </c>
      <c r="T94" s="329"/>
      <c r="U94" s="332"/>
      <c r="V94" s="232">
        <f t="shared" si="24"/>
        <v>0</v>
      </c>
      <c r="W94" s="329"/>
      <c r="X94" s="332"/>
      <c r="Y94" s="232">
        <f t="shared" si="25"/>
        <v>0</v>
      </c>
      <c r="Z94" s="329"/>
      <c r="AA94" s="332"/>
      <c r="AB94" s="232">
        <f t="shared" si="26"/>
        <v>0</v>
      </c>
      <c r="AC94" s="233">
        <f t="shared" si="27"/>
        <v>0</v>
      </c>
      <c r="AD94" s="339" t="s">
        <v>39</v>
      </c>
      <c r="AE94" s="339" t="s">
        <v>43</v>
      </c>
      <c r="AF94" s="335"/>
    </row>
    <row r="95" spans="2:32" ht="12.75" customHeight="1" x14ac:dyDescent="0.2">
      <c r="B95" s="454"/>
      <c r="C95" s="323"/>
      <c r="D95" s="326"/>
      <c r="E95" s="329"/>
      <c r="F95" s="332"/>
      <c r="G95" s="232">
        <f t="shared" si="19"/>
        <v>0</v>
      </c>
      <c r="H95" s="329"/>
      <c r="I95" s="332"/>
      <c r="J95" s="232">
        <f t="shared" si="20"/>
        <v>0</v>
      </c>
      <c r="K95" s="329"/>
      <c r="L95" s="332"/>
      <c r="M95" s="232">
        <f t="shared" si="21"/>
        <v>0</v>
      </c>
      <c r="N95" s="329"/>
      <c r="O95" s="332"/>
      <c r="P95" s="232">
        <f t="shared" si="22"/>
        <v>0</v>
      </c>
      <c r="Q95" s="329"/>
      <c r="R95" s="332"/>
      <c r="S95" s="232">
        <f t="shared" si="23"/>
        <v>0</v>
      </c>
      <c r="T95" s="329"/>
      <c r="U95" s="332"/>
      <c r="V95" s="232">
        <f t="shared" si="24"/>
        <v>0</v>
      </c>
      <c r="W95" s="329"/>
      <c r="X95" s="332"/>
      <c r="Y95" s="232">
        <f t="shared" si="25"/>
        <v>0</v>
      </c>
      <c r="Z95" s="329"/>
      <c r="AA95" s="332"/>
      <c r="AB95" s="232">
        <f t="shared" si="26"/>
        <v>0</v>
      </c>
      <c r="AC95" s="233">
        <f t="shared" si="27"/>
        <v>0</v>
      </c>
      <c r="AD95" s="339" t="s">
        <v>39</v>
      </c>
      <c r="AE95" s="339" t="s">
        <v>43</v>
      </c>
      <c r="AF95" s="335"/>
    </row>
    <row r="96" spans="2:32" ht="12.75" customHeight="1" x14ac:dyDescent="0.2">
      <c r="B96" s="454"/>
      <c r="C96" s="323"/>
      <c r="D96" s="326"/>
      <c r="E96" s="329"/>
      <c r="F96" s="332"/>
      <c r="G96" s="232">
        <f t="shared" si="19"/>
        <v>0</v>
      </c>
      <c r="H96" s="329"/>
      <c r="I96" s="332"/>
      <c r="J96" s="232">
        <f t="shared" si="20"/>
        <v>0</v>
      </c>
      <c r="K96" s="329"/>
      <c r="L96" s="332"/>
      <c r="M96" s="232">
        <f t="shared" si="21"/>
        <v>0</v>
      </c>
      <c r="N96" s="329"/>
      <c r="O96" s="332"/>
      <c r="P96" s="232">
        <f t="shared" si="22"/>
        <v>0</v>
      </c>
      <c r="Q96" s="329"/>
      <c r="R96" s="332"/>
      <c r="S96" s="232">
        <f t="shared" si="23"/>
        <v>0</v>
      </c>
      <c r="T96" s="329"/>
      <c r="U96" s="332"/>
      <c r="V96" s="232">
        <f t="shared" si="24"/>
        <v>0</v>
      </c>
      <c r="W96" s="329"/>
      <c r="X96" s="332"/>
      <c r="Y96" s="232">
        <f t="shared" si="25"/>
        <v>0</v>
      </c>
      <c r="Z96" s="329"/>
      <c r="AA96" s="332"/>
      <c r="AB96" s="232">
        <f t="shared" si="26"/>
        <v>0</v>
      </c>
      <c r="AC96" s="233">
        <f t="shared" si="27"/>
        <v>0</v>
      </c>
      <c r="AD96" s="339" t="s">
        <v>39</v>
      </c>
      <c r="AE96" s="339" t="s">
        <v>43</v>
      </c>
      <c r="AF96" s="335"/>
    </row>
    <row r="97" spans="2:32" ht="12.75" customHeight="1" x14ac:dyDescent="0.2">
      <c r="B97" s="454"/>
      <c r="C97" s="323"/>
      <c r="D97" s="326"/>
      <c r="E97" s="329"/>
      <c r="F97" s="332"/>
      <c r="G97" s="232">
        <f t="shared" si="19"/>
        <v>0</v>
      </c>
      <c r="H97" s="329"/>
      <c r="I97" s="332"/>
      <c r="J97" s="232">
        <f t="shared" si="20"/>
        <v>0</v>
      </c>
      <c r="K97" s="329"/>
      <c r="L97" s="332"/>
      <c r="M97" s="232">
        <f t="shared" si="21"/>
        <v>0</v>
      </c>
      <c r="N97" s="329"/>
      <c r="O97" s="332"/>
      <c r="P97" s="232">
        <f t="shared" si="22"/>
        <v>0</v>
      </c>
      <c r="Q97" s="329"/>
      <c r="R97" s="332"/>
      <c r="S97" s="232">
        <f t="shared" si="23"/>
        <v>0</v>
      </c>
      <c r="T97" s="329"/>
      <c r="U97" s="332"/>
      <c r="V97" s="232">
        <f t="shared" si="24"/>
        <v>0</v>
      </c>
      <c r="W97" s="329"/>
      <c r="X97" s="332"/>
      <c r="Y97" s="232">
        <f t="shared" si="25"/>
        <v>0</v>
      </c>
      <c r="Z97" s="329"/>
      <c r="AA97" s="332"/>
      <c r="AB97" s="232">
        <f t="shared" si="26"/>
        <v>0</v>
      </c>
      <c r="AC97" s="233">
        <f t="shared" si="27"/>
        <v>0</v>
      </c>
      <c r="AD97" s="339" t="s">
        <v>39</v>
      </c>
      <c r="AE97" s="339" t="s">
        <v>43</v>
      </c>
      <c r="AF97" s="335"/>
    </row>
    <row r="98" spans="2:32" ht="13.15" customHeight="1" x14ac:dyDescent="0.2">
      <c r="B98" s="454"/>
      <c r="C98" s="323"/>
      <c r="D98" s="326"/>
      <c r="E98" s="329"/>
      <c r="F98" s="332"/>
      <c r="G98" s="232">
        <f t="shared" si="19"/>
        <v>0</v>
      </c>
      <c r="H98" s="329"/>
      <c r="I98" s="332"/>
      <c r="J98" s="232">
        <f t="shared" si="20"/>
        <v>0</v>
      </c>
      <c r="K98" s="329"/>
      <c r="L98" s="332"/>
      <c r="M98" s="232">
        <f t="shared" si="21"/>
        <v>0</v>
      </c>
      <c r="N98" s="329"/>
      <c r="O98" s="332"/>
      <c r="P98" s="232">
        <f t="shared" si="22"/>
        <v>0</v>
      </c>
      <c r="Q98" s="329"/>
      <c r="R98" s="332"/>
      <c r="S98" s="232">
        <f t="shared" si="23"/>
        <v>0</v>
      </c>
      <c r="T98" s="329"/>
      <c r="U98" s="332"/>
      <c r="V98" s="232">
        <f t="shared" si="24"/>
        <v>0</v>
      </c>
      <c r="W98" s="329"/>
      <c r="X98" s="332"/>
      <c r="Y98" s="232">
        <f t="shared" si="25"/>
        <v>0</v>
      </c>
      <c r="Z98" s="329"/>
      <c r="AA98" s="332"/>
      <c r="AB98" s="232">
        <f t="shared" si="26"/>
        <v>0</v>
      </c>
      <c r="AC98" s="233">
        <f t="shared" si="27"/>
        <v>0</v>
      </c>
      <c r="AD98" s="339" t="s">
        <v>39</v>
      </c>
      <c r="AE98" s="339" t="s">
        <v>43</v>
      </c>
      <c r="AF98" s="335"/>
    </row>
    <row r="99" spans="2:32" ht="13.15" customHeight="1" x14ac:dyDescent="0.2">
      <c r="B99" s="454"/>
      <c r="C99" s="323"/>
      <c r="D99" s="326"/>
      <c r="E99" s="329"/>
      <c r="F99" s="332"/>
      <c r="G99" s="232">
        <f t="shared" si="19"/>
        <v>0</v>
      </c>
      <c r="H99" s="329"/>
      <c r="I99" s="332"/>
      <c r="J99" s="232">
        <f t="shared" si="20"/>
        <v>0</v>
      </c>
      <c r="K99" s="329"/>
      <c r="L99" s="332"/>
      <c r="M99" s="232">
        <f t="shared" si="21"/>
        <v>0</v>
      </c>
      <c r="N99" s="329"/>
      <c r="O99" s="332"/>
      <c r="P99" s="232">
        <f t="shared" si="22"/>
        <v>0</v>
      </c>
      <c r="Q99" s="329"/>
      <c r="R99" s="332"/>
      <c r="S99" s="232">
        <f t="shared" si="23"/>
        <v>0</v>
      </c>
      <c r="T99" s="329"/>
      <c r="U99" s="332"/>
      <c r="V99" s="232">
        <f t="shared" si="24"/>
        <v>0</v>
      </c>
      <c r="W99" s="329"/>
      <c r="X99" s="332"/>
      <c r="Y99" s="232">
        <f t="shared" si="25"/>
        <v>0</v>
      </c>
      <c r="Z99" s="329"/>
      <c r="AA99" s="332"/>
      <c r="AB99" s="232">
        <f t="shared" si="26"/>
        <v>0</v>
      </c>
      <c r="AC99" s="233">
        <f t="shared" si="27"/>
        <v>0</v>
      </c>
      <c r="AD99" s="339" t="s">
        <v>39</v>
      </c>
      <c r="AE99" s="339" t="s">
        <v>43</v>
      </c>
      <c r="AF99" s="335"/>
    </row>
    <row r="100" spans="2:32" ht="13.15" customHeight="1" x14ac:dyDescent="0.2">
      <c r="B100" s="454"/>
      <c r="C100" s="323"/>
      <c r="D100" s="326"/>
      <c r="E100" s="329"/>
      <c r="F100" s="332"/>
      <c r="G100" s="232">
        <f t="shared" si="19"/>
        <v>0</v>
      </c>
      <c r="H100" s="329"/>
      <c r="I100" s="332"/>
      <c r="J100" s="232">
        <f t="shared" si="20"/>
        <v>0</v>
      </c>
      <c r="K100" s="329"/>
      <c r="L100" s="332"/>
      <c r="M100" s="232">
        <f t="shared" si="21"/>
        <v>0</v>
      </c>
      <c r="N100" s="329"/>
      <c r="O100" s="332"/>
      <c r="P100" s="232">
        <f t="shared" si="22"/>
        <v>0</v>
      </c>
      <c r="Q100" s="329"/>
      <c r="R100" s="332"/>
      <c r="S100" s="232">
        <f t="shared" si="23"/>
        <v>0</v>
      </c>
      <c r="T100" s="329"/>
      <c r="U100" s="332"/>
      <c r="V100" s="232">
        <f t="shared" si="24"/>
        <v>0</v>
      </c>
      <c r="W100" s="329"/>
      <c r="X100" s="332"/>
      <c r="Y100" s="232">
        <f t="shared" si="25"/>
        <v>0</v>
      </c>
      <c r="Z100" s="329"/>
      <c r="AA100" s="332"/>
      <c r="AB100" s="232">
        <f t="shared" si="26"/>
        <v>0</v>
      </c>
      <c r="AC100" s="233">
        <f t="shared" si="27"/>
        <v>0</v>
      </c>
      <c r="AD100" s="339" t="s">
        <v>39</v>
      </c>
      <c r="AE100" s="339" t="s">
        <v>43</v>
      </c>
      <c r="AF100" s="335"/>
    </row>
    <row r="101" spans="2:32" ht="13.15" customHeight="1" x14ac:dyDescent="0.2">
      <c r="B101" s="454"/>
      <c r="C101" s="323"/>
      <c r="D101" s="326"/>
      <c r="E101" s="329"/>
      <c r="F101" s="332"/>
      <c r="G101" s="232">
        <f t="shared" si="19"/>
        <v>0</v>
      </c>
      <c r="H101" s="329"/>
      <c r="I101" s="332"/>
      <c r="J101" s="232">
        <f t="shared" si="20"/>
        <v>0</v>
      </c>
      <c r="K101" s="329"/>
      <c r="L101" s="332"/>
      <c r="M101" s="232">
        <f t="shared" si="21"/>
        <v>0</v>
      </c>
      <c r="N101" s="329"/>
      <c r="O101" s="332"/>
      <c r="P101" s="232">
        <f t="shared" si="22"/>
        <v>0</v>
      </c>
      <c r="Q101" s="329"/>
      <c r="R101" s="332"/>
      <c r="S101" s="232">
        <f t="shared" si="23"/>
        <v>0</v>
      </c>
      <c r="T101" s="329"/>
      <c r="U101" s="332"/>
      <c r="V101" s="232">
        <f t="shared" si="24"/>
        <v>0</v>
      </c>
      <c r="W101" s="329"/>
      <c r="X101" s="332"/>
      <c r="Y101" s="232">
        <f t="shared" si="25"/>
        <v>0</v>
      </c>
      <c r="Z101" s="329"/>
      <c r="AA101" s="332"/>
      <c r="AB101" s="232">
        <f t="shared" si="26"/>
        <v>0</v>
      </c>
      <c r="AC101" s="233">
        <f t="shared" si="27"/>
        <v>0</v>
      </c>
      <c r="AD101" s="339" t="s">
        <v>39</v>
      </c>
      <c r="AE101" s="339" t="s">
        <v>43</v>
      </c>
      <c r="AF101" s="335"/>
    </row>
    <row r="102" spans="2:32" ht="13.15" customHeight="1" x14ac:dyDescent="0.2">
      <c r="B102" s="454"/>
      <c r="C102" s="323"/>
      <c r="D102" s="326"/>
      <c r="E102" s="329"/>
      <c r="F102" s="332"/>
      <c r="G102" s="232">
        <f t="shared" si="19"/>
        <v>0</v>
      </c>
      <c r="H102" s="329"/>
      <c r="I102" s="332"/>
      <c r="J102" s="232">
        <f t="shared" si="20"/>
        <v>0</v>
      </c>
      <c r="K102" s="329"/>
      <c r="L102" s="332"/>
      <c r="M102" s="232">
        <f t="shared" si="21"/>
        <v>0</v>
      </c>
      <c r="N102" s="329"/>
      <c r="O102" s="332"/>
      <c r="P102" s="232">
        <f t="shared" si="22"/>
        <v>0</v>
      </c>
      <c r="Q102" s="329"/>
      <c r="R102" s="332"/>
      <c r="S102" s="232">
        <f t="shared" si="23"/>
        <v>0</v>
      </c>
      <c r="T102" s="329"/>
      <c r="U102" s="332"/>
      <c r="V102" s="232">
        <f t="shared" si="24"/>
        <v>0</v>
      </c>
      <c r="W102" s="329"/>
      <c r="X102" s="332"/>
      <c r="Y102" s="232">
        <f t="shared" si="25"/>
        <v>0</v>
      </c>
      <c r="Z102" s="329"/>
      <c r="AA102" s="332"/>
      <c r="AB102" s="232">
        <f t="shared" si="26"/>
        <v>0</v>
      </c>
      <c r="AC102" s="233">
        <f t="shared" si="27"/>
        <v>0</v>
      </c>
      <c r="AD102" s="339" t="s">
        <v>39</v>
      </c>
      <c r="AE102" s="339" t="s">
        <v>43</v>
      </c>
      <c r="AF102" s="335"/>
    </row>
    <row r="103" spans="2:32" ht="13.15" customHeight="1" x14ac:dyDescent="0.2">
      <c r="B103" s="454"/>
      <c r="C103" s="323"/>
      <c r="D103" s="326"/>
      <c r="E103" s="329"/>
      <c r="F103" s="332"/>
      <c r="G103" s="232">
        <f t="shared" si="19"/>
        <v>0</v>
      </c>
      <c r="H103" s="329"/>
      <c r="I103" s="332"/>
      <c r="J103" s="232">
        <f t="shared" si="20"/>
        <v>0</v>
      </c>
      <c r="K103" s="329"/>
      <c r="L103" s="332"/>
      <c r="M103" s="232">
        <f t="shared" si="21"/>
        <v>0</v>
      </c>
      <c r="N103" s="329"/>
      <c r="O103" s="332"/>
      <c r="P103" s="232">
        <f t="shared" si="22"/>
        <v>0</v>
      </c>
      <c r="Q103" s="329"/>
      <c r="R103" s="332"/>
      <c r="S103" s="232">
        <f t="shared" si="23"/>
        <v>0</v>
      </c>
      <c r="T103" s="329"/>
      <c r="U103" s="332"/>
      <c r="V103" s="232">
        <f t="shared" si="24"/>
        <v>0</v>
      </c>
      <c r="W103" s="329"/>
      <c r="X103" s="332"/>
      <c r="Y103" s="232">
        <f t="shared" si="25"/>
        <v>0</v>
      </c>
      <c r="Z103" s="329"/>
      <c r="AA103" s="332"/>
      <c r="AB103" s="232">
        <f t="shared" si="26"/>
        <v>0</v>
      </c>
      <c r="AC103" s="233">
        <f t="shared" si="27"/>
        <v>0</v>
      </c>
      <c r="AD103" s="339" t="s">
        <v>39</v>
      </c>
      <c r="AE103" s="339" t="s">
        <v>43</v>
      </c>
      <c r="AF103" s="335"/>
    </row>
    <row r="104" spans="2:32" ht="13.15" customHeight="1" x14ac:dyDescent="0.2">
      <c r="B104" s="454"/>
      <c r="C104" s="323"/>
      <c r="D104" s="326"/>
      <c r="E104" s="329"/>
      <c r="F104" s="332"/>
      <c r="G104" s="232">
        <f t="shared" si="19"/>
        <v>0</v>
      </c>
      <c r="H104" s="329"/>
      <c r="I104" s="332"/>
      <c r="J104" s="232">
        <f t="shared" si="20"/>
        <v>0</v>
      </c>
      <c r="K104" s="329"/>
      <c r="L104" s="332"/>
      <c r="M104" s="232">
        <f t="shared" si="21"/>
        <v>0</v>
      </c>
      <c r="N104" s="329"/>
      <c r="O104" s="332"/>
      <c r="P104" s="232">
        <f t="shared" si="22"/>
        <v>0</v>
      </c>
      <c r="Q104" s="329"/>
      <c r="R104" s="332"/>
      <c r="S104" s="232">
        <f t="shared" si="23"/>
        <v>0</v>
      </c>
      <c r="T104" s="329"/>
      <c r="U104" s="332"/>
      <c r="V104" s="232">
        <f t="shared" si="24"/>
        <v>0</v>
      </c>
      <c r="W104" s="329"/>
      <c r="X104" s="332"/>
      <c r="Y104" s="232">
        <f t="shared" si="25"/>
        <v>0</v>
      </c>
      <c r="Z104" s="329"/>
      <c r="AA104" s="332"/>
      <c r="AB104" s="232">
        <f t="shared" si="26"/>
        <v>0</v>
      </c>
      <c r="AC104" s="233">
        <f t="shared" si="27"/>
        <v>0</v>
      </c>
      <c r="AD104" s="339" t="s">
        <v>39</v>
      </c>
      <c r="AE104" s="339" t="s">
        <v>43</v>
      </c>
      <c r="AF104" s="335"/>
    </row>
    <row r="105" spans="2:32" ht="13.15" customHeight="1" x14ac:dyDescent="0.2">
      <c r="B105" s="454"/>
      <c r="C105" s="323"/>
      <c r="D105" s="326"/>
      <c r="E105" s="329"/>
      <c r="F105" s="332"/>
      <c r="G105" s="232">
        <f t="shared" si="19"/>
        <v>0</v>
      </c>
      <c r="H105" s="329"/>
      <c r="I105" s="332"/>
      <c r="J105" s="232">
        <f t="shared" si="20"/>
        <v>0</v>
      </c>
      <c r="K105" s="329"/>
      <c r="L105" s="332"/>
      <c r="M105" s="232">
        <f t="shared" si="21"/>
        <v>0</v>
      </c>
      <c r="N105" s="329"/>
      <c r="O105" s="332"/>
      <c r="P105" s="232">
        <f t="shared" si="22"/>
        <v>0</v>
      </c>
      <c r="Q105" s="329"/>
      <c r="R105" s="332"/>
      <c r="S105" s="232">
        <f t="shared" si="23"/>
        <v>0</v>
      </c>
      <c r="T105" s="329"/>
      <c r="U105" s="332"/>
      <c r="V105" s="232">
        <f t="shared" si="24"/>
        <v>0</v>
      </c>
      <c r="W105" s="329"/>
      <c r="X105" s="332"/>
      <c r="Y105" s="232">
        <f t="shared" si="25"/>
        <v>0</v>
      </c>
      <c r="Z105" s="329"/>
      <c r="AA105" s="332"/>
      <c r="AB105" s="232">
        <f t="shared" si="26"/>
        <v>0</v>
      </c>
      <c r="AC105" s="233">
        <f t="shared" si="27"/>
        <v>0</v>
      </c>
      <c r="AD105" s="339" t="s">
        <v>39</v>
      </c>
      <c r="AE105" s="339" t="s">
        <v>43</v>
      </c>
      <c r="AF105" s="335"/>
    </row>
    <row r="106" spans="2:32" ht="13.7" customHeight="1" thickBot="1" x14ac:dyDescent="0.25">
      <c r="B106" s="455"/>
      <c r="C106" s="324"/>
      <c r="D106" s="327"/>
      <c r="E106" s="330"/>
      <c r="F106" s="333"/>
      <c r="G106" s="235">
        <f t="shared" si="19"/>
        <v>0</v>
      </c>
      <c r="H106" s="330"/>
      <c r="I106" s="333"/>
      <c r="J106" s="235">
        <f t="shared" si="20"/>
        <v>0</v>
      </c>
      <c r="K106" s="330"/>
      <c r="L106" s="333"/>
      <c r="M106" s="235">
        <f t="shared" si="21"/>
        <v>0</v>
      </c>
      <c r="N106" s="330"/>
      <c r="O106" s="333"/>
      <c r="P106" s="235">
        <f t="shared" si="22"/>
        <v>0</v>
      </c>
      <c r="Q106" s="330"/>
      <c r="R106" s="333"/>
      <c r="S106" s="235">
        <f t="shared" si="23"/>
        <v>0</v>
      </c>
      <c r="T106" s="330"/>
      <c r="U106" s="333"/>
      <c r="V106" s="235">
        <f t="shared" si="24"/>
        <v>0</v>
      </c>
      <c r="W106" s="330"/>
      <c r="X106" s="333"/>
      <c r="Y106" s="235">
        <f t="shared" si="25"/>
        <v>0</v>
      </c>
      <c r="Z106" s="330"/>
      <c r="AA106" s="333"/>
      <c r="AB106" s="235">
        <f t="shared" si="26"/>
        <v>0</v>
      </c>
      <c r="AC106" s="236">
        <f t="shared" si="27"/>
        <v>0</v>
      </c>
      <c r="AD106" s="339" t="s">
        <v>39</v>
      </c>
      <c r="AE106" s="339" t="s">
        <v>43</v>
      </c>
      <c r="AF106" s="336"/>
    </row>
    <row r="107" spans="2:32" ht="13.5" thickBot="1" x14ac:dyDescent="0.25">
      <c r="B107" s="451" t="s">
        <v>184</v>
      </c>
      <c r="C107" s="451"/>
      <c r="D107" s="451"/>
      <c r="E107" s="452">
        <f>SUM(G87:G106)</f>
        <v>0</v>
      </c>
      <c r="F107" s="452"/>
      <c r="G107" s="452"/>
      <c r="H107" s="452">
        <f>SUM(J87:J106)</f>
        <v>0</v>
      </c>
      <c r="I107" s="452"/>
      <c r="J107" s="452"/>
      <c r="K107" s="452">
        <f>SUM(M87:M106)</f>
        <v>0</v>
      </c>
      <c r="L107" s="452"/>
      <c r="M107" s="452"/>
      <c r="N107" s="452">
        <f>SUM(P87:P106)</f>
        <v>0</v>
      </c>
      <c r="O107" s="452"/>
      <c r="P107" s="452"/>
      <c r="Q107" s="452">
        <f>SUM(S87:S106)</f>
        <v>0</v>
      </c>
      <c r="R107" s="452"/>
      <c r="S107" s="452"/>
      <c r="T107" s="452">
        <f>SUM(V87:V106)</f>
        <v>0</v>
      </c>
      <c r="U107" s="452"/>
      <c r="V107" s="452"/>
      <c r="W107" s="452">
        <f>SUM(Y87:Y106)</f>
        <v>0</v>
      </c>
      <c r="X107" s="452"/>
      <c r="Y107" s="452"/>
      <c r="Z107" s="452">
        <f>SUM(AB87:AB106)</f>
        <v>0</v>
      </c>
      <c r="AA107" s="452"/>
      <c r="AB107" s="452"/>
      <c r="AC107" s="237">
        <f>SUM(AC87:AC106)</f>
        <v>0</v>
      </c>
      <c r="AD107" s="238"/>
      <c r="AE107" s="238"/>
      <c r="AF107" s="337"/>
    </row>
    <row r="108" spans="2:32" s="242" customFormat="1" ht="12" customHeight="1" x14ac:dyDescent="0.2"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</row>
    <row r="109" spans="2:32" s="242" customFormat="1" ht="12" customHeight="1" thickBot="1" x14ac:dyDescent="0.25"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</row>
    <row r="110" spans="2:32" ht="15.75" customHeight="1" thickBot="1" x14ac:dyDescent="0.25">
      <c r="B110" s="453" t="s">
        <v>201</v>
      </c>
      <c r="C110" s="451" t="s">
        <v>7</v>
      </c>
      <c r="D110" s="451"/>
      <c r="E110" s="451" t="s">
        <v>167</v>
      </c>
      <c r="F110" s="451"/>
      <c r="G110" s="451"/>
      <c r="H110" s="456" t="s">
        <v>168</v>
      </c>
      <c r="I110" s="456"/>
      <c r="J110" s="456"/>
      <c r="K110" s="451" t="s">
        <v>169</v>
      </c>
      <c r="L110" s="451"/>
      <c r="M110" s="451"/>
      <c r="N110" s="451" t="s">
        <v>170</v>
      </c>
      <c r="O110" s="451"/>
      <c r="P110" s="451"/>
      <c r="Q110" s="451" t="s">
        <v>171</v>
      </c>
      <c r="R110" s="451"/>
      <c r="S110" s="451"/>
      <c r="T110" s="451" t="s">
        <v>180</v>
      </c>
      <c r="U110" s="451"/>
      <c r="V110" s="451"/>
      <c r="W110" s="451" t="s">
        <v>181</v>
      </c>
      <c r="X110" s="451"/>
      <c r="Y110" s="451"/>
      <c r="Z110" s="451" t="s">
        <v>182</v>
      </c>
      <c r="AA110" s="451"/>
      <c r="AB110" s="451"/>
      <c r="AC110" s="449" t="s">
        <v>4</v>
      </c>
      <c r="AD110" s="449" t="s">
        <v>187</v>
      </c>
      <c r="AE110" s="483" t="s">
        <v>188</v>
      </c>
      <c r="AF110" s="449" t="s">
        <v>179</v>
      </c>
    </row>
    <row r="111" spans="2:32" ht="12.75" customHeight="1" thickBot="1" x14ac:dyDescent="0.25">
      <c r="B111" s="454"/>
      <c r="C111" s="224"/>
      <c r="D111" s="225"/>
      <c r="E111" s="226" t="s">
        <v>185</v>
      </c>
      <c r="F111" s="227" t="s">
        <v>186</v>
      </c>
      <c r="G111" s="228" t="s">
        <v>4</v>
      </c>
      <c r="H111" s="226" t="s">
        <v>185</v>
      </c>
      <c r="I111" s="227" t="s">
        <v>186</v>
      </c>
      <c r="J111" s="228" t="s">
        <v>4</v>
      </c>
      <c r="K111" s="226" t="s">
        <v>185</v>
      </c>
      <c r="L111" s="227" t="s">
        <v>186</v>
      </c>
      <c r="M111" s="228" t="s">
        <v>4</v>
      </c>
      <c r="N111" s="226" t="s">
        <v>185</v>
      </c>
      <c r="O111" s="227" t="s">
        <v>186</v>
      </c>
      <c r="P111" s="228" t="s">
        <v>4</v>
      </c>
      <c r="Q111" s="226" t="s">
        <v>185</v>
      </c>
      <c r="R111" s="227" t="s">
        <v>186</v>
      </c>
      <c r="S111" s="228" t="s">
        <v>4</v>
      </c>
      <c r="T111" s="226" t="s">
        <v>185</v>
      </c>
      <c r="U111" s="227" t="s">
        <v>186</v>
      </c>
      <c r="V111" s="228" t="s">
        <v>4</v>
      </c>
      <c r="W111" s="226" t="s">
        <v>185</v>
      </c>
      <c r="X111" s="227" t="s">
        <v>186</v>
      </c>
      <c r="Y111" s="228" t="s">
        <v>4</v>
      </c>
      <c r="Z111" s="226" t="s">
        <v>185</v>
      </c>
      <c r="AA111" s="227" t="s">
        <v>186</v>
      </c>
      <c r="AB111" s="228" t="s">
        <v>4</v>
      </c>
      <c r="AC111" s="449"/>
      <c r="AD111" s="450"/>
      <c r="AE111" s="484"/>
      <c r="AF111" s="450"/>
    </row>
    <row r="112" spans="2:32" ht="12.75" customHeight="1" x14ac:dyDescent="0.2">
      <c r="B112" s="454"/>
      <c r="C112" s="322"/>
      <c r="D112" s="325"/>
      <c r="E112" s="328"/>
      <c r="F112" s="331"/>
      <c r="G112" s="229">
        <f t="shared" ref="G112:G131" si="28">E112*F112</f>
        <v>0</v>
      </c>
      <c r="H112" s="328"/>
      <c r="I112" s="331"/>
      <c r="J112" s="229">
        <f t="shared" ref="J112:J131" si="29">H112*I112</f>
        <v>0</v>
      </c>
      <c r="K112" s="328"/>
      <c r="L112" s="331"/>
      <c r="M112" s="229">
        <f t="shared" ref="M112:M131" si="30">K112*L112</f>
        <v>0</v>
      </c>
      <c r="N112" s="328"/>
      <c r="O112" s="331"/>
      <c r="P112" s="229">
        <f t="shared" ref="P112:P131" si="31">N112*O112</f>
        <v>0</v>
      </c>
      <c r="Q112" s="328"/>
      <c r="R112" s="331"/>
      <c r="S112" s="229">
        <f t="shared" ref="S112:S131" si="32">Q112*R112</f>
        <v>0</v>
      </c>
      <c r="T112" s="328"/>
      <c r="U112" s="331"/>
      <c r="V112" s="229">
        <f t="shared" ref="V112:V131" si="33">T112*U112</f>
        <v>0</v>
      </c>
      <c r="W112" s="328"/>
      <c r="X112" s="331"/>
      <c r="Y112" s="229">
        <f t="shared" ref="Y112:Y131" si="34">W112*X112</f>
        <v>0</v>
      </c>
      <c r="Z112" s="328"/>
      <c r="AA112" s="331"/>
      <c r="AB112" s="229">
        <f t="shared" ref="AB112:AB131" si="35">Z112*AA112</f>
        <v>0</v>
      </c>
      <c r="AC112" s="230">
        <f t="shared" ref="AC112:AC131" si="36">AB112+Y112+V112+S112+P112+M112+J112+G112</f>
        <v>0</v>
      </c>
      <c r="AD112" s="338" t="s">
        <v>39</v>
      </c>
      <c r="AE112" s="338" t="s">
        <v>43</v>
      </c>
      <c r="AF112" s="334"/>
    </row>
    <row r="113" spans="2:32" ht="12.75" customHeight="1" x14ac:dyDescent="0.2">
      <c r="B113" s="454"/>
      <c r="C113" s="323"/>
      <c r="D113" s="326"/>
      <c r="E113" s="329"/>
      <c r="F113" s="332"/>
      <c r="G113" s="232">
        <f t="shared" si="28"/>
        <v>0</v>
      </c>
      <c r="H113" s="329"/>
      <c r="I113" s="332"/>
      <c r="J113" s="232">
        <f t="shared" si="29"/>
        <v>0</v>
      </c>
      <c r="K113" s="329"/>
      <c r="L113" s="332"/>
      <c r="M113" s="232">
        <f t="shared" si="30"/>
        <v>0</v>
      </c>
      <c r="N113" s="329"/>
      <c r="O113" s="332"/>
      <c r="P113" s="232">
        <f t="shared" si="31"/>
        <v>0</v>
      </c>
      <c r="Q113" s="329"/>
      <c r="R113" s="332"/>
      <c r="S113" s="232">
        <f t="shared" si="32"/>
        <v>0</v>
      </c>
      <c r="T113" s="329"/>
      <c r="U113" s="332"/>
      <c r="V113" s="232">
        <f t="shared" si="33"/>
        <v>0</v>
      </c>
      <c r="W113" s="329"/>
      <c r="X113" s="332"/>
      <c r="Y113" s="232">
        <f t="shared" si="34"/>
        <v>0</v>
      </c>
      <c r="Z113" s="329"/>
      <c r="AA113" s="332"/>
      <c r="AB113" s="232">
        <f t="shared" si="35"/>
        <v>0</v>
      </c>
      <c r="AC113" s="233">
        <f t="shared" si="36"/>
        <v>0</v>
      </c>
      <c r="AD113" s="339" t="s">
        <v>39</v>
      </c>
      <c r="AE113" s="339" t="s">
        <v>43</v>
      </c>
      <c r="AF113" s="335"/>
    </row>
    <row r="114" spans="2:32" ht="12.75" customHeight="1" x14ac:dyDescent="0.2">
      <c r="B114" s="454"/>
      <c r="C114" s="323"/>
      <c r="D114" s="326"/>
      <c r="E114" s="329"/>
      <c r="F114" s="332"/>
      <c r="G114" s="232">
        <f t="shared" si="28"/>
        <v>0</v>
      </c>
      <c r="H114" s="329"/>
      <c r="I114" s="332"/>
      <c r="J114" s="232">
        <f t="shared" si="29"/>
        <v>0</v>
      </c>
      <c r="K114" s="329"/>
      <c r="L114" s="332"/>
      <c r="M114" s="232">
        <f t="shared" si="30"/>
        <v>0</v>
      </c>
      <c r="N114" s="329"/>
      <c r="O114" s="332"/>
      <c r="P114" s="232">
        <f t="shared" si="31"/>
        <v>0</v>
      </c>
      <c r="Q114" s="329"/>
      <c r="R114" s="332"/>
      <c r="S114" s="232">
        <f t="shared" si="32"/>
        <v>0</v>
      </c>
      <c r="T114" s="329"/>
      <c r="U114" s="332"/>
      <c r="V114" s="232">
        <f t="shared" si="33"/>
        <v>0</v>
      </c>
      <c r="W114" s="329"/>
      <c r="X114" s="332"/>
      <c r="Y114" s="232">
        <f t="shared" si="34"/>
        <v>0</v>
      </c>
      <c r="Z114" s="329"/>
      <c r="AA114" s="332"/>
      <c r="AB114" s="232">
        <f t="shared" si="35"/>
        <v>0</v>
      </c>
      <c r="AC114" s="233">
        <f t="shared" si="36"/>
        <v>0</v>
      </c>
      <c r="AD114" s="339" t="s">
        <v>39</v>
      </c>
      <c r="AE114" s="339" t="s">
        <v>43</v>
      </c>
      <c r="AF114" s="335"/>
    </row>
    <row r="115" spans="2:32" ht="12.75" customHeight="1" x14ac:dyDescent="0.2">
      <c r="B115" s="454"/>
      <c r="C115" s="323"/>
      <c r="D115" s="326"/>
      <c r="E115" s="329"/>
      <c r="F115" s="332"/>
      <c r="G115" s="232">
        <f t="shared" si="28"/>
        <v>0</v>
      </c>
      <c r="H115" s="329"/>
      <c r="I115" s="332"/>
      <c r="J115" s="232">
        <f t="shared" si="29"/>
        <v>0</v>
      </c>
      <c r="K115" s="329"/>
      <c r="L115" s="332"/>
      <c r="M115" s="232">
        <f t="shared" si="30"/>
        <v>0</v>
      </c>
      <c r="N115" s="329"/>
      <c r="O115" s="332"/>
      <c r="P115" s="232">
        <f t="shared" si="31"/>
        <v>0</v>
      </c>
      <c r="Q115" s="329"/>
      <c r="R115" s="332"/>
      <c r="S115" s="232">
        <f t="shared" si="32"/>
        <v>0</v>
      </c>
      <c r="T115" s="329"/>
      <c r="U115" s="332"/>
      <c r="V115" s="232">
        <f t="shared" si="33"/>
        <v>0</v>
      </c>
      <c r="W115" s="329"/>
      <c r="X115" s="332"/>
      <c r="Y115" s="232">
        <f t="shared" si="34"/>
        <v>0</v>
      </c>
      <c r="Z115" s="329"/>
      <c r="AA115" s="332"/>
      <c r="AB115" s="232">
        <f t="shared" si="35"/>
        <v>0</v>
      </c>
      <c r="AC115" s="233">
        <f t="shared" si="36"/>
        <v>0</v>
      </c>
      <c r="AD115" s="339" t="s">
        <v>39</v>
      </c>
      <c r="AE115" s="339" t="s">
        <v>43</v>
      </c>
      <c r="AF115" s="335"/>
    </row>
    <row r="116" spans="2:32" ht="12.75" customHeight="1" x14ac:dyDescent="0.2">
      <c r="B116" s="454"/>
      <c r="C116" s="323"/>
      <c r="D116" s="326"/>
      <c r="E116" s="329"/>
      <c r="F116" s="332"/>
      <c r="G116" s="232">
        <f t="shared" si="28"/>
        <v>0</v>
      </c>
      <c r="H116" s="329"/>
      <c r="I116" s="332"/>
      <c r="J116" s="232">
        <f t="shared" si="29"/>
        <v>0</v>
      </c>
      <c r="K116" s="329"/>
      <c r="L116" s="332"/>
      <c r="M116" s="232">
        <f t="shared" si="30"/>
        <v>0</v>
      </c>
      <c r="N116" s="329"/>
      <c r="O116" s="332"/>
      <c r="P116" s="232">
        <f t="shared" si="31"/>
        <v>0</v>
      </c>
      <c r="Q116" s="329"/>
      <c r="R116" s="332"/>
      <c r="S116" s="232">
        <f t="shared" si="32"/>
        <v>0</v>
      </c>
      <c r="T116" s="329"/>
      <c r="U116" s="332"/>
      <c r="V116" s="232">
        <f t="shared" si="33"/>
        <v>0</v>
      </c>
      <c r="W116" s="329"/>
      <c r="X116" s="332"/>
      <c r="Y116" s="232">
        <f t="shared" si="34"/>
        <v>0</v>
      </c>
      <c r="Z116" s="329"/>
      <c r="AA116" s="332"/>
      <c r="AB116" s="232">
        <f t="shared" si="35"/>
        <v>0</v>
      </c>
      <c r="AC116" s="233">
        <f t="shared" si="36"/>
        <v>0</v>
      </c>
      <c r="AD116" s="339" t="s">
        <v>39</v>
      </c>
      <c r="AE116" s="339" t="s">
        <v>43</v>
      </c>
      <c r="AF116" s="335"/>
    </row>
    <row r="117" spans="2:32" ht="12.75" customHeight="1" x14ac:dyDescent="0.2">
      <c r="B117" s="454"/>
      <c r="C117" s="323"/>
      <c r="D117" s="326"/>
      <c r="E117" s="329"/>
      <c r="F117" s="332"/>
      <c r="G117" s="232">
        <f t="shared" si="28"/>
        <v>0</v>
      </c>
      <c r="H117" s="329"/>
      <c r="I117" s="332"/>
      <c r="J117" s="232">
        <f t="shared" si="29"/>
        <v>0</v>
      </c>
      <c r="K117" s="329"/>
      <c r="L117" s="332"/>
      <c r="M117" s="232">
        <f t="shared" si="30"/>
        <v>0</v>
      </c>
      <c r="N117" s="329"/>
      <c r="O117" s="332"/>
      <c r="P117" s="232">
        <f t="shared" si="31"/>
        <v>0</v>
      </c>
      <c r="Q117" s="329"/>
      <c r="R117" s="332"/>
      <c r="S117" s="232">
        <f t="shared" si="32"/>
        <v>0</v>
      </c>
      <c r="T117" s="329"/>
      <c r="U117" s="332"/>
      <c r="V117" s="232">
        <f t="shared" si="33"/>
        <v>0</v>
      </c>
      <c r="W117" s="329"/>
      <c r="X117" s="332"/>
      <c r="Y117" s="232">
        <f t="shared" si="34"/>
        <v>0</v>
      </c>
      <c r="Z117" s="329"/>
      <c r="AA117" s="332"/>
      <c r="AB117" s="232">
        <f t="shared" si="35"/>
        <v>0</v>
      </c>
      <c r="AC117" s="233">
        <f t="shared" si="36"/>
        <v>0</v>
      </c>
      <c r="AD117" s="339" t="s">
        <v>39</v>
      </c>
      <c r="AE117" s="339" t="s">
        <v>43</v>
      </c>
      <c r="AF117" s="335"/>
    </row>
    <row r="118" spans="2:32" ht="12.75" customHeight="1" x14ac:dyDescent="0.2">
      <c r="B118" s="454"/>
      <c r="C118" s="323"/>
      <c r="D118" s="326"/>
      <c r="E118" s="329"/>
      <c r="F118" s="332"/>
      <c r="G118" s="232">
        <f t="shared" si="28"/>
        <v>0</v>
      </c>
      <c r="H118" s="329"/>
      <c r="I118" s="332"/>
      <c r="J118" s="232">
        <f t="shared" si="29"/>
        <v>0</v>
      </c>
      <c r="K118" s="329"/>
      <c r="L118" s="332"/>
      <c r="M118" s="232">
        <f t="shared" si="30"/>
        <v>0</v>
      </c>
      <c r="N118" s="329"/>
      <c r="O118" s="332"/>
      <c r="P118" s="232">
        <f t="shared" si="31"/>
        <v>0</v>
      </c>
      <c r="Q118" s="329"/>
      <c r="R118" s="332"/>
      <c r="S118" s="232">
        <f t="shared" si="32"/>
        <v>0</v>
      </c>
      <c r="T118" s="329"/>
      <c r="U118" s="332"/>
      <c r="V118" s="232">
        <f t="shared" si="33"/>
        <v>0</v>
      </c>
      <c r="W118" s="329"/>
      <c r="X118" s="332"/>
      <c r="Y118" s="232">
        <f t="shared" si="34"/>
        <v>0</v>
      </c>
      <c r="Z118" s="329"/>
      <c r="AA118" s="332"/>
      <c r="AB118" s="232">
        <f t="shared" si="35"/>
        <v>0</v>
      </c>
      <c r="AC118" s="233">
        <f t="shared" si="36"/>
        <v>0</v>
      </c>
      <c r="AD118" s="339" t="s">
        <v>39</v>
      </c>
      <c r="AE118" s="339" t="s">
        <v>43</v>
      </c>
      <c r="AF118" s="335"/>
    </row>
    <row r="119" spans="2:32" ht="12.75" customHeight="1" x14ac:dyDescent="0.2">
      <c r="B119" s="454"/>
      <c r="C119" s="323"/>
      <c r="D119" s="326"/>
      <c r="E119" s="329"/>
      <c r="F119" s="332"/>
      <c r="G119" s="232">
        <f t="shared" si="28"/>
        <v>0</v>
      </c>
      <c r="H119" s="329"/>
      <c r="I119" s="332"/>
      <c r="J119" s="232">
        <f t="shared" si="29"/>
        <v>0</v>
      </c>
      <c r="K119" s="329"/>
      <c r="L119" s="332"/>
      <c r="M119" s="232">
        <f t="shared" si="30"/>
        <v>0</v>
      </c>
      <c r="N119" s="329"/>
      <c r="O119" s="332"/>
      <c r="P119" s="232">
        <f t="shared" si="31"/>
        <v>0</v>
      </c>
      <c r="Q119" s="329"/>
      <c r="R119" s="332"/>
      <c r="S119" s="232">
        <f t="shared" si="32"/>
        <v>0</v>
      </c>
      <c r="T119" s="329"/>
      <c r="U119" s="332"/>
      <c r="V119" s="232">
        <f t="shared" si="33"/>
        <v>0</v>
      </c>
      <c r="W119" s="329"/>
      <c r="X119" s="332"/>
      <c r="Y119" s="232">
        <f t="shared" si="34"/>
        <v>0</v>
      </c>
      <c r="Z119" s="329"/>
      <c r="AA119" s="332"/>
      <c r="AB119" s="232">
        <f t="shared" si="35"/>
        <v>0</v>
      </c>
      <c r="AC119" s="233">
        <f t="shared" si="36"/>
        <v>0</v>
      </c>
      <c r="AD119" s="339" t="s">
        <v>39</v>
      </c>
      <c r="AE119" s="339" t="s">
        <v>43</v>
      </c>
      <c r="AF119" s="335"/>
    </row>
    <row r="120" spans="2:32" ht="12.75" customHeight="1" x14ac:dyDescent="0.2">
      <c r="B120" s="454"/>
      <c r="C120" s="323"/>
      <c r="D120" s="326"/>
      <c r="E120" s="329"/>
      <c r="F120" s="332"/>
      <c r="G120" s="232">
        <f t="shared" si="28"/>
        <v>0</v>
      </c>
      <c r="H120" s="329"/>
      <c r="I120" s="332"/>
      <c r="J120" s="232">
        <f t="shared" si="29"/>
        <v>0</v>
      </c>
      <c r="K120" s="329"/>
      <c r="L120" s="332"/>
      <c r="M120" s="232">
        <f t="shared" si="30"/>
        <v>0</v>
      </c>
      <c r="N120" s="329"/>
      <c r="O120" s="332"/>
      <c r="P120" s="232">
        <f t="shared" si="31"/>
        <v>0</v>
      </c>
      <c r="Q120" s="329"/>
      <c r="R120" s="332"/>
      <c r="S120" s="232">
        <f t="shared" si="32"/>
        <v>0</v>
      </c>
      <c r="T120" s="329"/>
      <c r="U120" s="332"/>
      <c r="V120" s="232">
        <f t="shared" si="33"/>
        <v>0</v>
      </c>
      <c r="W120" s="329"/>
      <c r="X120" s="332"/>
      <c r="Y120" s="232">
        <f t="shared" si="34"/>
        <v>0</v>
      </c>
      <c r="Z120" s="329"/>
      <c r="AA120" s="332"/>
      <c r="AB120" s="232">
        <f t="shared" si="35"/>
        <v>0</v>
      </c>
      <c r="AC120" s="233">
        <f t="shared" si="36"/>
        <v>0</v>
      </c>
      <c r="AD120" s="339" t="s">
        <v>39</v>
      </c>
      <c r="AE120" s="339" t="s">
        <v>43</v>
      </c>
      <c r="AF120" s="335"/>
    </row>
    <row r="121" spans="2:32" ht="12.75" customHeight="1" x14ac:dyDescent="0.2">
      <c r="B121" s="454"/>
      <c r="C121" s="323"/>
      <c r="D121" s="326"/>
      <c r="E121" s="329"/>
      <c r="F121" s="332"/>
      <c r="G121" s="232">
        <f t="shared" si="28"/>
        <v>0</v>
      </c>
      <c r="H121" s="329"/>
      <c r="I121" s="332"/>
      <c r="J121" s="232">
        <f t="shared" si="29"/>
        <v>0</v>
      </c>
      <c r="K121" s="329"/>
      <c r="L121" s="332"/>
      <c r="M121" s="232">
        <f t="shared" si="30"/>
        <v>0</v>
      </c>
      <c r="N121" s="329"/>
      <c r="O121" s="332"/>
      <c r="P121" s="232">
        <f t="shared" si="31"/>
        <v>0</v>
      </c>
      <c r="Q121" s="329"/>
      <c r="R121" s="332"/>
      <c r="S121" s="232">
        <f t="shared" si="32"/>
        <v>0</v>
      </c>
      <c r="T121" s="329"/>
      <c r="U121" s="332"/>
      <c r="V121" s="232">
        <f t="shared" si="33"/>
        <v>0</v>
      </c>
      <c r="W121" s="329"/>
      <c r="X121" s="332"/>
      <c r="Y121" s="232">
        <f t="shared" si="34"/>
        <v>0</v>
      </c>
      <c r="Z121" s="329"/>
      <c r="AA121" s="332"/>
      <c r="AB121" s="232">
        <f t="shared" si="35"/>
        <v>0</v>
      </c>
      <c r="AC121" s="233">
        <f t="shared" si="36"/>
        <v>0</v>
      </c>
      <c r="AD121" s="339" t="s">
        <v>39</v>
      </c>
      <c r="AE121" s="339" t="s">
        <v>43</v>
      </c>
      <c r="AF121" s="335"/>
    </row>
    <row r="122" spans="2:32" ht="12.75" customHeight="1" x14ac:dyDescent="0.2">
      <c r="B122" s="454"/>
      <c r="C122" s="323"/>
      <c r="D122" s="326"/>
      <c r="E122" s="329"/>
      <c r="F122" s="332"/>
      <c r="G122" s="232">
        <f t="shared" si="28"/>
        <v>0</v>
      </c>
      <c r="H122" s="329"/>
      <c r="I122" s="332"/>
      <c r="J122" s="232">
        <f t="shared" si="29"/>
        <v>0</v>
      </c>
      <c r="K122" s="329"/>
      <c r="L122" s="332"/>
      <c r="M122" s="232">
        <f t="shared" si="30"/>
        <v>0</v>
      </c>
      <c r="N122" s="329"/>
      <c r="O122" s="332"/>
      <c r="P122" s="232">
        <f t="shared" si="31"/>
        <v>0</v>
      </c>
      <c r="Q122" s="329"/>
      <c r="R122" s="332"/>
      <c r="S122" s="232">
        <f t="shared" si="32"/>
        <v>0</v>
      </c>
      <c r="T122" s="329"/>
      <c r="U122" s="332"/>
      <c r="V122" s="232">
        <f t="shared" si="33"/>
        <v>0</v>
      </c>
      <c r="W122" s="329"/>
      <c r="X122" s="332"/>
      <c r="Y122" s="232">
        <f t="shared" si="34"/>
        <v>0</v>
      </c>
      <c r="Z122" s="329"/>
      <c r="AA122" s="332"/>
      <c r="AB122" s="232">
        <f t="shared" si="35"/>
        <v>0</v>
      </c>
      <c r="AC122" s="233">
        <f t="shared" si="36"/>
        <v>0</v>
      </c>
      <c r="AD122" s="339" t="s">
        <v>39</v>
      </c>
      <c r="AE122" s="339" t="s">
        <v>43</v>
      </c>
      <c r="AF122" s="335"/>
    </row>
    <row r="123" spans="2:32" ht="12.75" customHeight="1" x14ac:dyDescent="0.2">
      <c r="B123" s="454"/>
      <c r="C123" s="323"/>
      <c r="D123" s="326"/>
      <c r="E123" s="329"/>
      <c r="F123" s="332"/>
      <c r="G123" s="232">
        <f t="shared" si="28"/>
        <v>0</v>
      </c>
      <c r="H123" s="329"/>
      <c r="I123" s="332"/>
      <c r="J123" s="232">
        <f t="shared" si="29"/>
        <v>0</v>
      </c>
      <c r="K123" s="329"/>
      <c r="L123" s="332"/>
      <c r="M123" s="232">
        <f t="shared" si="30"/>
        <v>0</v>
      </c>
      <c r="N123" s="329"/>
      <c r="O123" s="332"/>
      <c r="P123" s="232">
        <f t="shared" si="31"/>
        <v>0</v>
      </c>
      <c r="Q123" s="329"/>
      <c r="R123" s="332"/>
      <c r="S123" s="232">
        <f t="shared" si="32"/>
        <v>0</v>
      </c>
      <c r="T123" s="329"/>
      <c r="U123" s="332"/>
      <c r="V123" s="232">
        <f t="shared" si="33"/>
        <v>0</v>
      </c>
      <c r="W123" s="329"/>
      <c r="X123" s="332"/>
      <c r="Y123" s="232">
        <f t="shared" si="34"/>
        <v>0</v>
      </c>
      <c r="Z123" s="329"/>
      <c r="AA123" s="332"/>
      <c r="AB123" s="232">
        <f t="shared" si="35"/>
        <v>0</v>
      </c>
      <c r="AC123" s="233">
        <f t="shared" si="36"/>
        <v>0</v>
      </c>
      <c r="AD123" s="339" t="s">
        <v>39</v>
      </c>
      <c r="AE123" s="339" t="s">
        <v>43</v>
      </c>
      <c r="AF123" s="335"/>
    </row>
    <row r="124" spans="2:32" ht="12.75" customHeight="1" x14ac:dyDescent="0.2">
      <c r="B124" s="454"/>
      <c r="C124" s="323"/>
      <c r="D124" s="326"/>
      <c r="E124" s="329"/>
      <c r="F124" s="332"/>
      <c r="G124" s="232">
        <f t="shared" si="28"/>
        <v>0</v>
      </c>
      <c r="H124" s="329"/>
      <c r="I124" s="332"/>
      <c r="J124" s="232">
        <f t="shared" si="29"/>
        <v>0</v>
      </c>
      <c r="K124" s="329"/>
      <c r="L124" s="332"/>
      <c r="M124" s="232">
        <f t="shared" si="30"/>
        <v>0</v>
      </c>
      <c r="N124" s="329"/>
      <c r="O124" s="332"/>
      <c r="P124" s="232">
        <f t="shared" si="31"/>
        <v>0</v>
      </c>
      <c r="Q124" s="329"/>
      <c r="R124" s="332"/>
      <c r="S124" s="232">
        <f t="shared" si="32"/>
        <v>0</v>
      </c>
      <c r="T124" s="329"/>
      <c r="U124" s="332"/>
      <c r="V124" s="232">
        <f t="shared" si="33"/>
        <v>0</v>
      </c>
      <c r="W124" s="329"/>
      <c r="X124" s="332"/>
      <c r="Y124" s="232">
        <f t="shared" si="34"/>
        <v>0</v>
      </c>
      <c r="Z124" s="329"/>
      <c r="AA124" s="332"/>
      <c r="AB124" s="232">
        <f t="shared" si="35"/>
        <v>0</v>
      </c>
      <c r="AC124" s="233">
        <f t="shared" si="36"/>
        <v>0</v>
      </c>
      <c r="AD124" s="339" t="s">
        <v>39</v>
      </c>
      <c r="AE124" s="339" t="s">
        <v>43</v>
      </c>
      <c r="AF124" s="335"/>
    </row>
    <row r="125" spans="2:32" ht="12.75" customHeight="1" x14ac:dyDescent="0.2">
      <c r="B125" s="454"/>
      <c r="C125" s="323"/>
      <c r="D125" s="326"/>
      <c r="E125" s="329"/>
      <c r="F125" s="332"/>
      <c r="G125" s="232">
        <f t="shared" si="28"/>
        <v>0</v>
      </c>
      <c r="H125" s="329"/>
      <c r="I125" s="332"/>
      <c r="J125" s="232">
        <f t="shared" si="29"/>
        <v>0</v>
      </c>
      <c r="K125" s="329"/>
      <c r="L125" s="332"/>
      <c r="M125" s="232">
        <f t="shared" si="30"/>
        <v>0</v>
      </c>
      <c r="N125" s="329"/>
      <c r="O125" s="332"/>
      <c r="P125" s="232">
        <f t="shared" si="31"/>
        <v>0</v>
      </c>
      <c r="Q125" s="329"/>
      <c r="R125" s="332"/>
      <c r="S125" s="232">
        <f t="shared" si="32"/>
        <v>0</v>
      </c>
      <c r="T125" s="329"/>
      <c r="U125" s="332"/>
      <c r="V125" s="232">
        <f t="shared" si="33"/>
        <v>0</v>
      </c>
      <c r="W125" s="329"/>
      <c r="X125" s="332"/>
      <c r="Y125" s="232">
        <f t="shared" si="34"/>
        <v>0</v>
      </c>
      <c r="Z125" s="329"/>
      <c r="AA125" s="332"/>
      <c r="AB125" s="232">
        <f t="shared" si="35"/>
        <v>0</v>
      </c>
      <c r="AC125" s="233">
        <f t="shared" si="36"/>
        <v>0</v>
      </c>
      <c r="AD125" s="339" t="s">
        <v>39</v>
      </c>
      <c r="AE125" s="339" t="s">
        <v>43</v>
      </c>
      <c r="AF125" s="335"/>
    </row>
    <row r="126" spans="2:32" ht="12.75" customHeight="1" x14ac:dyDescent="0.2">
      <c r="B126" s="454"/>
      <c r="C126" s="323"/>
      <c r="D126" s="326"/>
      <c r="E126" s="329"/>
      <c r="F126" s="332"/>
      <c r="G126" s="232">
        <f t="shared" si="28"/>
        <v>0</v>
      </c>
      <c r="H126" s="329"/>
      <c r="I126" s="332"/>
      <c r="J126" s="232">
        <f t="shared" si="29"/>
        <v>0</v>
      </c>
      <c r="K126" s="329"/>
      <c r="L126" s="332"/>
      <c r="M126" s="232">
        <f t="shared" si="30"/>
        <v>0</v>
      </c>
      <c r="N126" s="329"/>
      <c r="O126" s="332"/>
      <c r="P126" s="232">
        <f t="shared" si="31"/>
        <v>0</v>
      </c>
      <c r="Q126" s="329"/>
      <c r="R126" s="332"/>
      <c r="S126" s="232">
        <f t="shared" si="32"/>
        <v>0</v>
      </c>
      <c r="T126" s="329"/>
      <c r="U126" s="332"/>
      <c r="V126" s="232">
        <f t="shared" si="33"/>
        <v>0</v>
      </c>
      <c r="W126" s="329"/>
      <c r="X126" s="332"/>
      <c r="Y126" s="232">
        <f t="shared" si="34"/>
        <v>0</v>
      </c>
      <c r="Z126" s="329"/>
      <c r="AA126" s="332"/>
      <c r="AB126" s="232">
        <f t="shared" si="35"/>
        <v>0</v>
      </c>
      <c r="AC126" s="233">
        <f t="shared" si="36"/>
        <v>0</v>
      </c>
      <c r="AD126" s="339" t="s">
        <v>39</v>
      </c>
      <c r="AE126" s="339" t="s">
        <v>43</v>
      </c>
      <c r="AF126" s="335"/>
    </row>
    <row r="127" spans="2:32" ht="12.75" customHeight="1" x14ac:dyDescent="0.2">
      <c r="B127" s="454"/>
      <c r="C127" s="323"/>
      <c r="D127" s="326"/>
      <c r="E127" s="329"/>
      <c r="F127" s="332"/>
      <c r="G127" s="232">
        <f t="shared" si="28"/>
        <v>0</v>
      </c>
      <c r="H127" s="329"/>
      <c r="I127" s="332"/>
      <c r="J127" s="232">
        <f t="shared" si="29"/>
        <v>0</v>
      </c>
      <c r="K127" s="329"/>
      <c r="L127" s="332"/>
      <c r="M127" s="232">
        <f t="shared" si="30"/>
        <v>0</v>
      </c>
      <c r="N127" s="329"/>
      <c r="O127" s="332"/>
      <c r="P127" s="232">
        <f t="shared" si="31"/>
        <v>0</v>
      </c>
      <c r="Q127" s="329"/>
      <c r="R127" s="332"/>
      <c r="S127" s="232">
        <f t="shared" si="32"/>
        <v>0</v>
      </c>
      <c r="T127" s="329"/>
      <c r="U127" s="332"/>
      <c r="V127" s="232">
        <f t="shared" si="33"/>
        <v>0</v>
      </c>
      <c r="W127" s="329"/>
      <c r="X127" s="332"/>
      <c r="Y127" s="232">
        <f t="shared" si="34"/>
        <v>0</v>
      </c>
      <c r="Z127" s="329"/>
      <c r="AA127" s="332"/>
      <c r="AB127" s="232">
        <f t="shared" si="35"/>
        <v>0</v>
      </c>
      <c r="AC127" s="233">
        <f t="shared" si="36"/>
        <v>0</v>
      </c>
      <c r="AD127" s="339" t="s">
        <v>39</v>
      </c>
      <c r="AE127" s="339" t="s">
        <v>43</v>
      </c>
      <c r="AF127" s="335"/>
    </row>
    <row r="128" spans="2:32" ht="12.75" customHeight="1" x14ac:dyDescent="0.2">
      <c r="B128" s="454"/>
      <c r="C128" s="323"/>
      <c r="D128" s="326"/>
      <c r="E128" s="329"/>
      <c r="F128" s="332"/>
      <c r="G128" s="232">
        <f t="shared" si="28"/>
        <v>0</v>
      </c>
      <c r="H128" s="329"/>
      <c r="I128" s="332"/>
      <c r="J128" s="232">
        <f t="shared" si="29"/>
        <v>0</v>
      </c>
      <c r="K128" s="329"/>
      <c r="L128" s="332"/>
      <c r="M128" s="232">
        <f t="shared" si="30"/>
        <v>0</v>
      </c>
      <c r="N128" s="329"/>
      <c r="O128" s="332"/>
      <c r="P128" s="232">
        <f t="shared" si="31"/>
        <v>0</v>
      </c>
      <c r="Q128" s="329"/>
      <c r="R128" s="332"/>
      <c r="S128" s="232">
        <f t="shared" si="32"/>
        <v>0</v>
      </c>
      <c r="T128" s="329"/>
      <c r="U128" s="332"/>
      <c r="V128" s="232">
        <f t="shared" si="33"/>
        <v>0</v>
      </c>
      <c r="W128" s="329"/>
      <c r="X128" s="332"/>
      <c r="Y128" s="232">
        <f t="shared" si="34"/>
        <v>0</v>
      </c>
      <c r="Z128" s="329"/>
      <c r="AA128" s="332"/>
      <c r="AB128" s="232">
        <f t="shared" si="35"/>
        <v>0</v>
      </c>
      <c r="AC128" s="233">
        <f t="shared" si="36"/>
        <v>0</v>
      </c>
      <c r="AD128" s="339" t="s">
        <v>39</v>
      </c>
      <c r="AE128" s="339" t="s">
        <v>43</v>
      </c>
      <c r="AF128" s="335"/>
    </row>
    <row r="129" spans="2:32" ht="12.75" customHeight="1" x14ac:dyDescent="0.2">
      <c r="B129" s="454"/>
      <c r="C129" s="323"/>
      <c r="D129" s="326"/>
      <c r="E129" s="329"/>
      <c r="F129" s="332"/>
      <c r="G129" s="232">
        <f t="shared" si="28"/>
        <v>0</v>
      </c>
      <c r="H129" s="329"/>
      <c r="I129" s="332"/>
      <c r="J129" s="232">
        <f t="shared" si="29"/>
        <v>0</v>
      </c>
      <c r="K129" s="329"/>
      <c r="L129" s="332"/>
      <c r="M129" s="232">
        <f t="shared" si="30"/>
        <v>0</v>
      </c>
      <c r="N129" s="329"/>
      <c r="O129" s="332"/>
      <c r="P129" s="232">
        <f t="shared" si="31"/>
        <v>0</v>
      </c>
      <c r="Q129" s="329"/>
      <c r="R129" s="332"/>
      <c r="S129" s="232">
        <f t="shared" si="32"/>
        <v>0</v>
      </c>
      <c r="T129" s="329"/>
      <c r="U129" s="332"/>
      <c r="V129" s="232">
        <f t="shared" si="33"/>
        <v>0</v>
      </c>
      <c r="W129" s="329"/>
      <c r="X129" s="332"/>
      <c r="Y129" s="232">
        <f t="shared" si="34"/>
        <v>0</v>
      </c>
      <c r="Z129" s="329"/>
      <c r="AA129" s="332"/>
      <c r="AB129" s="232">
        <f t="shared" si="35"/>
        <v>0</v>
      </c>
      <c r="AC129" s="233">
        <f t="shared" si="36"/>
        <v>0</v>
      </c>
      <c r="AD129" s="339" t="s">
        <v>39</v>
      </c>
      <c r="AE129" s="339" t="s">
        <v>43</v>
      </c>
      <c r="AF129" s="335"/>
    </row>
    <row r="130" spans="2:32" ht="12.75" customHeight="1" x14ac:dyDescent="0.2">
      <c r="B130" s="454"/>
      <c r="C130" s="323"/>
      <c r="D130" s="326"/>
      <c r="E130" s="329"/>
      <c r="F130" s="332"/>
      <c r="G130" s="232">
        <f t="shared" si="28"/>
        <v>0</v>
      </c>
      <c r="H130" s="329"/>
      <c r="I130" s="332"/>
      <c r="J130" s="232">
        <f t="shared" si="29"/>
        <v>0</v>
      </c>
      <c r="K130" s="329"/>
      <c r="L130" s="332"/>
      <c r="M130" s="232">
        <f t="shared" si="30"/>
        <v>0</v>
      </c>
      <c r="N130" s="329"/>
      <c r="O130" s="332"/>
      <c r="P130" s="232">
        <f t="shared" si="31"/>
        <v>0</v>
      </c>
      <c r="Q130" s="329"/>
      <c r="R130" s="332"/>
      <c r="S130" s="232">
        <f t="shared" si="32"/>
        <v>0</v>
      </c>
      <c r="T130" s="329"/>
      <c r="U130" s="332"/>
      <c r="V130" s="232">
        <f t="shared" si="33"/>
        <v>0</v>
      </c>
      <c r="W130" s="329"/>
      <c r="X130" s="332"/>
      <c r="Y130" s="232">
        <f t="shared" si="34"/>
        <v>0</v>
      </c>
      <c r="Z130" s="329"/>
      <c r="AA130" s="332"/>
      <c r="AB130" s="232">
        <f t="shared" si="35"/>
        <v>0</v>
      </c>
      <c r="AC130" s="233">
        <f t="shared" si="36"/>
        <v>0</v>
      </c>
      <c r="AD130" s="339" t="s">
        <v>39</v>
      </c>
      <c r="AE130" s="339" t="s">
        <v>43</v>
      </c>
      <c r="AF130" s="335"/>
    </row>
    <row r="131" spans="2:32" ht="12.75" customHeight="1" thickBot="1" x14ac:dyDescent="0.25">
      <c r="B131" s="455"/>
      <c r="C131" s="324"/>
      <c r="D131" s="327"/>
      <c r="E131" s="330"/>
      <c r="F131" s="333"/>
      <c r="G131" s="235">
        <f t="shared" si="28"/>
        <v>0</v>
      </c>
      <c r="H131" s="330"/>
      <c r="I131" s="333"/>
      <c r="J131" s="235">
        <f t="shared" si="29"/>
        <v>0</v>
      </c>
      <c r="K131" s="330"/>
      <c r="L131" s="333"/>
      <c r="M131" s="235">
        <f t="shared" si="30"/>
        <v>0</v>
      </c>
      <c r="N131" s="330"/>
      <c r="O131" s="333"/>
      <c r="P131" s="235">
        <f t="shared" si="31"/>
        <v>0</v>
      </c>
      <c r="Q131" s="330"/>
      <c r="R131" s="333"/>
      <c r="S131" s="235">
        <f t="shared" si="32"/>
        <v>0</v>
      </c>
      <c r="T131" s="330"/>
      <c r="U131" s="333"/>
      <c r="V131" s="235">
        <f t="shared" si="33"/>
        <v>0</v>
      </c>
      <c r="W131" s="330"/>
      <c r="X131" s="333"/>
      <c r="Y131" s="235">
        <f t="shared" si="34"/>
        <v>0</v>
      </c>
      <c r="Z131" s="330"/>
      <c r="AA131" s="333"/>
      <c r="AB131" s="235">
        <f t="shared" si="35"/>
        <v>0</v>
      </c>
      <c r="AC131" s="236">
        <f t="shared" si="36"/>
        <v>0</v>
      </c>
      <c r="AD131" s="339" t="s">
        <v>39</v>
      </c>
      <c r="AE131" s="339" t="s">
        <v>43</v>
      </c>
      <c r="AF131" s="336"/>
    </row>
    <row r="132" spans="2:32" ht="13.5" thickBot="1" x14ac:dyDescent="0.25">
      <c r="B132" s="451" t="s">
        <v>184</v>
      </c>
      <c r="C132" s="451"/>
      <c r="D132" s="451"/>
      <c r="E132" s="452">
        <f>SUM(G112:G131)</f>
        <v>0</v>
      </c>
      <c r="F132" s="452"/>
      <c r="G132" s="452"/>
      <c r="H132" s="452">
        <f>SUM(J112:J131)</f>
        <v>0</v>
      </c>
      <c r="I132" s="452"/>
      <c r="J132" s="452"/>
      <c r="K132" s="452">
        <f>SUM(M112:M131)</f>
        <v>0</v>
      </c>
      <c r="L132" s="452"/>
      <c r="M132" s="452"/>
      <c r="N132" s="452">
        <f>SUM(P112:P131)</f>
        <v>0</v>
      </c>
      <c r="O132" s="452"/>
      <c r="P132" s="452"/>
      <c r="Q132" s="452">
        <f>SUM(S112:S131)</f>
        <v>0</v>
      </c>
      <c r="R132" s="452"/>
      <c r="S132" s="452"/>
      <c r="T132" s="452">
        <f>SUM(V112:V131)</f>
        <v>0</v>
      </c>
      <c r="U132" s="452"/>
      <c r="V132" s="452"/>
      <c r="W132" s="452">
        <f>SUM(Y112:Y131)</f>
        <v>0</v>
      </c>
      <c r="X132" s="452"/>
      <c r="Y132" s="452"/>
      <c r="Z132" s="452">
        <f>SUM(AB112:AB131)</f>
        <v>0</v>
      </c>
      <c r="AA132" s="452"/>
      <c r="AB132" s="452"/>
      <c r="AC132" s="237">
        <f>SUM(AC112:AC131)</f>
        <v>0</v>
      </c>
      <c r="AD132" s="238"/>
      <c r="AE132" s="238"/>
      <c r="AF132" s="239"/>
    </row>
    <row r="133" spans="2:32" ht="13.5" thickBot="1" x14ac:dyDescent="0.25">
      <c r="B133" s="475" t="s">
        <v>202</v>
      </c>
      <c r="C133" s="322"/>
      <c r="D133" s="325"/>
      <c r="E133" s="328"/>
      <c r="F133" s="331"/>
      <c r="G133" s="229">
        <f t="shared" ref="G133:G152" si="37">E133*F133</f>
        <v>0</v>
      </c>
      <c r="H133" s="328"/>
      <c r="I133" s="331"/>
      <c r="J133" s="229">
        <f t="shared" ref="J133:J152" si="38">H133*I133</f>
        <v>0</v>
      </c>
      <c r="K133" s="328"/>
      <c r="L133" s="331"/>
      <c r="M133" s="229">
        <f t="shared" ref="M133:M152" si="39">K133*L133</f>
        <v>0</v>
      </c>
      <c r="N133" s="328"/>
      <c r="O133" s="331"/>
      <c r="P133" s="229">
        <f t="shared" ref="P133:P152" si="40">N133*O133</f>
        <v>0</v>
      </c>
      <c r="Q133" s="328"/>
      <c r="R133" s="331"/>
      <c r="S133" s="229">
        <f t="shared" ref="S133:S152" si="41">Q133*R133</f>
        <v>0</v>
      </c>
      <c r="T133" s="328"/>
      <c r="U133" s="331"/>
      <c r="V133" s="229">
        <f t="shared" ref="V133:V152" si="42">T133*U133</f>
        <v>0</v>
      </c>
      <c r="W133" s="328"/>
      <c r="X133" s="331"/>
      <c r="Y133" s="229">
        <f t="shared" ref="Y133:Y152" si="43">W133*X133</f>
        <v>0</v>
      </c>
      <c r="Z133" s="328"/>
      <c r="AA133" s="331"/>
      <c r="AB133" s="229">
        <f t="shared" ref="AB133:AB152" si="44">Z133*AA133</f>
        <v>0</v>
      </c>
      <c r="AC133" s="230">
        <f t="shared" ref="AC133:AC152" si="45">AB133+Y133+V133+S133+P133+M133+J133+G133</f>
        <v>0</v>
      </c>
      <c r="AD133" s="338" t="s">
        <v>39</v>
      </c>
      <c r="AE133" s="338" t="s">
        <v>43</v>
      </c>
      <c r="AF133" s="335"/>
    </row>
    <row r="134" spans="2:32" ht="13.5" thickBot="1" x14ac:dyDescent="0.25">
      <c r="B134" s="475"/>
      <c r="C134" s="323"/>
      <c r="D134" s="326"/>
      <c r="E134" s="329"/>
      <c r="F134" s="332"/>
      <c r="G134" s="232">
        <f t="shared" si="37"/>
        <v>0</v>
      </c>
      <c r="H134" s="329"/>
      <c r="I134" s="332"/>
      <c r="J134" s="232">
        <f t="shared" si="38"/>
        <v>0</v>
      </c>
      <c r="K134" s="329"/>
      <c r="L134" s="332"/>
      <c r="M134" s="232">
        <f t="shared" si="39"/>
        <v>0</v>
      </c>
      <c r="N134" s="329"/>
      <c r="O134" s="332"/>
      <c r="P134" s="232">
        <f t="shared" si="40"/>
        <v>0</v>
      </c>
      <c r="Q134" s="329"/>
      <c r="R134" s="332"/>
      <c r="S134" s="232">
        <f t="shared" si="41"/>
        <v>0</v>
      </c>
      <c r="T134" s="329"/>
      <c r="U134" s="332"/>
      <c r="V134" s="232">
        <f t="shared" si="42"/>
        <v>0</v>
      </c>
      <c r="W134" s="329"/>
      <c r="X134" s="332"/>
      <c r="Y134" s="232">
        <f t="shared" si="43"/>
        <v>0</v>
      </c>
      <c r="Z134" s="329"/>
      <c r="AA134" s="332"/>
      <c r="AB134" s="232">
        <f t="shared" si="44"/>
        <v>0</v>
      </c>
      <c r="AC134" s="233">
        <f t="shared" si="45"/>
        <v>0</v>
      </c>
      <c r="AD134" s="339" t="s">
        <v>39</v>
      </c>
      <c r="AE134" s="339" t="s">
        <v>43</v>
      </c>
      <c r="AF134" s="335"/>
    </row>
    <row r="135" spans="2:32" ht="13.5" thickBot="1" x14ac:dyDescent="0.25">
      <c r="B135" s="475"/>
      <c r="C135" s="323"/>
      <c r="D135" s="326"/>
      <c r="E135" s="329"/>
      <c r="F135" s="332"/>
      <c r="G135" s="232">
        <f t="shared" si="37"/>
        <v>0</v>
      </c>
      <c r="H135" s="329"/>
      <c r="I135" s="332"/>
      <c r="J135" s="232">
        <f t="shared" si="38"/>
        <v>0</v>
      </c>
      <c r="K135" s="329"/>
      <c r="L135" s="332"/>
      <c r="M135" s="232">
        <f t="shared" si="39"/>
        <v>0</v>
      </c>
      <c r="N135" s="329"/>
      <c r="O135" s="332"/>
      <c r="P135" s="232">
        <f t="shared" si="40"/>
        <v>0</v>
      </c>
      <c r="Q135" s="329"/>
      <c r="R135" s="332"/>
      <c r="S135" s="232">
        <f t="shared" si="41"/>
        <v>0</v>
      </c>
      <c r="T135" s="329"/>
      <c r="U135" s="332"/>
      <c r="V135" s="232">
        <f t="shared" si="42"/>
        <v>0</v>
      </c>
      <c r="W135" s="329"/>
      <c r="X135" s="332"/>
      <c r="Y135" s="232">
        <f t="shared" si="43"/>
        <v>0</v>
      </c>
      <c r="Z135" s="329"/>
      <c r="AA135" s="332"/>
      <c r="AB135" s="232">
        <f t="shared" si="44"/>
        <v>0</v>
      </c>
      <c r="AC135" s="233">
        <f t="shared" si="45"/>
        <v>0</v>
      </c>
      <c r="AD135" s="339" t="s">
        <v>39</v>
      </c>
      <c r="AE135" s="339" t="s">
        <v>43</v>
      </c>
      <c r="AF135" s="335"/>
    </row>
    <row r="136" spans="2:32" ht="13.5" thickBot="1" x14ac:dyDescent="0.25">
      <c r="B136" s="475"/>
      <c r="C136" s="323"/>
      <c r="D136" s="326"/>
      <c r="E136" s="329"/>
      <c r="F136" s="332"/>
      <c r="G136" s="232">
        <f t="shared" si="37"/>
        <v>0</v>
      </c>
      <c r="H136" s="329"/>
      <c r="I136" s="332"/>
      <c r="J136" s="232">
        <f t="shared" si="38"/>
        <v>0</v>
      </c>
      <c r="K136" s="329"/>
      <c r="L136" s="332"/>
      <c r="M136" s="232">
        <f t="shared" si="39"/>
        <v>0</v>
      </c>
      <c r="N136" s="329"/>
      <c r="O136" s="332"/>
      <c r="P136" s="232">
        <f t="shared" si="40"/>
        <v>0</v>
      </c>
      <c r="Q136" s="329"/>
      <c r="R136" s="332"/>
      <c r="S136" s="232">
        <f t="shared" si="41"/>
        <v>0</v>
      </c>
      <c r="T136" s="329"/>
      <c r="U136" s="332"/>
      <c r="V136" s="232">
        <f t="shared" si="42"/>
        <v>0</v>
      </c>
      <c r="W136" s="329"/>
      <c r="X136" s="332"/>
      <c r="Y136" s="232">
        <f t="shared" si="43"/>
        <v>0</v>
      </c>
      <c r="Z136" s="329"/>
      <c r="AA136" s="332"/>
      <c r="AB136" s="232">
        <f t="shared" si="44"/>
        <v>0</v>
      </c>
      <c r="AC136" s="233">
        <f t="shared" si="45"/>
        <v>0</v>
      </c>
      <c r="AD136" s="339" t="s">
        <v>39</v>
      </c>
      <c r="AE136" s="339" t="s">
        <v>43</v>
      </c>
      <c r="AF136" s="335"/>
    </row>
    <row r="137" spans="2:32" ht="13.5" thickBot="1" x14ac:dyDescent="0.25">
      <c r="B137" s="475"/>
      <c r="C137" s="323"/>
      <c r="D137" s="326"/>
      <c r="E137" s="329"/>
      <c r="F137" s="332"/>
      <c r="G137" s="232">
        <f t="shared" si="37"/>
        <v>0</v>
      </c>
      <c r="H137" s="329"/>
      <c r="I137" s="332"/>
      <c r="J137" s="232">
        <f t="shared" si="38"/>
        <v>0</v>
      </c>
      <c r="K137" s="329"/>
      <c r="L137" s="332"/>
      <c r="M137" s="232">
        <f t="shared" si="39"/>
        <v>0</v>
      </c>
      <c r="N137" s="329"/>
      <c r="O137" s="332"/>
      <c r="P137" s="232">
        <f t="shared" si="40"/>
        <v>0</v>
      </c>
      <c r="Q137" s="329"/>
      <c r="R137" s="332"/>
      <c r="S137" s="232">
        <f t="shared" si="41"/>
        <v>0</v>
      </c>
      <c r="T137" s="329"/>
      <c r="U137" s="332"/>
      <c r="V137" s="232">
        <f t="shared" si="42"/>
        <v>0</v>
      </c>
      <c r="W137" s="329"/>
      <c r="X137" s="332"/>
      <c r="Y137" s="232">
        <f t="shared" si="43"/>
        <v>0</v>
      </c>
      <c r="Z137" s="329"/>
      <c r="AA137" s="332"/>
      <c r="AB137" s="232">
        <f t="shared" si="44"/>
        <v>0</v>
      </c>
      <c r="AC137" s="233">
        <f t="shared" si="45"/>
        <v>0</v>
      </c>
      <c r="AD137" s="339" t="s">
        <v>39</v>
      </c>
      <c r="AE137" s="339" t="s">
        <v>43</v>
      </c>
      <c r="AF137" s="335"/>
    </row>
    <row r="138" spans="2:32" ht="13.5" thickBot="1" x14ac:dyDescent="0.25">
      <c r="B138" s="475"/>
      <c r="C138" s="323"/>
      <c r="D138" s="326"/>
      <c r="E138" s="329"/>
      <c r="F138" s="332"/>
      <c r="G138" s="232">
        <f t="shared" si="37"/>
        <v>0</v>
      </c>
      <c r="H138" s="329"/>
      <c r="I138" s="332"/>
      <c r="J138" s="232">
        <f t="shared" si="38"/>
        <v>0</v>
      </c>
      <c r="K138" s="329"/>
      <c r="L138" s="332"/>
      <c r="M138" s="232">
        <f t="shared" si="39"/>
        <v>0</v>
      </c>
      <c r="N138" s="329"/>
      <c r="O138" s="332"/>
      <c r="P138" s="232">
        <f t="shared" si="40"/>
        <v>0</v>
      </c>
      <c r="Q138" s="329"/>
      <c r="R138" s="332"/>
      <c r="S138" s="232">
        <f t="shared" si="41"/>
        <v>0</v>
      </c>
      <c r="T138" s="329"/>
      <c r="U138" s="332"/>
      <c r="V138" s="232">
        <f t="shared" si="42"/>
        <v>0</v>
      </c>
      <c r="W138" s="329"/>
      <c r="X138" s="332"/>
      <c r="Y138" s="232">
        <f t="shared" si="43"/>
        <v>0</v>
      </c>
      <c r="Z138" s="329"/>
      <c r="AA138" s="332"/>
      <c r="AB138" s="232">
        <f t="shared" si="44"/>
        <v>0</v>
      </c>
      <c r="AC138" s="233">
        <f t="shared" si="45"/>
        <v>0</v>
      </c>
      <c r="AD138" s="339" t="s">
        <v>39</v>
      </c>
      <c r="AE138" s="339" t="s">
        <v>43</v>
      </c>
      <c r="AF138" s="335"/>
    </row>
    <row r="139" spans="2:32" ht="13.5" thickBot="1" x14ac:dyDescent="0.25">
      <c r="B139" s="475"/>
      <c r="C139" s="323"/>
      <c r="D139" s="326"/>
      <c r="E139" s="329"/>
      <c r="F139" s="332"/>
      <c r="G139" s="232">
        <f t="shared" si="37"/>
        <v>0</v>
      </c>
      <c r="H139" s="329"/>
      <c r="I139" s="332"/>
      <c r="J139" s="232">
        <f t="shared" si="38"/>
        <v>0</v>
      </c>
      <c r="K139" s="329"/>
      <c r="L139" s="332"/>
      <c r="M139" s="232">
        <f t="shared" si="39"/>
        <v>0</v>
      </c>
      <c r="N139" s="329"/>
      <c r="O139" s="332"/>
      <c r="P139" s="232">
        <f t="shared" si="40"/>
        <v>0</v>
      </c>
      <c r="Q139" s="329"/>
      <c r="R139" s="332"/>
      <c r="S139" s="232">
        <f t="shared" si="41"/>
        <v>0</v>
      </c>
      <c r="T139" s="329"/>
      <c r="U139" s="332"/>
      <c r="V139" s="232">
        <f t="shared" si="42"/>
        <v>0</v>
      </c>
      <c r="W139" s="329"/>
      <c r="X139" s="332"/>
      <c r="Y139" s="232">
        <f t="shared" si="43"/>
        <v>0</v>
      </c>
      <c r="Z139" s="329"/>
      <c r="AA139" s="332"/>
      <c r="AB139" s="232">
        <f t="shared" si="44"/>
        <v>0</v>
      </c>
      <c r="AC139" s="233">
        <f t="shared" si="45"/>
        <v>0</v>
      </c>
      <c r="AD139" s="339" t="s">
        <v>39</v>
      </c>
      <c r="AE139" s="339" t="s">
        <v>43</v>
      </c>
      <c r="AF139" s="335"/>
    </row>
    <row r="140" spans="2:32" ht="13.5" thickBot="1" x14ac:dyDescent="0.25">
      <c r="B140" s="475"/>
      <c r="C140" s="323"/>
      <c r="D140" s="326"/>
      <c r="E140" s="329"/>
      <c r="F140" s="332"/>
      <c r="G140" s="232">
        <f t="shared" si="37"/>
        <v>0</v>
      </c>
      <c r="H140" s="329"/>
      <c r="I140" s="332"/>
      <c r="J140" s="232">
        <f t="shared" si="38"/>
        <v>0</v>
      </c>
      <c r="K140" s="329"/>
      <c r="L140" s="332"/>
      <c r="M140" s="232">
        <f t="shared" si="39"/>
        <v>0</v>
      </c>
      <c r="N140" s="329"/>
      <c r="O140" s="332"/>
      <c r="P140" s="232">
        <f t="shared" si="40"/>
        <v>0</v>
      </c>
      <c r="Q140" s="329"/>
      <c r="R140" s="332"/>
      <c r="S140" s="232">
        <f t="shared" si="41"/>
        <v>0</v>
      </c>
      <c r="T140" s="329"/>
      <c r="U140" s="332"/>
      <c r="V140" s="232">
        <f t="shared" si="42"/>
        <v>0</v>
      </c>
      <c r="W140" s="329"/>
      <c r="X140" s="332"/>
      <c r="Y140" s="232">
        <f t="shared" si="43"/>
        <v>0</v>
      </c>
      <c r="Z140" s="329"/>
      <c r="AA140" s="332"/>
      <c r="AB140" s="232">
        <f t="shared" si="44"/>
        <v>0</v>
      </c>
      <c r="AC140" s="233">
        <f t="shared" si="45"/>
        <v>0</v>
      </c>
      <c r="AD140" s="339" t="s">
        <v>39</v>
      </c>
      <c r="AE140" s="339" t="s">
        <v>43</v>
      </c>
      <c r="AF140" s="335"/>
    </row>
    <row r="141" spans="2:32" ht="13.5" thickBot="1" x14ac:dyDescent="0.25">
      <c r="B141" s="475"/>
      <c r="C141" s="323"/>
      <c r="D141" s="326"/>
      <c r="E141" s="329"/>
      <c r="F141" s="332"/>
      <c r="G141" s="232">
        <f t="shared" si="37"/>
        <v>0</v>
      </c>
      <c r="H141" s="329"/>
      <c r="I141" s="332"/>
      <c r="J141" s="232">
        <f t="shared" si="38"/>
        <v>0</v>
      </c>
      <c r="K141" s="329"/>
      <c r="L141" s="332"/>
      <c r="M141" s="232">
        <f t="shared" si="39"/>
        <v>0</v>
      </c>
      <c r="N141" s="329"/>
      <c r="O141" s="332"/>
      <c r="P141" s="232">
        <f t="shared" si="40"/>
        <v>0</v>
      </c>
      <c r="Q141" s="329"/>
      <c r="R141" s="332"/>
      <c r="S141" s="232">
        <f t="shared" si="41"/>
        <v>0</v>
      </c>
      <c r="T141" s="329"/>
      <c r="U141" s="332"/>
      <c r="V141" s="232">
        <f t="shared" si="42"/>
        <v>0</v>
      </c>
      <c r="W141" s="329"/>
      <c r="X141" s="332"/>
      <c r="Y141" s="232">
        <f t="shared" si="43"/>
        <v>0</v>
      </c>
      <c r="Z141" s="329"/>
      <c r="AA141" s="332"/>
      <c r="AB141" s="232">
        <f t="shared" si="44"/>
        <v>0</v>
      </c>
      <c r="AC141" s="233">
        <f t="shared" si="45"/>
        <v>0</v>
      </c>
      <c r="AD141" s="339" t="s">
        <v>39</v>
      </c>
      <c r="AE141" s="339" t="s">
        <v>43</v>
      </c>
      <c r="AF141" s="335"/>
    </row>
    <row r="142" spans="2:32" ht="13.5" thickBot="1" x14ac:dyDescent="0.25">
      <c r="B142" s="475"/>
      <c r="C142" s="323"/>
      <c r="D142" s="326"/>
      <c r="E142" s="329"/>
      <c r="F142" s="332"/>
      <c r="G142" s="232">
        <f t="shared" si="37"/>
        <v>0</v>
      </c>
      <c r="H142" s="329"/>
      <c r="I142" s="332"/>
      <c r="J142" s="232">
        <f t="shared" si="38"/>
        <v>0</v>
      </c>
      <c r="K142" s="329"/>
      <c r="L142" s="332"/>
      <c r="M142" s="232">
        <f t="shared" si="39"/>
        <v>0</v>
      </c>
      <c r="N142" s="329"/>
      <c r="O142" s="332"/>
      <c r="P142" s="232">
        <f t="shared" si="40"/>
        <v>0</v>
      </c>
      <c r="Q142" s="329"/>
      <c r="R142" s="332"/>
      <c r="S142" s="232">
        <f t="shared" si="41"/>
        <v>0</v>
      </c>
      <c r="T142" s="329"/>
      <c r="U142" s="332"/>
      <c r="V142" s="232">
        <f t="shared" si="42"/>
        <v>0</v>
      </c>
      <c r="W142" s="329"/>
      <c r="X142" s="332"/>
      <c r="Y142" s="232">
        <f t="shared" si="43"/>
        <v>0</v>
      </c>
      <c r="Z142" s="329"/>
      <c r="AA142" s="332"/>
      <c r="AB142" s="232">
        <f t="shared" si="44"/>
        <v>0</v>
      </c>
      <c r="AC142" s="233">
        <f t="shared" si="45"/>
        <v>0</v>
      </c>
      <c r="AD142" s="339" t="s">
        <v>39</v>
      </c>
      <c r="AE142" s="339" t="s">
        <v>43</v>
      </c>
      <c r="AF142" s="335"/>
    </row>
    <row r="143" spans="2:32" ht="13.5" thickBot="1" x14ac:dyDescent="0.25">
      <c r="B143" s="475"/>
      <c r="C143" s="323"/>
      <c r="D143" s="326"/>
      <c r="E143" s="329"/>
      <c r="F143" s="332"/>
      <c r="G143" s="232">
        <f t="shared" si="37"/>
        <v>0</v>
      </c>
      <c r="H143" s="329"/>
      <c r="I143" s="332"/>
      <c r="J143" s="232">
        <f t="shared" si="38"/>
        <v>0</v>
      </c>
      <c r="K143" s="329"/>
      <c r="L143" s="332"/>
      <c r="M143" s="232">
        <f t="shared" si="39"/>
        <v>0</v>
      </c>
      <c r="N143" s="329"/>
      <c r="O143" s="332"/>
      <c r="P143" s="232">
        <f t="shared" si="40"/>
        <v>0</v>
      </c>
      <c r="Q143" s="329"/>
      <c r="R143" s="332"/>
      <c r="S143" s="232">
        <f t="shared" si="41"/>
        <v>0</v>
      </c>
      <c r="T143" s="329"/>
      <c r="U143" s="332"/>
      <c r="V143" s="232">
        <f t="shared" si="42"/>
        <v>0</v>
      </c>
      <c r="W143" s="329"/>
      <c r="X143" s="332"/>
      <c r="Y143" s="232">
        <f t="shared" si="43"/>
        <v>0</v>
      </c>
      <c r="Z143" s="329"/>
      <c r="AA143" s="332"/>
      <c r="AB143" s="232">
        <f t="shared" si="44"/>
        <v>0</v>
      </c>
      <c r="AC143" s="233">
        <f t="shared" si="45"/>
        <v>0</v>
      </c>
      <c r="AD143" s="339" t="s">
        <v>39</v>
      </c>
      <c r="AE143" s="339" t="s">
        <v>43</v>
      </c>
      <c r="AF143" s="335"/>
    </row>
    <row r="144" spans="2:32" ht="13.5" thickBot="1" x14ac:dyDescent="0.25">
      <c r="B144" s="475"/>
      <c r="C144" s="323"/>
      <c r="D144" s="326"/>
      <c r="E144" s="329"/>
      <c r="F144" s="332"/>
      <c r="G144" s="232">
        <f t="shared" si="37"/>
        <v>0</v>
      </c>
      <c r="H144" s="329"/>
      <c r="I144" s="332"/>
      <c r="J144" s="232">
        <f t="shared" si="38"/>
        <v>0</v>
      </c>
      <c r="K144" s="329"/>
      <c r="L144" s="332"/>
      <c r="M144" s="232">
        <f t="shared" si="39"/>
        <v>0</v>
      </c>
      <c r="N144" s="329"/>
      <c r="O144" s="332"/>
      <c r="P144" s="232">
        <f t="shared" si="40"/>
        <v>0</v>
      </c>
      <c r="Q144" s="329"/>
      <c r="R144" s="332"/>
      <c r="S144" s="232">
        <f t="shared" si="41"/>
        <v>0</v>
      </c>
      <c r="T144" s="329"/>
      <c r="U144" s="332"/>
      <c r="V144" s="232">
        <f t="shared" si="42"/>
        <v>0</v>
      </c>
      <c r="W144" s="329"/>
      <c r="X144" s="332"/>
      <c r="Y144" s="232">
        <f t="shared" si="43"/>
        <v>0</v>
      </c>
      <c r="Z144" s="329"/>
      <c r="AA144" s="332"/>
      <c r="AB144" s="232">
        <f t="shared" si="44"/>
        <v>0</v>
      </c>
      <c r="AC144" s="233">
        <f t="shared" si="45"/>
        <v>0</v>
      </c>
      <c r="AD144" s="339" t="s">
        <v>39</v>
      </c>
      <c r="AE144" s="339" t="s">
        <v>43</v>
      </c>
      <c r="AF144" s="335"/>
    </row>
    <row r="145" spans="2:32" ht="13.5" thickBot="1" x14ac:dyDescent="0.25">
      <c r="B145" s="475"/>
      <c r="C145" s="323"/>
      <c r="D145" s="326"/>
      <c r="E145" s="329"/>
      <c r="F145" s="332"/>
      <c r="G145" s="232">
        <f t="shared" si="37"/>
        <v>0</v>
      </c>
      <c r="H145" s="329"/>
      <c r="I145" s="332"/>
      <c r="J145" s="232">
        <f t="shared" si="38"/>
        <v>0</v>
      </c>
      <c r="K145" s="329"/>
      <c r="L145" s="332"/>
      <c r="M145" s="232">
        <f t="shared" si="39"/>
        <v>0</v>
      </c>
      <c r="N145" s="329"/>
      <c r="O145" s="332"/>
      <c r="P145" s="232">
        <f t="shared" si="40"/>
        <v>0</v>
      </c>
      <c r="Q145" s="329"/>
      <c r="R145" s="332"/>
      <c r="S145" s="232">
        <f t="shared" si="41"/>
        <v>0</v>
      </c>
      <c r="T145" s="329"/>
      <c r="U145" s="332"/>
      <c r="V145" s="232">
        <f t="shared" si="42"/>
        <v>0</v>
      </c>
      <c r="W145" s="329"/>
      <c r="X145" s="332"/>
      <c r="Y145" s="232">
        <f t="shared" si="43"/>
        <v>0</v>
      </c>
      <c r="Z145" s="329"/>
      <c r="AA145" s="332"/>
      <c r="AB145" s="232">
        <f t="shared" si="44"/>
        <v>0</v>
      </c>
      <c r="AC145" s="233">
        <f t="shared" si="45"/>
        <v>0</v>
      </c>
      <c r="AD145" s="339" t="s">
        <v>39</v>
      </c>
      <c r="AE145" s="339" t="s">
        <v>43</v>
      </c>
      <c r="AF145" s="335"/>
    </row>
    <row r="146" spans="2:32" ht="13.5" thickBot="1" x14ac:dyDescent="0.25">
      <c r="B146" s="475"/>
      <c r="C146" s="323"/>
      <c r="D146" s="326"/>
      <c r="E146" s="329"/>
      <c r="F146" s="332"/>
      <c r="G146" s="232">
        <f t="shared" si="37"/>
        <v>0</v>
      </c>
      <c r="H146" s="329"/>
      <c r="I146" s="332"/>
      <c r="J146" s="232">
        <f t="shared" si="38"/>
        <v>0</v>
      </c>
      <c r="K146" s="329"/>
      <c r="L146" s="332"/>
      <c r="M146" s="232">
        <f t="shared" si="39"/>
        <v>0</v>
      </c>
      <c r="N146" s="329"/>
      <c r="O146" s="332"/>
      <c r="P146" s="232">
        <f t="shared" si="40"/>
        <v>0</v>
      </c>
      <c r="Q146" s="329"/>
      <c r="R146" s="332"/>
      <c r="S146" s="232">
        <f t="shared" si="41"/>
        <v>0</v>
      </c>
      <c r="T146" s="329"/>
      <c r="U146" s="332"/>
      <c r="V146" s="232">
        <f t="shared" si="42"/>
        <v>0</v>
      </c>
      <c r="W146" s="329"/>
      <c r="X146" s="332"/>
      <c r="Y146" s="232">
        <f t="shared" si="43"/>
        <v>0</v>
      </c>
      <c r="Z146" s="329"/>
      <c r="AA146" s="332"/>
      <c r="AB146" s="232">
        <f t="shared" si="44"/>
        <v>0</v>
      </c>
      <c r="AC146" s="233">
        <f t="shared" si="45"/>
        <v>0</v>
      </c>
      <c r="AD146" s="339" t="s">
        <v>39</v>
      </c>
      <c r="AE146" s="339" t="s">
        <v>43</v>
      </c>
      <c r="AF146" s="335"/>
    </row>
    <row r="147" spans="2:32" ht="13.5" thickBot="1" x14ac:dyDescent="0.25">
      <c r="B147" s="475"/>
      <c r="C147" s="323"/>
      <c r="D147" s="326"/>
      <c r="E147" s="329"/>
      <c r="F147" s="332"/>
      <c r="G147" s="232">
        <f t="shared" si="37"/>
        <v>0</v>
      </c>
      <c r="H147" s="329"/>
      <c r="I147" s="332"/>
      <c r="J147" s="232">
        <f t="shared" si="38"/>
        <v>0</v>
      </c>
      <c r="K147" s="329"/>
      <c r="L147" s="332"/>
      <c r="M147" s="232">
        <f t="shared" si="39"/>
        <v>0</v>
      </c>
      <c r="N147" s="329"/>
      <c r="O147" s="332"/>
      <c r="P147" s="232">
        <f t="shared" si="40"/>
        <v>0</v>
      </c>
      <c r="Q147" s="329"/>
      <c r="R147" s="332"/>
      <c r="S147" s="232">
        <f t="shared" si="41"/>
        <v>0</v>
      </c>
      <c r="T147" s="329"/>
      <c r="U147" s="332"/>
      <c r="V147" s="232">
        <f t="shared" si="42"/>
        <v>0</v>
      </c>
      <c r="W147" s="329"/>
      <c r="X147" s="332"/>
      <c r="Y147" s="232">
        <f t="shared" si="43"/>
        <v>0</v>
      </c>
      <c r="Z147" s="329"/>
      <c r="AA147" s="332"/>
      <c r="AB147" s="232">
        <f t="shared" si="44"/>
        <v>0</v>
      </c>
      <c r="AC147" s="233">
        <f t="shared" si="45"/>
        <v>0</v>
      </c>
      <c r="AD147" s="339" t="s">
        <v>39</v>
      </c>
      <c r="AE147" s="339" t="s">
        <v>43</v>
      </c>
      <c r="AF147" s="335"/>
    </row>
    <row r="148" spans="2:32" ht="13.5" thickBot="1" x14ac:dyDescent="0.25">
      <c r="B148" s="475"/>
      <c r="C148" s="323"/>
      <c r="D148" s="326"/>
      <c r="E148" s="329"/>
      <c r="F148" s="332"/>
      <c r="G148" s="232">
        <f t="shared" si="37"/>
        <v>0</v>
      </c>
      <c r="H148" s="329"/>
      <c r="I148" s="332"/>
      <c r="J148" s="232">
        <f t="shared" si="38"/>
        <v>0</v>
      </c>
      <c r="K148" s="329"/>
      <c r="L148" s="332"/>
      <c r="M148" s="232">
        <f t="shared" si="39"/>
        <v>0</v>
      </c>
      <c r="N148" s="329"/>
      <c r="O148" s="332"/>
      <c r="P148" s="232">
        <f t="shared" si="40"/>
        <v>0</v>
      </c>
      <c r="Q148" s="329"/>
      <c r="R148" s="332"/>
      <c r="S148" s="232">
        <f t="shared" si="41"/>
        <v>0</v>
      </c>
      <c r="T148" s="329"/>
      <c r="U148" s="332"/>
      <c r="V148" s="232">
        <f t="shared" si="42"/>
        <v>0</v>
      </c>
      <c r="W148" s="329"/>
      <c r="X148" s="332"/>
      <c r="Y148" s="232">
        <f t="shared" si="43"/>
        <v>0</v>
      </c>
      <c r="Z148" s="329"/>
      <c r="AA148" s="332"/>
      <c r="AB148" s="232">
        <f t="shared" si="44"/>
        <v>0</v>
      </c>
      <c r="AC148" s="233">
        <f t="shared" si="45"/>
        <v>0</v>
      </c>
      <c r="AD148" s="339" t="s">
        <v>39</v>
      </c>
      <c r="AE148" s="339" t="s">
        <v>43</v>
      </c>
      <c r="AF148" s="335"/>
    </row>
    <row r="149" spans="2:32" ht="13.5" thickBot="1" x14ac:dyDescent="0.25">
      <c r="B149" s="475"/>
      <c r="C149" s="323"/>
      <c r="D149" s="326"/>
      <c r="E149" s="329"/>
      <c r="F149" s="332"/>
      <c r="G149" s="232">
        <f t="shared" si="37"/>
        <v>0</v>
      </c>
      <c r="H149" s="329"/>
      <c r="I149" s="332"/>
      <c r="J149" s="232">
        <f t="shared" si="38"/>
        <v>0</v>
      </c>
      <c r="K149" s="329"/>
      <c r="L149" s="332"/>
      <c r="M149" s="232">
        <f t="shared" si="39"/>
        <v>0</v>
      </c>
      <c r="N149" s="329"/>
      <c r="O149" s="332"/>
      <c r="P149" s="232">
        <f t="shared" si="40"/>
        <v>0</v>
      </c>
      <c r="Q149" s="329"/>
      <c r="R149" s="332"/>
      <c r="S149" s="232">
        <f t="shared" si="41"/>
        <v>0</v>
      </c>
      <c r="T149" s="329"/>
      <c r="U149" s="332"/>
      <c r="V149" s="232">
        <f t="shared" si="42"/>
        <v>0</v>
      </c>
      <c r="W149" s="329"/>
      <c r="X149" s="332"/>
      <c r="Y149" s="232">
        <f t="shared" si="43"/>
        <v>0</v>
      </c>
      <c r="Z149" s="329"/>
      <c r="AA149" s="332"/>
      <c r="AB149" s="232">
        <f t="shared" si="44"/>
        <v>0</v>
      </c>
      <c r="AC149" s="233">
        <f t="shared" si="45"/>
        <v>0</v>
      </c>
      <c r="AD149" s="339" t="s">
        <v>39</v>
      </c>
      <c r="AE149" s="339" t="s">
        <v>43</v>
      </c>
      <c r="AF149" s="335"/>
    </row>
    <row r="150" spans="2:32" ht="13.5" thickBot="1" x14ac:dyDescent="0.25">
      <c r="B150" s="475"/>
      <c r="C150" s="323"/>
      <c r="D150" s="326"/>
      <c r="E150" s="329"/>
      <c r="F150" s="332"/>
      <c r="G150" s="232">
        <f t="shared" si="37"/>
        <v>0</v>
      </c>
      <c r="H150" s="329"/>
      <c r="I150" s="332"/>
      <c r="J150" s="232">
        <f t="shared" si="38"/>
        <v>0</v>
      </c>
      <c r="K150" s="329"/>
      <c r="L150" s="332"/>
      <c r="M150" s="232">
        <f t="shared" si="39"/>
        <v>0</v>
      </c>
      <c r="N150" s="329"/>
      <c r="O150" s="332"/>
      <c r="P150" s="232">
        <f t="shared" si="40"/>
        <v>0</v>
      </c>
      <c r="Q150" s="329"/>
      <c r="R150" s="332"/>
      <c r="S150" s="232">
        <f t="shared" si="41"/>
        <v>0</v>
      </c>
      <c r="T150" s="329"/>
      <c r="U150" s="332"/>
      <c r="V150" s="232">
        <f t="shared" si="42"/>
        <v>0</v>
      </c>
      <c r="W150" s="329"/>
      <c r="X150" s="332"/>
      <c r="Y150" s="232">
        <f t="shared" si="43"/>
        <v>0</v>
      </c>
      <c r="Z150" s="329"/>
      <c r="AA150" s="332"/>
      <c r="AB150" s="232">
        <f t="shared" si="44"/>
        <v>0</v>
      </c>
      <c r="AC150" s="233">
        <f t="shared" si="45"/>
        <v>0</v>
      </c>
      <c r="AD150" s="339" t="s">
        <v>39</v>
      </c>
      <c r="AE150" s="339" t="s">
        <v>43</v>
      </c>
      <c r="AF150" s="335"/>
    </row>
    <row r="151" spans="2:32" ht="13.5" thickBot="1" x14ac:dyDescent="0.25">
      <c r="B151" s="475"/>
      <c r="C151" s="323"/>
      <c r="D151" s="326"/>
      <c r="E151" s="329"/>
      <c r="F151" s="332"/>
      <c r="G151" s="232">
        <f t="shared" si="37"/>
        <v>0</v>
      </c>
      <c r="H151" s="329"/>
      <c r="I151" s="332"/>
      <c r="J151" s="232">
        <f t="shared" si="38"/>
        <v>0</v>
      </c>
      <c r="K151" s="329"/>
      <c r="L151" s="332"/>
      <c r="M151" s="232">
        <f t="shared" si="39"/>
        <v>0</v>
      </c>
      <c r="N151" s="329"/>
      <c r="O151" s="332"/>
      <c r="P151" s="232">
        <f t="shared" si="40"/>
        <v>0</v>
      </c>
      <c r="Q151" s="329"/>
      <c r="R151" s="332"/>
      <c r="S151" s="232">
        <f t="shared" si="41"/>
        <v>0</v>
      </c>
      <c r="T151" s="329"/>
      <c r="U151" s="332"/>
      <c r="V151" s="232">
        <f t="shared" si="42"/>
        <v>0</v>
      </c>
      <c r="W151" s="329"/>
      <c r="X151" s="332"/>
      <c r="Y151" s="232">
        <f t="shared" si="43"/>
        <v>0</v>
      </c>
      <c r="Z151" s="329"/>
      <c r="AA151" s="332"/>
      <c r="AB151" s="232">
        <f t="shared" si="44"/>
        <v>0</v>
      </c>
      <c r="AC151" s="233">
        <f t="shared" si="45"/>
        <v>0</v>
      </c>
      <c r="AD151" s="339" t="s">
        <v>39</v>
      </c>
      <c r="AE151" s="339" t="s">
        <v>43</v>
      </c>
      <c r="AF151" s="335"/>
    </row>
    <row r="152" spans="2:32" ht="13.5" thickBot="1" x14ac:dyDescent="0.25">
      <c r="B152" s="475"/>
      <c r="C152" s="324"/>
      <c r="D152" s="327"/>
      <c r="E152" s="330"/>
      <c r="F152" s="333"/>
      <c r="G152" s="235">
        <f t="shared" si="37"/>
        <v>0</v>
      </c>
      <c r="H152" s="330"/>
      <c r="I152" s="333"/>
      <c r="J152" s="235">
        <f t="shared" si="38"/>
        <v>0</v>
      </c>
      <c r="K152" s="330"/>
      <c r="L152" s="333"/>
      <c r="M152" s="235">
        <f t="shared" si="39"/>
        <v>0</v>
      </c>
      <c r="N152" s="330"/>
      <c r="O152" s="333"/>
      <c r="P152" s="235">
        <f t="shared" si="40"/>
        <v>0</v>
      </c>
      <c r="Q152" s="330"/>
      <c r="R152" s="333"/>
      <c r="S152" s="235">
        <f t="shared" si="41"/>
        <v>0</v>
      </c>
      <c r="T152" s="330"/>
      <c r="U152" s="333"/>
      <c r="V152" s="235">
        <f t="shared" si="42"/>
        <v>0</v>
      </c>
      <c r="W152" s="330"/>
      <c r="X152" s="333"/>
      <c r="Y152" s="235">
        <f t="shared" si="43"/>
        <v>0</v>
      </c>
      <c r="Z152" s="330"/>
      <c r="AA152" s="333"/>
      <c r="AB152" s="235">
        <f t="shared" si="44"/>
        <v>0</v>
      </c>
      <c r="AC152" s="236">
        <f t="shared" si="45"/>
        <v>0</v>
      </c>
      <c r="AD152" s="339" t="s">
        <v>39</v>
      </c>
      <c r="AE152" s="339" t="s">
        <v>43</v>
      </c>
      <c r="AF152" s="335"/>
    </row>
    <row r="153" spans="2:32" ht="13.5" thickBot="1" x14ac:dyDescent="0.25">
      <c r="B153" s="451" t="s">
        <v>184</v>
      </c>
      <c r="C153" s="451"/>
      <c r="D153" s="451"/>
      <c r="E153" s="452">
        <f>SUM(G133:G152)</f>
        <v>0</v>
      </c>
      <c r="F153" s="452"/>
      <c r="G153" s="452"/>
      <c r="H153" s="452">
        <f>SUM(J133:J152)</f>
        <v>0</v>
      </c>
      <c r="I153" s="452"/>
      <c r="J153" s="452"/>
      <c r="K153" s="452">
        <f>SUM(M133:M152)</f>
        <v>0</v>
      </c>
      <c r="L153" s="452"/>
      <c r="M153" s="452"/>
      <c r="N153" s="452">
        <f>SUM(P133:P152)</f>
        <v>0</v>
      </c>
      <c r="O153" s="452"/>
      <c r="P153" s="452"/>
      <c r="Q153" s="452">
        <f>SUM(S133:S152)</f>
        <v>0</v>
      </c>
      <c r="R153" s="452"/>
      <c r="S153" s="452"/>
      <c r="T153" s="452">
        <f>SUM(V133:V152)</f>
        <v>0</v>
      </c>
      <c r="U153" s="452"/>
      <c r="V153" s="452"/>
      <c r="W153" s="452">
        <f>SUM(Y133:Y152)</f>
        <v>0</v>
      </c>
      <c r="X153" s="452"/>
      <c r="Y153" s="452"/>
      <c r="Z153" s="452">
        <f>SUM(AB133:AB152)</f>
        <v>0</v>
      </c>
      <c r="AA153" s="452"/>
      <c r="AB153" s="452"/>
      <c r="AC153" s="237">
        <f>SUM(AC133:AC152)</f>
        <v>0</v>
      </c>
      <c r="AD153" s="340"/>
      <c r="AE153" s="340"/>
      <c r="AF153" s="337"/>
    </row>
    <row r="154" spans="2:32" s="242" customFormat="1" ht="12" customHeight="1" x14ac:dyDescent="0.2"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</row>
    <row r="155" spans="2:32" s="242" customFormat="1" ht="12" customHeight="1" thickBot="1" x14ac:dyDescent="0.25"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</row>
    <row r="156" spans="2:32" ht="15.75" customHeight="1" thickBot="1" x14ac:dyDescent="0.25">
      <c r="B156" s="453" t="s">
        <v>203</v>
      </c>
      <c r="C156" s="451" t="s">
        <v>7</v>
      </c>
      <c r="D156" s="451"/>
      <c r="E156" s="451" t="s">
        <v>167</v>
      </c>
      <c r="F156" s="451"/>
      <c r="G156" s="451"/>
      <c r="H156" s="456" t="s">
        <v>168</v>
      </c>
      <c r="I156" s="456"/>
      <c r="J156" s="456"/>
      <c r="K156" s="451" t="s">
        <v>169</v>
      </c>
      <c r="L156" s="451"/>
      <c r="M156" s="451"/>
      <c r="N156" s="451" t="s">
        <v>170</v>
      </c>
      <c r="O156" s="451"/>
      <c r="P156" s="451"/>
      <c r="Q156" s="451" t="s">
        <v>171</v>
      </c>
      <c r="R156" s="451"/>
      <c r="S156" s="451"/>
      <c r="T156" s="451" t="s">
        <v>180</v>
      </c>
      <c r="U156" s="451"/>
      <c r="V156" s="451"/>
      <c r="W156" s="451" t="s">
        <v>181</v>
      </c>
      <c r="X156" s="451"/>
      <c r="Y156" s="451"/>
      <c r="Z156" s="451" t="s">
        <v>182</v>
      </c>
      <c r="AA156" s="451"/>
      <c r="AB156" s="451"/>
      <c r="AC156" s="449" t="s">
        <v>4</v>
      </c>
      <c r="AD156" s="449" t="s">
        <v>187</v>
      </c>
      <c r="AE156" s="483" t="s">
        <v>188</v>
      </c>
      <c r="AF156" s="449" t="s">
        <v>179</v>
      </c>
    </row>
    <row r="157" spans="2:32" ht="12.75" customHeight="1" thickBot="1" x14ac:dyDescent="0.25">
      <c r="B157" s="454"/>
      <c r="C157" s="224"/>
      <c r="D157" s="225"/>
      <c r="E157" s="226" t="s">
        <v>185</v>
      </c>
      <c r="F157" s="227" t="s">
        <v>186</v>
      </c>
      <c r="G157" s="228" t="s">
        <v>4</v>
      </c>
      <c r="H157" s="226" t="s">
        <v>185</v>
      </c>
      <c r="I157" s="227" t="s">
        <v>186</v>
      </c>
      <c r="J157" s="228" t="s">
        <v>4</v>
      </c>
      <c r="K157" s="226" t="s">
        <v>185</v>
      </c>
      <c r="L157" s="227" t="s">
        <v>186</v>
      </c>
      <c r="M157" s="228" t="s">
        <v>4</v>
      </c>
      <c r="N157" s="226" t="s">
        <v>185</v>
      </c>
      <c r="O157" s="227" t="s">
        <v>186</v>
      </c>
      <c r="P157" s="228" t="s">
        <v>4</v>
      </c>
      <c r="Q157" s="226" t="s">
        <v>185</v>
      </c>
      <c r="R157" s="227" t="s">
        <v>186</v>
      </c>
      <c r="S157" s="228" t="s">
        <v>4</v>
      </c>
      <c r="T157" s="226" t="s">
        <v>185</v>
      </c>
      <c r="U157" s="227" t="s">
        <v>186</v>
      </c>
      <c r="V157" s="228" t="s">
        <v>4</v>
      </c>
      <c r="W157" s="226" t="s">
        <v>185</v>
      </c>
      <c r="X157" s="227" t="s">
        <v>186</v>
      </c>
      <c r="Y157" s="228" t="s">
        <v>4</v>
      </c>
      <c r="Z157" s="226" t="s">
        <v>185</v>
      </c>
      <c r="AA157" s="227" t="s">
        <v>186</v>
      </c>
      <c r="AB157" s="228" t="s">
        <v>4</v>
      </c>
      <c r="AC157" s="449"/>
      <c r="AD157" s="450"/>
      <c r="AE157" s="484"/>
      <c r="AF157" s="450"/>
    </row>
    <row r="158" spans="2:32" ht="12.75" customHeight="1" x14ac:dyDescent="0.2">
      <c r="B158" s="454"/>
      <c r="C158" s="322"/>
      <c r="D158" s="325"/>
      <c r="E158" s="328"/>
      <c r="F158" s="331"/>
      <c r="G158" s="229">
        <f t="shared" ref="G158:G177" si="46">E158*F158</f>
        <v>0</v>
      </c>
      <c r="H158" s="328"/>
      <c r="I158" s="331"/>
      <c r="J158" s="229">
        <f t="shared" ref="J158:J177" si="47">H158*I158</f>
        <v>0</v>
      </c>
      <c r="K158" s="328"/>
      <c r="L158" s="331"/>
      <c r="M158" s="229">
        <f t="shared" ref="M158:M177" si="48">K158*L158</f>
        <v>0</v>
      </c>
      <c r="N158" s="328"/>
      <c r="O158" s="331"/>
      <c r="P158" s="229">
        <f t="shared" ref="P158:P177" si="49">N158*O158</f>
        <v>0</v>
      </c>
      <c r="Q158" s="328"/>
      <c r="R158" s="331"/>
      <c r="S158" s="229">
        <f t="shared" ref="S158:S177" si="50">Q158*R158</f>
        <v>0</v>
      </c>
      <c r="T158" s="328"/>
      <c r="U158" s="331"/>
      <c r="V158" s="229">
        <f t="shared" ref="V158:V177" si="51">T158*U158</f>
        <v>0</v>
      </c>
      <c r="W158" s="328"/>
      <c r="X158" s="331"/>
      <c r="Y158" s="229">
        <f t="shared" ref="Y158:Y177" si="52">W158*X158</f>
        <v>0</v>
      </c>
      <c r="Z158" s="328"/>
      <c r="AA158" s="331"/>
      <c r="AB158" s="229">
        <f t="shared" ref="AB158:AB177" si="53">Z158*AA158</f>
        <v>0</v>
      </c>
      <c r="AC158" s="230">
        <f t="shared" ref="AC158:AC177" si="54">AB158+Y158+V158+S158+P158+M158+J158+G158</f>
        <v>0</v>
      </c>
      <c r="AD158" s="338" t="s">
        <v>39</v>
      </c>
      <c r="AE158" s="338" t="s">
        <v>43</v>
      </c>
      <c r="AF158" s="334"/>
    </row>
    <row r="159" spans="2:32" ht="12.75" customHeight="1" x14ac:dyDescent="0.2">
      <c r="B159" s="454"/>
      <c r="C159" s="323"/>
      <c r="D159" s="326"/>
      <c r="E159" s="329"/>
      <c r="F159" s="332"/>
      <c r="G159" s="232">
        <f t="shared" si="46"/>
        <v>0</v>
      </c>
      <c r="H159" s="329"/>
      <c r="I159" s="332"/>
      <c r="J159" s="232">
        <f t="shared" si="47"/>
        <v>0</v>
      </c>
      <c r="K159" s="329"/>
      <c r="L159" s="332"/>
      <c r="M159" s="232">
        <f t="shared" si="48"/>
        <v>0</v>
      </c>
      <c r="N159" s="329"/>
      <c r="O159" s="332"/>
      <c r="P159" s="232">
        <f t="shared" si="49"/>
        <v>0</v>
      </c>
      <c r="Q159" s="329"/>
      <c r="R159" s="332"/>
      <c r="S159" s="232">
        <f t="shared" si="50"/>
        <v>0</v>
      </c>
      <c r="T159" s="329"/>
      <c r="U159" s="332"/>
      <c r="V159" s="232">
        <f t="shared" si="51"/>
        <v>0</v>
      </c>
      <c r="W159" s="329"/>
      <c r="X159" s="332"/>
      <c r="Y159" s="232">
        <f t="shared" si="52"/>
        <v>0</v>
      </c>
      <c r="Z159" s="329"/>
      <c r="AA159" s="332"/>
      <c r="AB159" s="232">
        <f t="shared" si="53"/>
        <v>0</v>
      </c>
      <c r="AC159" s="233">
        <f t="shared" si="54"/>
        <v>0</v>
      </c>
      <c r="AD159" s="339" t="s">
        <v>39</v>
      </c>
      <c r="AE159" s="339" t="s">
        <v>43</v>
      </c>
      <c r="AF159" s="335"/>
    </row>
    <row r="160" spans="2:32" ht="12.75" customHeight="1" x14ac:dyDescent="0.2">
      <c r="B160" s="454"/>
      <c r="C160" s="323"/>
      <c r="D160" s="326"/>
      <c r="E160" s="329"/>
      <c r="F160" s="332"/>
      <c r="G160" s="232">
        <f t="shared" si="46"/>
        <v>0</v>
      </c>
      <c r="H160" s="329"/>
      <c r="I160" s="332"/>
      <c r="J160" s="232">
        <f t="shared" si="47"/>
        <v>0</v>
      </c>
      <c r="K160" s="329"/>
      <c r="L160" s="332"/>
      <c r="M160" s="232">
        <f t="shared" si="48"/>
        <v>0</v>
      </c>
      <c r="N160" s="329"/>
      <c r="O160" s="332"/>
      <c r="P160" s="232">
        <f t="shared" si="49"/>
        <v>0</v>
      </c>
      <c r="Q160" s="329"/>
      <c r="R160" s="332"/>
      <c r="S160" s="232">
        <f t="shared" si="50"/>
        <v>0</v>
      </c>
      <c r="T160" s="329"/>
      <c r="U160" s="332"/>
      <c r="V160" s="232">
        <f t="shared" si="51"/>
        <v>0</v>
      </c>
      <c r="W160" s="329"/>
      <c r="X160" s="332"/>
      <c r="Y160" s="232">
        <f t="shared" si="52"/>
        <v>0</v>
      </c>
      <c r="Z160" s="329"/>
      <c r="AA160" s="332"/>
      <c r="AB160" s="232">
        <f t="shared" si="53"/>
        <v>0</v>
      </c>
      <c r="AC160" s="233">
        <f t="shared" si="54"/>
        <v>0</v>
      </c>
      <c r="AD160" s="339" t="s">
        <v>39</v>
      </c>
      <c r="AE160" s="339" t="s">
        <v>43</v>
      </c>
      <c r="AF160" s="335"/>
    </row>
    <row r="161" spans="2:32" ht="12.75" customHeight="1" x14ac:dyDescent="0.2">
      <c r="B161" s="454"/>
      <c r="C161" s="323"/>
      <c r="D161" s="326"/>
      <c r="E161" s="329"/>
      <c r="F161" s="332"/>
      <c r="G161" s="232">
        <f t="shared" si="46"/>
        <v>0</v>
      </c>
      <c r="H161" s="329"/>
      <c r="I161" s="332"/>
      <c r="J161" s="232">
        <f t="shared" si="47"/>
        <v>0</v>
      </c>
      <c r="K161" s="329"/>
      <c r="L161" s="332"/>
      <c r="M161" s="232">
        <f t="shared" si="48"/>
        <v>0</v>
      </c>
      <c r="N161" s="329"/>
      <c r="O161" s="332"/>
      <c r="P161" s="232">
        <f t="shared" si="49"/>
        <v>0</v>
      </c>
      <c r="Q161" s="329"/>
      <c r="R161" s="332"/>
      <c r="S161" s="232">
        <f t="shared" si="50"/>
        <v>0</v>
      </c>
      <c r="T161" s="329"/>
      <c r="U161" s="332"/>
      <c r="V161" s="232">
        <f t="shared" si="51"/>
        <v>0</v>
      </c>
      <c r="W161" s="329"/>
      <c r="X161" s="332"/>
      <c r="Y161" s="232">
        <f t="shared" si="52"/>
        <v>0</v>
      </c>
      <c r="Z161" s="329"/>
      <c r="AA161" s="332"/>
      <c r="AB161" s="232">
        <f t="shared" si="53"/>
        <v>0</v>
      </c>
      <c r="AC161" s="233">
        <f t="shared" si="54"/>
        <v>0</v>
      </c>
      <c r="AD161" s="339" t="s">
        <v>39</v>
      </c>
      <c r="AE161" s="339" t="s">
        <v>43</v>
      </c>
      <c r="AF161" s="335"/>
    </row>
    <row r="162" spans="2:32" ht="12.75" customHeight="1" x14ac:dyDescent="0.2">
      <c r="B162" s="454"/>
      <c r="C162" s="323"/>
      <c r="D162" s="326"/>
      <c r="E162" s="329"/>
      <c r="F162" s="332"/>
      <c r="G162" s="232">
        <f t="shared" si="46"/>
        <v>0</v>
      </c>
      <c r="H162" s="329"/>
      <c r="I162" s="332"/>
      <c r="J162" s="232">
        <f t="shared" si="47"/>
        <v>0</v>
      </c>
      <c r="K162" s="329"/>
      <c r="L162" s="332"/>
      <c r="M162" s="232">
        <f t="shared" si="48"/>
        <v>0</v>
      </c>
      <c r="N162" s="329"/>
      <c r="O162" s="332"/>
      <c r="P162" s="232">
        <f t="shared" si="49"/>
        <v>0</v>
      </c>
      <c r="Q162" s="329"/>
      <c r="R162" s="332"/>
      <c r="S162" s="232">
        <f t="shared" si="50"/>
        <v>0</v>
      </c>
      <c r="T162" s="329"/>
      <c r="U162" s="332"/>
      <c r="V162" s="232">
        <f t="shared" si="51"/>
        <v>0</v>
      </c>
      <c r="W162" s="329"/>
      <c r="X162" s="332"/>
      <c r="Y162" s="232">
        <f t="shared" si="52"/>
        <v>0</v>
      </c>
      <c r="Z162" s="329"/>
      <c r="AA162" s="332"/>
      <c r="AB162" s="232">
        <f t="shared" si="53"/>
        <v>0</v>
      </c>
      <c r="AC162" s="233">
        <f t="shared" si="54"/>
        <v>0</v>
      </c>
      <c r="AD162" s="339" t="s">
        <v>39</v>
      </c>
      <c r="AE162" s="339" t="s">
        <v>43</v>
      </c>
      <c r="AF162" s="335"/>
    </row>
    <row r="163" spans="2:32" ht="12.75" customHeight="1" x14ac:dyDescent="0.2">
      <c r="B163" s="454"/>
      <c r="C163" s="323"/>
      <c r="D163" s="326"/>
      <c r="E163" s="329"/>
      <c r="F163" s="332"/>
      <c r="G163" s="232">
        <f t="shared" si="46"/>
        <v>0</v>
      </c>
      <c r="H163" s="329"/>
      <c r="I163" s="332"/>
      <c r="J163" s="232">
        <f t="shared" si="47"/>
        <v>0</v>
      </c>
      <c r="K163" s="329"/>
      <c r="L163" s="332"/>
      <c r="M163" s="232">
        <f t="shared" si="48"/>
        <v>0</v>
      </c>
      <c r="N163" s="329"/>
      <c r="O163" s="332"/>
      <c r="P163" s="232">
        <f t="shared" si="49"/>
        <v>0</v>
      </c>
      <c r="Q163" s="329"/>
      <c r="R163" s="332"/>
      <c r="S163" s="232">
        <f t="shared" si="50"/>
        <v>0</v>
      </c>
      <c r="T163" s="329"/>
      <c r="U163" s="332"/>
      <c r="V163" s="232">
        <f t="shared" si="51"/>
        <v>0</v>
      </c>
      <c r="W163" s="329"/>
      <c r="X163" s="332"/>
      <c r="Y163" s="232">
        <f t="shared" si="52"/>
        <v>0</v>
      </c>
      <c r="Z163" s="329"/>
      <c r="AA163" s="332"/>
      <c r="AB163" s="232">
        <f t="shared" si="53"/>
        <v>0</v>
      </c>
      <c r="AC163" s="233">
        <f t="shared" si="54"/>
        <v>0</v>
      </c>
      <c r="AD163" s="339" t="s">
        <v>39</v>
      </c>
      <c r="AE163" s="339" t="s">
        <v>43</v>
      </c>
      <c r="AF163" s="335"/>
    </row>
    <row r="164" spans="2:32" ht="12.75" customHeight="1" x14ac:dyDescent="0.2">
      <c r="B164" s="454"/>
      <c r="C164" s="323"/>
      <c r="D164" s="326"/>
      <c r="E164" s="329"/>
      <c r="F164" s="332"/>
      <c r="G164" s="232">
        <f t="shared" si="46"/>
        <v>0</v>
      </c>
      <c r="H164" s="329"/>
      <c r="I164" s="332"/>
      <c r="J164" s="232">
        <f t="shared" si="47"/>
        <v>0</v>
      </c>
      <c r="K164" s="329"/>
      <c r="L164" s="332"/>
      <c r="M164" s="232">
        <f t="shared" si="48"/>
        <v>0</v>
      </c>
      <c r="N164" s="329"/>
      <c r="O164" s="332"/>
      <c r="P164" s="232">
        <f t="shared" si="49"/>
        <v>0</v>
      </c>
      <c r="Q164" s="329"/>
      <c r="R164" s="332"/>
      <c r="S164" s="232">
        <f t="shared" si="50"/>
        <v>0</v>
      </c>
      <c r="T164" s="329"/>
      <c r="U164" s="332"/>
      <c r="V164" s="232">
        <f t="shared" si="51"/>
        <v>0</v>
      </c>
      <c r="W164" s="329"/>
      <c r="X164" s="332"/>
      <c r="Y164" s="232">
        <f t="shared" si="52"/>
        <v>0</v>
      </c>
      <c r="Z164" s="329"/>
      <c r="AA164" s="332"/>
      <c r="AB164" s="232">
        <f t="shared" si="53"/>
        <v>0</v>
      </c>
      <c r="AC164" s="233">
        <f t="shared" si="54"/>
        <v>0</v>
      </c>
      <c r="AD164" s="339" t="s">
        <v>39</v>
      </c>
      <c r="AE164" s="339" t="s">
        <v>43</v>
      </c>
      <c r="AF164" s="335"/>
    </row>
    <row r="165" spans="2:32" ht="12.75" customHeight="1" x14ac:dyDescent="0.2">
      <c r="B165" s="454"/>
      <c r="C165" s="323"/>
      <c r="D165" s="326"/>
      <c r="E165" s="329"/>
      <c r="F165" s="332"/>
      <c r="G165" s="232">
        <f t="shared" si="46"/>
        <v>0</v>
      </c>
      <c r="H165" s="329"/>
      <c r="I165" s="332"/>
      <c r="J165" s="232">
        <f t="shared" si="47"/>
        <v>0</v>
      </c>
      <c r="K165" s="329"/>
      <c r="L165" s="332"/>
      <c r="M165" s="232">
        <f t="shared" si="48"/>
        <v>0</v>
      </c>
      <c r="N165" s="329"/>
      <c r="O165" s="332"/>
      <c r="P165" s="232">
        <f t="shared" si="49"/>
        <v>0</v>
      </c>
      <c r="Q165" s="329"/>
      <c r="R165" s="332"/>
      <c r="S165" s="232">
        <f t="shared" si="50"/>
        <v>0</v>
      </c>
      <c r="T165" s="329"/>
      <c r="U165" s="332"/>
      <c r="V165" s="232">
        <f t="shared" si="51"/>
        <v>0</v>
      </c>
      <c r="W165" s="329"/>
      <c r="X165" s="332"/>
      <c r="Y165" s="232">
        <f t="shared" si="52"/>
        <v>0</v>
      </c>
      <c r="Z165" s="329"/>
      <c r="AA165" s="332"/>
      <c r="AB165" s="232">
        <f t="shared" si="53"/>
        <v>0</v>
      </c>
      <c r="AC165" s="233">
        <f t="shared" si="54"/>
        <v>0</v>
      </c>
      <c r="AD165" s="339" t="s">
        <v>39</v>
      </c>
      <c r="AE165" s="339" t="s">
        <v>43</v>
      </c>
      <c r="AF165" s="335"/>
    </row>
    <row r="166" spans="2:32" ht="12.75" customHeight="1" x14ac:dyDescent="0.2">
      <c r="B166" s="454"/>
      <c r="C166" s="323"/>
      <c r="D166" s="326"/>
      <c r="E166" s="329"/>
      <c r="F166" s="332"/>
      <c r="G166" s="232">
        <f t="shared" si="46"/>
        <v>0</v>
      </c>
      <c r="H166" s="329"/>
      <c r="I166" s="332"/>
      <c r="J166" s="232">
        <f t="shared" si="47"/>
        <v>0</v>
      </c>
      <c r="K166" s="329"/>
      <c r="L166" s="332"/>
      <c r="M166" s="232">
        <f t="shared" si="48"/>
        <v>0</v>
      </c>
      <c r="N166" s="329"/>
      <c r="O166" s="332"/>
      <c r="P166" s="232">
        <f t="shared" si="49"/>
        <v>0</v>
      </c>
      <c r="Q166" s="329"/>
      <c r="R166" s="332"/>
      <c r="S166" s="232">
        <f t="shared" si="50"/>
        <v>0</v>
      </c>
      <c r="T166" s="329"/>
      <c r="U166" s="332"/>
      <c r="V166" s="232">
        <f t="shared" si="51"/>
        <v>0</v>
      </c>
      <c r="W166" s="329"/>
      <c r="X166" s="332"/>
      <c r="Y166" s="232">
        <f t="shared" si="52"/>
        <v>0</v>
      </c>
      <c r="Z166" s="329"/>
      <c r="AA166" s="332"/>
      <c r="AB166" s="232">
        <f t="shared" si="53"/>
        <v>0</v>
      </c>
      <c r="AC166" s="233">
        <f t="shared" si="54"/>
        <v>0</v>
      </c>
      <c r="AD166" s="339" t="s">
        <v>39</v>
      </c>
      <c r="AE166" s="339" t="s">
        <v>43</v>
      </c>
      <c r="AF166" s="335"/>
    </row>
    <row r="167" spans="2:32" ht="12.75" customHeight="1" x14ac:dyDescent="0.2">
      <c r="B167" s="454"/>
      <c r="C167" s="323"/>
      <c r="D167" s="326"/>
      <c r="E167" s="329"/>
      <c r="F167" s="332"/>
      <c r="G167" s="232">
        <f t="shared" si="46"/>
        <v>0</v>
      </c>
      <c r="H167" s="329"/>
      <c r="I167" s="332"/>
      <c r="J167" s="232">
        <f t="shared" si="47"/>
        <v>0</v>
      </c>
      <c r="K167" s="329"/>
      <c r="L167" s="332"/>
      <c r="M167" s="232">
        <f t="shared" si="48"/>
        <v>0</v>
      </c>
      <c r="N167" s="329"/>
      <c r="O167" s="332"/>
      <c r="P167" s="232">
        <f t="shared" si="49"/>
        <v>0</v>
      </c>
      <c r="Q167" s="329"/>
      <c r="R167" s="332"/>
      <c r="S167" s="232">
        <f t="shared" si="50"/>
        <v>0</v>
      </c>
      <c r="T167" s="329"/>
      <c r="U167" s="332"/>
      <c r="V167" s="232">
        <f t="shared" si="51"/>
        <v>0</v>
      </c>
      <c r="W167" s="329"/>
      <c r="X167" s="332"/>
      <c r="Y167" s="232">
        <f t="shared" si="52"/>
        <v>0</v>
      </c>
      <c r="Z167" s="329"/>
      <c r="AA167" s="332"/>
      <c r="AB167" s="232">
        <f t="shared" si="53"/>
        <v>0</v>
      </c>
      <c r="AC167" s="233">
        <f t="shared" si="54"/>
        <v>0</v>
      </c>
      <c r="AD167" s="339" t="s">
        <v>39</v>
      </c>
      <c r="AE167" s="339" t="s">
        <v>43</v>
      </c>
      <c r="AF167" s="335"/>
    </row>
    <row r="168" spans="2:32" ht="12.75" customHeight="1" x14ac:dyDescent="0.2">
      <c r="B168" s="454"/>
      <c r="C168" s="323"/>
      <c r="D168" s="326"/>
      <c r="E168" s="329"/>
      <c r="F168" s="332"/>
      <c r="G168" s="232">
        <f t="shared" si="46"/>
        <v>0</v>
      </c>
      <c r="H168" s="329"/>
      <c r="I168" s="332"/>
      <c r="J168" s="232">
        <f t="shared" si="47"/>
        <v>0</v>
      </c>
      <c r="K168" s="329"/>
      <c r="L168" s="332"/>
      <c r="M168" s="232">
        <f t="shared" si="48"/>
        <v>0</v>
      </c>
      <c r="N168" s="329"/>
      <c r="O168" s="332"/>
      <c r="P168" s="232">
        <f t="shared" si="49"/>
        <v>0</v>
      </c>
      <c r="Q168" s="329"/>
      <c r="R168" s="332"/>
      <c r="S168" s="232">
        <f t="shared" si="50"/>
        <v>0</v>
      </c>
      <c r="T168" s="329"/>
      <c r="U168" s="332"/>
      <c r="V168" s="232">
        <f t="shared" si="51"/>
        <v>0</v>
      </c>
      <c r="W168" s="329"/>
      <c r="X168" s="332"/>
      <c r="Y168" s="232">
        <f t="shared" si="52"/>
        <v>0</v>
      </c>
      <c r="Z168" s="329"/>
      <c r="AA168" s="332"/>
      <c r="AB168" s="232">
        <f t="shared" si="53"/>
        <v>0</v>
      </c>
      <c r="AC168" s="233">
        <f t="shared" si="54"/>
        <v>0</v>
      </c>
      <c r="AD168" s="339" t="s">
        <v>39</v>
      </c>
      <c r="AE168" s="339" t="s">
        <v>43</v>
      </c>
      <c r="AF168" s="335"/>
    </row>
    <row r="169" spans="2:32" ht="12.75" customHeight="1" x14ac:dyDescent="0.2">
      <c r="B169" s="454"/>
      <c r="C169" s="323"/>
      <c r="D169" s="326"/>
      <c r="E169" s="329"/>
      <c r="F169" s="332"/>
      <c r="G169" s="232">
        <f t="shared" si="46"/>
        <v>0</v>
      </c>
      <c r="H169" s="329"/>
      <c r="I169" s="332"/>
      <c r="J169" s="232">
        <f t="shared" si="47"/>
        <v>0</v>
      </c>
      <c r="K169" s="329"/>
      <c r="L169" s="332"/>
      <c r="M169" s="232">
        <f t="shared" si="48"/>
        <v>0</v>
      </c>
      <c r="N169" s="329"/>
      <c r="O169" s="332"/>
      <c r="P169" s="232">
        <f t="shared" si="49"/>
        <v>0</v>
      </c>
      <c r="Q169" s="329"/>
      <c r="R169" s="332"/>
      <c r="S169" s="232">
        <f t="shared" si="50"/>
        <v>0</v>
      </c>
      <c r="T169" s="329"/>
      <c r="U169" s="332"/>
      <c r="V169" s="232">
        <f t="shared" si="51"/>
        <v>0</v>
      </c>
      <c r="W169" s="329"/>
      <c r="X169" s="332"/>
      <c r="Y169" s="232">
        <f t="shared" si="52"/>
        <v>0</v>
      </c>
      <c r="Z169" s="329"/>
      <c r="AA169" s="332"/>
      <c r="AB169" s="232">
        <f t="shared" si="53"/>
        <v>0</v>
      </c>
      <c r="AC169" s="233">
        <f t="shared" si="54"/>
        <v>0</v>
      </c>
      <c r="AD169" s="339" t="s">
        <v>39</v>
      </c>
      <c r="AE169" s="339" t="s">
        <v>43</v>
      </c>
      <c r="AF169" s="335"/>
    </row>
    <row r="170" spans="2:32" ht="12.75" customHeight="1" x14ac:dyDescent="0.2">
      <c r="B170" s="454"/>
      <c r="C170" s="323"/>
      <c r="D170" s="326"/>
      <c r="E170" s="329"/>
      <c r="F170" s="332"/>
      <c r="G170" s="232">
        <f t="shared" si="46"/>
        <v>0</v>
      </c>
      <c r="H170" s="329"/>
      <c r="I170" s="332"/>
      <c r="J170" s="232">
        <f t="shared" si="47"/>
        <v>0</v>
      </c>
      <c r="K170" s="329"/>
      <c r="L170" s="332"/>
      <c r="M170" s="232">
        <f t="shared" si="48"/>
        <v>0</v>
      </c>
      <c r="N170" s="329"/>
      <c r="O170" s="332"/>
      <c r="P170" s="232">
        <f t="shared" si="49"/>
        <v>0</v>
      </c>
      <c r="Q170" s="329"/>
      <c r="R170" s="332"/>
      <c r="S170" s="232">
        <f t="shared" si="50"/>
        <v>0</v>
      </c>
      <c r="T170" s="329"/>
      <c r="U170" s="332"/>
      <c r="V170" s="232">
        <f t="shared" si="51"/>
        <v>0</v>
      </c>
      <c r="W170" s="329"/>
      <c r="X170" s="332"/>
      <c r="Y170" s="232">
        <f t="shared" si="52"/>
        <v>0</v>
      </c>
      <c r="Z170" s="329"/>
      <c r="AA170" s="332"/>
      <c r="AB170" s="232">
        <f t="shared" si="53"/>
        <v>0</v>
      </c>
      <c r="AC170" s="233">
        <f t="shared" si="54"/>
        <v>0</v>
      </c>
      <c r="AD170" s="339" t="s">
        <v>39</v>
      </c>
      <c r="AE170" s="339" t="s">
        <v>43</v>
      </c>
      <c r="AF170" s="335"/>
    </row>
    <row r="171" spans="2:32" ht="12.75" customHeight="1" x14ac:dyDescent="0.2">
      <c r="B171" s="454"/>
      <c r="C171" s="323"/>
      <c r="D171" s="326"/>
      <c r="E171" s="329"/>
      <c r="F171" s="332"/>
      <c r="G171" s="232">
        <f t="shared" si="46"/>
        <v>0</v>
      </c>
      <c r="H171" s="329"/>
      <c r="I171" s="332"/>
      <c r="J171" s="232">
        <f t="shared" si="47"/>
        <v>0</v>
      </c>
      <c r="K171" s="329"/>
      <c r="L171" s="332"/>
      <c r="M171" s="232">
        <f t="shared" si="48"/>
        <v>0</v>
      </c>
      <c r="N171" s="329"/>
      <c r="O171" s="332"/>
      <c r="P171" s="232">
        <f t="shared" si="49"/>
        <v>0</v>
      </c>
      <c r="Q171" s="329"/>
      <c r="R171" s="332"/>
      <c r="S171" s="232">
        <f t="shared" si="50"/>
        <v>0</v>
      </c>
      <c r="T171" s="329"/>
      <c r="U171" s="332"/>
      <c r="V171" s="232">
        <f t="shared" si="51"/>
        <v>0</v>
      </c>
      <c r="W171" s="329"/>
      <c r="X171" s="332"/>
      <c r="Y171" s="232">
        <f t="shared" si="52"/>
        <v>0</v>
      </c>
      <c r="Z171" s="329"/>
      <c r="AA171" s="332"/>
      <c r="AB171" s="232">
        <f t="shared" si="53"/>
        <v>0</v>
      </c>
      <c r="AC171" s="233">
        <f t="shared" si="54"/>
        <v>0</v>
      </c>
      <c r="AD171" s="339" t="s">
        <v>39</v>
      </c>
      <c r="AE171" s="339" t="s">
        <v>43</v>
      </c>
      <c r="AF171" s="335"/>
    </row>
    <row r="172" spans="2:32" ht="12.75" customHeight="1" x14ac:dyDescent="0.2">
      <c r="B172" s="454"/>
      <c r="C172" s="323"/>
      <c r="D172" s="326"/>
      <c r="E172" s="329"/>
      <c r="F172" s="332"/>
      <c r="G172" s="232">
        <f t="shared" si="46"/>
        <v>0</v>
      </c>
      <c r="H172" s="329"/>
      <c r="I172" s="332"/>
      <c r="J172" s="232">
        <f t="shared" si="47"/>
        <v>0</v>
      </c>
      <c r="K172" s="329"/>
      <c r="L172" s="332"/>
      <c r="M172" s="232">
        <f t="shared" si="48"/>
        <v>0</v>
      </c>
      <c r="N172" s="329"/>
      <c r="O172" s="332"/>
      <c r="P172" s="232">
        <f t="shared" si="49"/>
        <v>0</v>
      </c>
      <c r="Q172" s="329"/>
      <c r="R172" s="332"/>
      <c r="S172" s="232">
        <f t="shared" si="50"/>
        <v>0</v>
      </c>
      <c r="T172" s="329"/>
      <c r="U172" s="332"/>
      <c r="V172" s="232">
        <f t="shared" si="51"/>
        <v>0</v>
      </c>
      <c r="W172" s="329"/>
      <c r="X172" s="332"/>
      <c r="Y172" s="232">
        <f t="shared" si="52"/>
        <v>0</v>
      </c>
      <c r="Z172" s="329"/>
      <c r="AA172" s="332"/>
      <c r="AB172" s="232">
        <f t="shared" si="53"/>
        <v>0</v>
      </c>
      <c r="AC172" s="233">
        <f t="shared" si="54"/>
        <v>0</v>
      </c>
      <c r="AD172" s="339" t="s">
        <v>39</v>
      </c>
      <c r="AE172" s="339" t="s">
        <v>43</v>
      </c>
      <c r="AF172" s="335"/>
    </row>
    <row r="173" spans="2:32" ht="12.75" customHeight="1" x14ac:dyDescent="0.2">
      <c r="B173" s="454"/>
      <c r="C173" s="323"/>
      <c r="D173" s="326"/>
      <c r="E173" s="329"/>
      <c r="F173" s="332"/>
      <c r="G173" s="232">
        <f t="shared" si="46"/>
        <v>0</v>
      </c>
      <c r="H173" s="329"/>
      <c r="I173" s="332"/>
      <c r="J173" s="232">
        <f t="shared" si="47"/>
        <v>0</v>
      </c>
      <c r="K173" s="329"/>
      <c r="L173" s="332"/>
      <c r="M173" s="232">
        <f t="shared" si="48"/>
        <v>0</v>
      </c>
      <c r="N173" s="329"/>
      <c r="O173" s="332"/>
      <c r="P173" s="232">
        <f t="shared" si="49"/>
        <v>0</v>
      </c>
      <c r="Q173" s="329"/>
      <c r="R173" s="332"/>
      <c r="S173" s="232">
        <f t="shared" si="50"/>
        <v>0</v>
      </c>
      <c r="T173" s="329"/>
      <c r="U173" s="332"/>
      <c r="V173" s="232">
        <f t="shared" si="51"/>
        <v>0</v>
      </c>
      <c r="W173" s="329"/>
      <c r="X173" s="332"/>
      <c r="Y173" s="232">
        <f t="shared" si="52"/>
        <v>0</v>
      </c>
      <c r="Z173" s="329"/>
      <c r="AA173" s="332"/>
      <c r="AB173" s="232">
        <f t="shared" si="53"/>
        <v>0</v>
      </c>
      <c r="AC173" s="233">
        <f t="shared" si="54"/>
        <v>0</v>
      </c>
      <c r="AD173" s="339" t="s">
        <v>39</v>
      </c>
      <c r="AE173" s="339" t="s">
        <v>43</v>
      </c>
      <c r="AF173" s="335"/>
    </row>
    <row r="174" spans="2:32" ht="12.75" customHeight="1" x14ac:dyDescent="0.2">
      <c r="B174" s="454"/>
      <c r="C174" s="323"/>
      <c r="D174" s="326"/>
      <c r="E174" s="329"/>
      <c r="F174" s="332"/>
      <c r="G174" s="232">
        <f t="shared" si="46"/>
        <v>0</v>
      </c>
      <c r="H174" s="329"/>
      <c r="I174" s="332"/>
      <c r="J174" s="232">
        <f t="shared" si="47"/>
        <v>0</v>
      </c>
      <c r="K174" s="329"/>
      <c r="L174" s="332"/>
      <c r="M174" s="232">
        <f t="shared" si="48"/>
        <v>0</v>
      </c>
      <c r="N174" s="329"/>
      <c r="O174" s="332"/>
      <c r="P174" s="232">
        <f t="shared" si="49"/>
        <v>0</v>
      </c>
      <c r="Q174" s="329"/>
      <c r="R174" s="332"/>
      <c r="S174" s="232">
        <f t="shared" si="50"/>
        <v>0</v>
      </c>
      <c r="T174" s="329"/>
      <c r="U174" s="332"/>
      <c r="V174" s="232">
        <f t="shared" si="51"/>
        <v>0</v>
      </c>
      <c r="W174" s="329"/>
      <c r="X174" s="332"/>
      <c r="Y174" s="232">
        <f t="shared" si="52"/>
        <v>0</v>
      </c>
      <c r="Z174" s="329"/>
      <c r="AA174" s="332"/>
      <c r="AB174" s="232">
        <f t="shared" si="53"/>
        <v>0</v>
      </c>
      <c r="AC174" s="233">
        <f t="shared" si="54"/>
        <v>0</v>
      </c>
      <c r="AD174" s="339" t="s">
        <v>39</v>
      </c>
      <c r="AE174" s="339" t="s">
        <v>43</v>
      </c>
      <c r="AF174" s="335"/>
    </row>
    <row r="175" spans="2:32" ht="12.75" customHeight="1" x14ac:dyDescent="0.2">
      <c r="B175" s="454"/>
      <c r="C175" s="323"/>
      <c r="D175" s="326"/>
      <c r="E175" s="329"/>
      <c r="F175" s="332"/>
      <c r="G175" s="232">
        <f t="shared" si="46"/>
        <v>0</v>
      </c>
      <c r="H175" s="329"/>
      <c r="I175" s="332"/>
      <c r="J175" s="232">
        <f t="shared" si="47"/>
        <v>0</v>
      </c>
      <c r="K175" s="329"/>
      <c r="L175" s="332"/>
      <c r="M175" s="232">
        <f t="shared" si="48"/>
        <v>0</v>
      </c>
      <c r="N175" s="329"/>
      <c r="O175" s="332"/>
      <c r="P175" s="232">
        <f t="shared" si="49"/>
        <v>0</v>
      </c>
      <c r="Q175" s="329"/>
      <c r="R175" s="332"/>
      <c r="S175" s="232">
        <f t="shared" si="50"/>
        <v>0</v>
      </c>
      <c r="T175" s="329"/>
      <c r="U175" s="332"/>
      <c r="V175" s="232">
        <f t="shared" si="51"/>
        <v>0</v>
      </c>
      <c r="W175" s="329"/>
      <c r="X175" s="332"/>
      <c r="Y175" s="232">
        <f t="shared" si="52"/>
        <v>0</v>
      </c>
      <c r="Z175" s="329"/>
      <c r="AA175" s="332"/>
      <c r="AB175" s="232">
        <f t="shared" si="53"/>
        <v>0</v>
      </c>
      <c r="AC175" s="233">
        <f t="shared" si="54"/>
        <v>0</v>
      </c>
      <c r="AD175" s="339" t="s">
        <v>39</v>
      </c>
      <c r="AE175" s="339" t="s">
        <v>43</v>
      </c>
      <c r="AF175" s="335"/>
    </row>
    <row r="176" spans="2:32" ht="12.75" customHeight="1" x14ac:dyDescent="0.2">
      <c r="B176" s="454"/>
      <c r="C176" s="323"/>
      <c r="D176" s="326"/>
      <c r="E176" s="329"/>
      <c r="F176" s="332"/>
      <c r="G176" s="232">
        <f t="shared" si="46"/>
        <v>0</v>
      </c>
      <c r="H176" s="329"/>
      <c r="I176" s="332"/>
      <c r="J176" s="232">
        <f t="shared" si="47"/>
        <v>0</v>
      </c>
      <c r="K176" s="329"/>
      <c r="L176" s="332"/>
      <c r="M176" s="232">
        <f t="shared" si="48"/>
        <v>0</v>
      </c>
      <c r="N176" s="329"/>
      <c r="O176" s="332"/>
      <c r="P176" s="232">
        <f t="shared" si="49"/>
        <v>0</v>
      </c>
      <c r="Q176" s="329"/>
      <c r="R176" s="332"/>
      <c r="S176" s="232">
        <f t="shared" si="50"/>
        <v>0</v>
      </c>
      <c r="T176" s="329"/>
      <c r="U176" s="332"/>
      <c r="V176" s="232">
        <f t="shared" si="51"/>
        <v>0</v>
      </c>
      <c r="W176" s="329"/>
      <c r="X176" s="332"/>
      <c r="Y176" s="232">
        <f t="shared" si="52"/>
        <v>0</v>
      </c>
      <c r="Z176" s="329"/>
      <c r="AA176" s="332"/>
      <c r="AB176" s="232">
        <f t="shared" si="53"/>
        <v>0</v>
      </c>
      <c r="AC176" s="233">
        <f t="shared" si="54"/>
        <v>0</v>
      </c>
      <c r="AD176" s="339" t="s">
        <v>39</v>
      </c>
      <c r="AE176" s="339" t="s">
        <v>43</v>
      </c>
      <c r="AF176" s="335"/>
    </row>
    <row r="177" spans="2:32" ht="12.75" customHeight="1" thickBot="1" x14ac:dyDescent="0.25">
      <c r="B177" s="455"/>
      <c r="C177" s="324"/>
      <c r="D177" s="327"/>
      <c r="E177" s="330"/>
      <c r="F177" s="333"/>
      <c r="G177" s="235">
        <f t="shared" si="46"/>
        <v>0</v>
      </c>
      <c r="H177" s="330"/>
      <c r="I177" s="333"/>
      <c r="J177" s="235">
        <f t="shared" si="47"/>
        <v>0</v>
      </c>
      <c r="K177" s="330"/>
      <c r="L177" s="333"/>
      <c r="M177" s="235">
        <f t="shared" si="48"/>
        <v>0</v>
      </c>
      <c r="N177" s="330"/>
      <c r="O177" s="333"/>
      <c r="P177" s="235">
        <f t="shared" si="49"/>
        <v>0</v>
      </c>
      <c r="Q177" s="330"/>
      <c r="R177" s="333"/>
      <c r="S177" s="235">
        <f t="shared" si="50"/>
        <v>0</v>
      </c>
      <c r="T177" s="330"/>
      <c r="U177" s="333"/>
      <c r="V177" s="235">
        <f t="shared" si="51"/>
        <v>0</v>
      </c>
      <c r="W177" s="330"/>
      <c r="X177" s="333"/>
      <c r="Y177" s="235">
        <f t="shared" si="52"/>
        <v>0</v>
      </c>
      <c r="Z177" s="330"/>
      <c r="AA177" s="333"/>
      <c r="AB177" s="235">
        <f t="shared" si="53"/>
        <v>0</v>
      </c>
      <c r="AC177" s="236">
        <f t="shared" si="54"/>
        <v>0</v>
      </c>
      <c r="AD177" s="339" t="s">
        <v>39</v>
      </c>
      <c r="AE177" s="339" t="s">
        <v>43</v>
      </c>
      <c r="AF177" s="336"/>
    </row>
    <row r="178" spans="2:32" ht="13.5" thickBot="1" x14ac:dyDescent="0.25">
      <c r="B178" s="451" t="s">
        <v>184</v>
      </c>
      <c r="C178" s="451"/>
      <c r="D178" s="451"/>
      <c r="E178" s="452">
        <f>SUM(G158:G177)</f>
        <v>0</v>
      </c>
      <c r="F178" s="452"/>
      <c r="G178" s="452"/>
      <c r="H178" s="452">
        <f>SUM(J158:J177)</f>
        <v>0</v>
      </c>
      <c r="I178" s="452"/>
      <c r="J178" s="452"/>
      <c r="K178" s="452">
        <f>SUM(M158:M177)</f>
        <v>0</v>
      </c>
      <c r="L178" s="452"/>
      <c r="M178" s="452"/>
      <c r="N178" s="452">
        <f>SUM(P158:P177)</f>
        <v>0</v>
      </c>
      <c r="O178" s="452"/>
      <c r="P178" s="452"/>
      <c r="Q178" s="452">
        <f>SUM(S158:S177)</f>
        <v>0</v>
      </c>
      <c r="R178" s="452"/>
      <c r="S178" s="452"/>
      <c r="T178" s="452">
        <f>SUM(V158:V177)</f>
        <v>0</v>
      </c>
      <c r="U178" s="452"/>
      <c r="V178" s="452"/>
      <c r="W178" s="452">
        <f>SUM(Y158:Y177)</f>
        <v>0</v>
      </c>
      <c r="X178" s="452"/>
      <c r="Y178" s="452"/>
      <c r="Z178" s="452">
        <f>SUM(AB158:AB177)</f>
        <v>0</v>
      </c>
      <c r="AA178" s="452"/>
      <c r="AB178" s="452"/>
      <c r="AC178" s="237">
        <f>SUM(AC158:AC177)</f>
        <v>0</v>
      </c>
      <c r="AD178" s="238"/>
      <c r="AE178" s="238"/>
      <c r="AF178" s="239"/>
    </row>
    <row r="179" spans="2:32" ht="13.5" thickBot="1" x14ac:dyDescent="0.25">
      <c r="B179" s="475" t="s">
        <v>204</v>
      </c>
      <c r="C179" s="322"/>
      <c r="D179" s="325"/>
      <c r="E179" s="328"/>
      <c r="F179" s="331"/>
      <c r="G179" s="229">
        <f t="shared" ref="G179:G198" si="55">E179*F179</f>
        <v>0</v>
      </c>
      <c r="H179" s="328"/>
      <c r="I179" s="331"/>
      <c r="J179" s="229">
        <f t="shared" ref="J179:J198" si="56">H179*I179</f>
        <v>0</v>
      </c>
      <c r="K179" s="328"/>
      <c r="L179" s="331"/>
      <c r="M179" s="229">
        <f t="shared" ref="M179:M198" si="57">K179*L179</f>
        <v>0</v>
      </c>
      <c r="N179" s="328"/>
      <c r="O179" s="331"/>
      <c r="P179" s="229">
        <f t="shared" ref="P179:P198" si="58">N179*O179</f>
        <v>0</v>
      </c>
      <c r="Q179" s="328"/>
      <c r="R179" s="331"/>
      <c r="S179" s="229">
        <f t="shared" ref="S179:S198" si="59">Q179*R179</f>
        <v>0</v>
      </c>
      <c r="T179" s="328"/>
      <c r="U179" s="331"/>
      <c r="V179" s="229">
        <f t="shared" ref="V179:V198" si="60">T179*U179</f>
        <v>0</v>
      </c>
      <c r="W179" s="328"/>
      <c r="X179" s="331"/>
      <c r="Y179" s="229">
        <f t="shared" ref="Y179:Y198" si="61">W179*X179</f>
        <v>0</v>
      </c>
      <c r="Z179" s="328"/>
      <c r="AA179" s="331"/>
      <c r="AB179" s="229">
        <f t="shared" ref="AB179:AB198" si="62">Z179*AA179</f>
        <v>0</v>
      </c>
      <c r="AC179" s="230">
        <f t="shared" ref="AC179:AC198" si="63">AB179+Y179+V179+S179+P179+M179+J179+G179</f>
        <v>0</v>
      </c>
      <c r="AD179" s="338" t="s">
        <v>39</v>
      </c>
      <c r="AE179" s="338" t="s">
        <v>43</v>
      </c>
      <c r="AF179" s="335"/>
    </row>
    <row r="180" spans="2:32" ht="13.5" thickBot="1" x14ac:dyDescent="0.25">
      <c r="B180" s="475"/>
      <c r="C180" s="323"/>
      <c r="D180" s="326"/>
      <c r="E180" s="329"/>
      <c r="F180" s="332"/>
      <c r="G180" s="232">
        <f t="shared" si="55"/>
        <v>0</v>
      </c>
      <c r="H180" s="329"/>
      <c r="I180" s="332"/>
      <c r="J180" s="232">
        <f t="shared" si="56"/>
        <v>0</v>
      </c>
      <c r="K180" s="329"/>
      <c r="L180" s="332"/>
      <c r="M180" s="232">
        <f t="shared" si="57"/>
        <v>0</v>
      </c>
      <c r="N180" s="329"/>
      <c r="O180" s="332"/>
      <c r="P180" s="232">
        <f t="shared" si="58"/>
        <v>0</v>
      </c>
      <c r="Q180" s="329"/>
      <c r="R180" s="332"/>
      <c r="S180" s="232">
        <f t="shared" si="59"/>
        <v>0</v>
      </c>
      <c r="T180" s="329"/>
      <c r="U180" s="332"/>
      <c r="V180" s="232">
        <f t="shared" si="60"/>
        <v>0</v>
      </c>
      <c r="W180" s="329"/>
      <c r="X180" s="332"/>
      <c r="Y180" s="232">
        <f t="shared" si="61"/>
        <v>0</v>
      </c>
      <c r="Z180" s="329"/>
      <c r="AA180" s="332"/>
      <c r="AB180" s="232">
        <f t="shared" si="62"/>
        <v>0</v>
      </c>
      <c r="AC180" s="233">
        <f t="shared" si="63"/>
        <v>0</v>
      </c>
      <c r="AD180" s="339" t="s">
        <v>39</v>
      </c>
      <c r="AE180" s="339" t="s">
        <v>43</v>
      </c>
      <c r="AF180" s="335"/>
    </row>
    <row r="181" spans="2:32" ht="13.5" thickBot="1" x14ac:dyDescent="0.25">
      <c r="B181" s="475"/>
      <c r="C181" s="323"/>
      <c r="D181" s="326"/>
      <c r="E181" s="329"/>
      <c r="F181" s="332"/>
      <c r="G181" s="232">
        <f t="shared" si="55"/>
        <v>0</v>
      </c>
      <c r="H181" s="329"/>
      <c r="I181" s="332"/>
      <c r="J181" s="232">
        <f t="shared" si="56"/>
        <v>0</v>
      </c>
      <c r="K181" s="329"/>
      <c r="L181" s="332"/>
      <c r="M181" s="232">
        <f t="shared" si="57"/>
        <v>0</v>
      </c>
      <c r="N181" s="329"/>
      <c r="O181" s="332"/>
      <c r="P181" s="232">
        <f t="shared" si="58"/>
        <v>0</v>
      </c>
      <c r="Q181" s="329"/>
      <c r="R181" s="332"/>
      <c r="S181" s="232">
        <f t="shared" si="59"/>
        <v>0</v>
      </c>
      <c r="T181" s="329"/>
      <c r="U181" s="332"/>
      <c r="V181" s="232">
        <f t="shared" si="60"/>
        <v>0</v>
      </c>
      <c r="W181" s="329"/>
      <c r="X181" s="332"/>
      <c r="Y181" s="232">
        <f t="shared" si="61"/>
        <v>0</v>
      </c>
      <c r="Z181" s="329"/>
      <c r="AA181" s="332"/>
      <c r="AB181" s="232">
        <f t="shared" si="62"/>
        <v>0</v>
      </c>
      <c r="AC181" s="233">
        <f t="shared" si="63"/>
        <v>0</v>
      </c>
      <c r="AD181" s="339" t="s">
        <v>39</v>
      </c>
      <c r="AE181" s="339" t="s">
        <v>43</v>
      </c>
      <c r="AF181" s="335"/>
    </row>
    <row r="182" spans="2:32" ht="13.5" thickBot="1" x14ac:dyDescent="0.25">
      <c r="B182" s="475"/>
      <c r="C182" s="323"/>
      <c r="D182" s="326"/>
      <c r="E182" s="329"/>
      <c r="F182" s="332"/>
      <c r="G182" s="232">
        <f t="shared" si="55"/>
        <v>0</v>
      </c>
      <c r="H182" s="329"/>
      <c r="I182" s="332"/>
      <c r="J182" s="232">
        <f t="shared" si="56"/>
        <v>0</v>
      </c>
      <c r="K182" s="329"/>
      <c r="L182" s="332"/>
      <c r="M182" s="232">
        <f t="shared" si="57"/>
        <v>0</v>
      </c>
      <c r="N182" s="329"/>
      <c r="O182" s="332"/>
      <c r="P182" s="232">
        <f t="shared" si="58"/>
        <v>0</v>
      </c>
      <c r="Q182" s="329"/>
      <c r="R182" s="332"/>
      <c r="S182" s="232">
        <f t="shared" si="59"/>
        <v>0</v>
      </c>
      <c r="T182" s="329"/>
      <c r="U182" s="332"/>
      <c r="V182" s="232">
        <f t="shared" si="60"/>
        <v>0</v>
      </c>
      <c r="W182" s="329"/>
      <c r="X182" s="332"/>
      <c r="Y182" s="232">
        <f t="shared" si="61"/>
        <v>0</v>
      </c>
      <c r="Z182" s="329"/>
      <c r="AA182" s="332"/>
      <c r="AB182" s="232">
        <f t="shared" si="62"/>
        <v>0</v>
      </c>
      <c r="AC182" s="233">
        <f t="shared" si="63"/>
        <v>0</v>
      </c>
      <c r="AD182" s="339" t="s">
        <v>39</v>
      </c>
      <c r="AE182" s="339" t="s">
        <v>43</v>
      </c>
      <c r="AF182" s="335"/>
    </row>
    <row r="183" spans="2:32" ht="13.5" thickBot="1" x14ac:dyDescent="0.25">
      <c r="B183" s="475"/>
      <c r="C183" s="323"/>
      <c r="D183" s="326"/>
      <c r="E183" s="329"/>
      <c r="F183" s="332"/>
      <c r="G183" s="232">
        <f t="shared" si="55"/>
        <v>0</v>
      </c>
      <c r="H183" s="329"/>
      <c r="I183" s="332"/>
      <c r="J183" s="232">
        <f t="shared" si="56"/>
        <v>0</v>
      </c>
      <c r="K183" s="329"/>
      <c r="L183" s="332"/>
      <c r="M183" s="232">
        <f t="shared" si="57"/>
        <v>0</v>
      </c>
      <c r="N183" s="329"/>
      <c r="O183" s="332"/>
      <c r="P183" s="232">
        <f t="shared" si="58"/>
        <v>0</v>
      </c>
      <c r="Q183" s="329"/>
      <c r="R183" s="332"/>
      <c r="S183" s="232">
        <f t="shared" si="59"/>
        <v>0</v>
      </c>
      <c r="T183" s="329"/>
      <c r="U183" s="332"/>
      <c r="V183" s="232">
        <f t="shared" si="60"/>
        <v>0</v>
      </c>
      <c r="W183" s="329"/>
      <c r="X183" s="332"/>
      <c r="Y183" s="232">
        <f t="shared" si="61"/>
        <v>0</v>
      </c>
      <c r="Z183" s="329"/>
      <c r="AA183" s="332"/>
      <c r="AB183" s="232">
        <f t="shared" si="62"/>
        <v>0</v>
      </c>
      <c r="AC183" s="233">
        <f t="shared" si="63"/>
        <v>0</v>
      </c>
      <c r="AD183" s="339" t="s">
        <v>39</v>
      </c>
      <c r="AE183" s="339" t="s">
        <v>43</v>
      </c>
      <c r="AF183" s="335"/>
    </row>
    <row r="184" spans="2:32" ht="13.5" thickBot="1" x14ac:dyDescent="0.25">
      <c r="B184" s="475"/>
      <c r="C184" s="323"/>
      <c r="D184" s="326"/>
      <c r="E184" s="329"/>
      <c r="F184" s="332"/>
      <c r="G184" s="232">
        <f t="shared" si="55"/>
        <v>0</v>
      </c>
      <c r="H184" s="329"/>
      <c r="I184" s="332"/>
      <c r="J184" s="232">
        <f t="shared" si="56"/>
        <v>0</v>
      </c>
      <c r="K184" s="329"/>
      <c r="L184" s="332"/>
      <c r="M184" s="232">
        <f t="shared" si="57"/>
        <v>0</v>
      </c>
      <c r="N184" s="329"/>
      <c r="O184" s="332"/>
      <c r="P184" s="232">
        <f t="shared" si="58"/>
        <v>0</v>
      </c>
      <c r="Q184" s="329"/>
      <c r="R184" s="332"/>
      <c r="S184" s="232">
        <f t="shared" si="59"/>
        <v>0</v>
      </c>
      <c r="T184" s="329"/>
      <c r="U184" s="332"/>
      <c r="V184" s="232">
        <f t="shared" si="60"/>
        <v>0</v>
      </c>
      <c r="W184" s="329"/>
      <c r="X184" s="332"/>
      <c r="Y184" s="232">
        <f t="shared" si="61"/>
        <v>0</v>
      </c>
      <c r="Z184" s="329"/>
      <c r="AA184" s="332"/>
      <c r="AB184" s="232">
        <f t="shared" si="62"/>
        <v>0</v>
      </c>
      <c r="AC184" s="233">
        <f t="shared" si="63"/>
        <v>0</v>
      </c>
      <c r="AD184" s="339" t="s">
        <v>39</v>
      </c>
      <c r="AE184" s="339" t="s">
        <v>43</v>
      </c>
      <c r="AF184" s="335"/>
    </row>
    <row r="185" spans="2:32" ht="13.5" thickBot="1" x14ac:dyDescent="0.25">
      <c r="B185" s="475"/>
      <c r="C185" s="323"/>
      <c r="D185" s="326"/>
      <c r="E185" s="329"/>
      <c r="F185" s="332"/>
      <c r="G185" s="232">
        <f t="shared" si="55"/>
        <v>0</v>
      </c>
      <c r="H185" s="329"/>
      <c r="I185" s="332"/>
      <c r="J185" s="232">
        <f t="shared" si="56"/>
        <v>0</v>
      </c>
      <c r="K185" s="329"/>
      <c r="L185" s="332"/>
      <c r="M185" s="232">
        <f t="shared" si="57"/>
        <v>0</v>
      </c>
      <c r="N185" s="329"/>
      <c r="O185" s="332"/>
      <c r="P185" s="232">
        <f t="shared" si="58"/>
        <v>0</v>
      </c>
      <c r="Q185" s="329"/>
      <c r="R185" s="332"/>
      <c r="S185" s="232">
        <f t="shared" si="59"/>
        <v>0</v>
      </c>
      <c r="T185" s="329"/>
      <c r="U185" s="332"/>
      <c r="V185" s="232">
        <f t="shared" si="60"/>
        <v>0</v>
      </c>
      <c r="W185" s="329"/>
      <c r="X185" s="332"/>
      <c r="Y185" s="232">
        <f t="shared" si="61"/>
        <v>0</v>
      </c>
      <c r="Z185" s="329"/>
      <c r="AA185" s="332"/>
      <c r="AB185" s="232">
        <f t="shared" si="62"/>
        <v>0</v>
      </c>
      <c r="AC185" s="233">
        <f t="shared" si="63"/>
        <v>0</v>
      </c>
      <c r="AD185" s="339" t="s">
        <v>39</v>
      </c>
      <c r="AE185" s="339" t="s">
        <v>43</v>
      </c>
      <c r="AF185" s="335"/>
    </row>
    <row r="186" spans="2:32" ht="13.5" thickBot="1" x14ac:dyDescent="0.25">
      <c r="B186" s="475"/>
      <c r="C186" s="323"/>
      <c r="D186" s="326"/>
      <c r="E186" s="329"/>
      <c r="F186" s="332"/>
      <c r="G186" s="232">
        <f t="shared" si="55"/>
        <v>0</v>
      </c>
      <c r="H186" s="329"/>
      <c r="I186" s="332"/>
      <c r="J186" s="232">
        <f t="shared" si="56"/>
        <v>0</v>
      </c>
      <c r="K186" s="329"/>
      <c r="L186" s="332"/>
      <c r="M186" s="232">
        <f t="shared" si="57"/>
        <v>0</v>
      </c>
      <c r="N186" s="329"/>
      <c r="O186" s="332"/>
      <c r="P186" s="232">
        <f t="shared" si="58"/>
        <v>0</v>
      </c>
      <c r="Q186" s="329"/>
      <c r="R186" s="332"/>
      <c r="S186" s="232">
        <f t="shared" si="59"/>
        <v>0</v>
      </c>
      <c r="T186" s="329"/>
      <c r="U186" s="332"/>
      <c r="V186" s="232">
        <f t="shared" si="60"/>
        <v>0</v>
      </c>
      <c r="W186" s="329"/>
      <c r="X186" s="332"/>
      <c r="Y186" s="232">
        <f t="shared" si="61"/>
        <v>0</v>
      </c>
      <c r="Z186" s="329"/>
      <c r="AA186" s="332"/>
      <c r="AB186" s="232">
        <f t="shared" si="62"/>
        <v>0</v>
      </c>
      <c r="AC186" s="233">
        <f t="shared" si="63"/>
        <v>0</v>
      </c>
      <c r="AD186" s="339" t="s">
        <v>39</v>
      </c>
      <c r="AE186" s="339" t="s">
        <v>43</v>
      </c>
      <c r="AF186" s="335"/>
    </row>
    <row r="187" spans="2:32" ht="13.5" thickBot="1" x14ac:dyDescent="0.25">
      <c r="B187" s="475"/>
      <c r="C187" s="323"/>
      <c r="D187" s="326"/>
      <c r="E187" s="329"/>
      <c r="F187" s="332"/>
      <c r="G187" s="232">
        <f t="shared" si="55"/>
        <v>0</v>
      </c>
      <c r="H187" s="329"/>
      <c r="I187" s="332"/>
      <c r="J187" s="232">
        <f t="shared" si="56"/>
        <v>0</v>
      </c>
      <c r="K187" s="329"/>
      <c r="L187" s="332"/>
      <c r="M187" s="232">
        <f t="shared" si="57"/>
        <v>0</v>
      </c>
      <c r="N187" s="329"/>
      <c r="O187" s="332"/>
      <c r="P187" s="232">
        <f t="shared" si="58"/>
        <v>0</v>
      </c>
      <c r="Q187" s="329"/>
      <c r="R187" s="332"/>
      <c r="S187" s="232">
        <f t="shared" si="59"/>
        <v>0</v>
      </c>
      <c r="T187" s="329"/>
      <c r="U187" s="332"/>
      <c r="V187" s="232">
        <f t="shared" si="60"/>
        <v>0</v>
      </c>
      <c r="W187" s="329"/>
      <c r="X187" s="332"/>
      <c r="Y187" s="232">
        <f t="shared" si="61"/>
        <v>0</v>
      </c>
      <c r="Z187" s="329"/>
      <c r="AA187" s="332"/>
      <c r="AB187" s="232">
        <f t="shared" si="62"/>
        <v>0</v>
      </c>
      <c r="AC187" s="233">
        <f t="shared" si="63"/>
        <v>0</v>
      </c>
      <c r="AD187" s="339" t="s">
        <v>39</v>
      </c>
      <c r="AE187" s="339" t="s">
        <v>43</v>
      </c>
      <c r="AF187" s="335"/>
    </row>
    <row r="188" spans="2:32" ht="13.5" thickBot="1" x14ac:dyDescent="0.25">
      <c r="B188" s="475"/>
      <c r="C188" s="323"/>
      <c r="D188" s="326"/>
      <c r="E188" s="329"/>
      <c r="F188" s="332"/>
      <c r="G188" s="232">
        <f t="shared" si="55"/>
        <v>0</v>
      </c>
      <c r="H188" s="329"/>
      <c r="I188" s="332"/>
      <c r="J188" s="232">
        <f t="shared" si="56"/>
        <v>0</v>
      </c>
      <c r="K188" s="329"/>
      <c r="L188" s="332"/>
      <c r="M188" s="232">
        <f t="shared" si="57"/>
        <v>0</v>
      </c>
      <c r="N188" s="329"/>
      <c r="O188" s="332"/>
      <c r="P188" s="232">
        <f t="shared" si="58"/>
        <v>0</v>
      </c>
      <c r="Q188" s="329"/>
      <c r="R188" s="332"/>
      <c r="S188" s="232">
        <f t="shared" si="59"/>
        <v>0</v>
      </c>
      <c r="T188" s="329"/>
      <c r="U188" s="332"/>
      <c r="V188" s="232">
        <f t="shared" si="60"/>
        <v>0</v>
      </c>
      <c r="W188" s="329"/>
      <c r="X188" s="332"/>
      <c r="Y188" s="232">
        <f t="shared" si="61"/>
        <v>0</v>
      </c>
      <c r="Z188" s="329"/>
      <c r="AA188" s="332"/>
      <c r="AB188" s="232">
        <f t="shared" si="62"/>
        <v>0</v>
      </c>
      <c r="AC188" s="233">
        <f t="shared" si="63"/>
        <v>0</v>
      </c>
      <c r="AD188" s="339" t="s">
        <v>39</v>
      </c>
      <c r="AE188" s="339" t="s">
        <v>43</v>
      </c>
      <c r="AF188" s="335"/>
    </row>
    <row r="189" spans="2:32" ht="13.5" thickBot="1" x14ac:dyDescent="0.25">
      <c r="B189" s="475"/>
      <c r="C189" s="323"/>
      <c r="D189" s="326"/>
      <c r="E189" s="329"/>
      <c r="F189" s="332"/>
      <c r="G189" s="232">
        <f t="shared" si="55"/>
        <v>0</v>
      </c>
      <c r="H189" s="329"/>
      <c r="I189" s="332"/>
      <c r="J189" s="232">
        <f t="shared" si="56"/>
        <v>0</v>
      </c>
      <c r="K189" s="329"/>
      <c r="L189" s="332"/>
      <c r="M189" s="232">
        <f t="shared" si="57"/>
        <v>0</v>
      </c>
      <c r="N189" s="329"/>
      <c r="O189" s="332"/>
      <c r="P189" s="232">
        <f t="shared" si="58"/>
        <v>0</v>
      </c>
      <c r="Q189" s="329"/>
      <c r="R189" s="332"/>
      <c r="S189" s="232">
        <f t="shared" si="59"/>
        <v>0</v>
      </c>
      <c r="T189" s="329"/>
      <c r="U189" s="332"/>
      <c r="V189" s="232">
        <f t="shared" si="60"/>
        <v>0</v>
      </c>
      <c r="W189" s="329"/>
      <c r="X189" s="332"/>
      <c r="Y189" s="232">
        <f t="shared" si="61"/>
        <v>0</v>
      </c>
      <c r="Z189" s="329"/>
      <c r="AA189" s="332"/>
      <c r="AB189" s="232">
        <f t="shared" si="62"/>
        <v>0</v>
      </c>
      <c r="AC189" s="233">
        <f t="shared" si="63"/>
        <v>0</v>
      </c>
      <c r="AD189" s="339" t="s">
        <v>39</v>
      </c>
      <c r="AE189" s="339" t="s">
        <v>43</v>
      </c>
      <c r="AF189" s="335"/>
    </row>
    <row r="190" spans="2:32" ht="13.5" thickBot="1" x14ac:dyDescent="0.25">
      <c r="B190" s="475"/>
      <c r="C190" s="323"/>
      <c r="D190" s="326"/>
      <c r="E190" s="329"/>
      <c r="F190" s="332"/>
      <c r="G190" s="232">
        <f t="shared" si="55"/>
        <v>0</v>
      </c>
      <c r="H190" s="329"/>
      <c r="I190" s="332"/>
      <c r="J190" s="232">
        <f t="shared" si="56"/>
        <v>0</v>
      </c>
      <c r="K190" s="329"/>
      <c r="L190" s="332"/>
      <c r="M190" s="232">
        <f t="shared" si="57"/>
        <v>0</v>
      </c>
      <c r="N190" s="329"/>
      <c r="O190" s="332"/>
      <c r="P190" s="232">
        <f t="shared" si="58"/>
        <v>0</v>
      </c>
      <c r="Q190" s="329"/>
      <c r="R190" s="332"/>
      <c r="S190" s="232">
        <f t="shared" si="59"/>
        <v>0</v>
      </c>
      <c r="T190" s="329"/>
      <c r="U190" s="332"/>
      <c r="V190" s="232">
        <f t="shared" si="60"/>
        <v>0</v>
      </c>
      <c r="W190" s="329"/>
      <c r="X190" s="332"/>
      <c r="Y190" s="232">
        <f t="shared" si="61"/>
        <v>0</v>
      </c>
      <c r="Z190" s="329"/>
      <c r="AA190" s="332"/>
      <c r="AB190" s="232">
        <f t="shared" si="62"/>
        <v>0</v>
      </c>
      <c r="AC190" s="233">
        <f t="shared" si="63"/>
        <v>0</v>
      </c>
      <c r="AD190" s="339" t="s">
        <v>39</v>
      </c>
      <c r="AE190" s="339" t="s">
        <v>43</v>
      </c>
      <c r="AF190" s="335"/>
    </row>
    <row r="191" spans="2:32" ht="13.5" thickBot="1" x14ac:dyDescent="0.25">
      <c r="B191" s="475"/>
      <c r="C191" s="323"/>
      <c r="D191" s="326"/>
      <c r="E191" s="329"/>
      <c r="F191" s="332"/>
      <c r="G191" s="232">
        <f t="shared" si="55"/>
        <v>0</v>
      </c>
      <c r="H191" s="329"/>
      <c r="I191" s="332"/>
      <c r="J191" s="232">
        <f t="shared" si="56"/>
        <v>0</v>
      </c>
      <c r="K191" s="329"/>
      <c r="L191" s="332"/>
      <c r="M191" s="232">
        <f t="shared" si="57"/>
        <v>0</v>
      </c>
      <c r="N191" s="329"/>
      <c r="O191" s="332"/>
      <c r="P191" s="232">
        <f t="shared" si="58"/>
        <v>0</v>
      </c>
      <c r="Q191" s="329"/>
      <c r="R191" s="332"/>
      <c r="S191" s="232">
        <f t="shared" si="59"/>
        <v>0</v>
      </c>
      <c r="T191" s="329"/>
      <c r="U191" s="332"/>
      <c r="V191" s="232">
        <f t="shared" si="60"/>
        <v>0</v>
      </c>
      <c r="W191" s="329"/>
      <c r="X191" s="332"/>
      <c r="Y191" s="232">
        <f t="shared" si="61"/>
        <v>0</v>
      </c>
      <c r="Z191" s="329"/>
      <c r="AA191" s="332"/>
      <c r="AB191" s="232">
        <f t="shared" si="62"/>
        <v>0</v>
      </c>
      <c r="AC191" s="233">
        <f t="shared" si="63"/>
        <v>0</v>
      </c>
      <c r="AD191" s="339" t="s">
        <v>39</v>
      </c>
      <c r="AE191" s="339" t="s">
        <v>43</v>
      </c>
      <c r="AF191" s="335"/>
    </row>
    <row r="192" spans="2:32" ht="13.5" thickBot="1" x14ac:dyDescent="0.25">
      <c r="B192" s="475"/>
      <c r="C192" s="323"/>
      <c r="D192" s="326"/>
      <c r="E192" s="329"/>
      <c r="F192" s="332"/>
      <c r="G192" s="232">
        <f t="shared" si="55"/>
        <v>0</v>
      </c>
      <c r="H192" s="329"/>
      <c r="I192" s="332"/>
      <c r="J192" s="232">
        <f t="shared" si="56"/>
        <v>0</v>
      </c>
      <c r="K192" s="329"/>
      <c r="L192" s="332"/>
      <c r="M192" s="232">
        <f t="shared" si="57"/>
        <v>0</v>
      </c>
      <c r="N192" s="329"/>
      <c r="O192" s="332"/>
      <c r="P192" s="232">
        <f t="shared" si="58"/>
        <v>0</v>
      </c>
      <c r="Q192" s="329"/>
      <c r="R192" s="332"/>
      <c r="S192" s="232">
        <f t="shared" si="59"/>
        <v>0</v>
      </c>
      <c r="T192" s="329"/>
      <c r="U192" s="332"/>
      <c r="V192" s="232">
        <f t="shared" si="60"/>
        <v>0</v>
      </c>
      <c r="W192" s="329"/>
      <c r="X192" s="332"/>
      <c r="Y192" s="232">
        <f t="shared" si="61"/>
        <v>0</v>
      </c>
      <c r="Z192" s="329"/>
      <c r="AA192" s="332"/>
      <c r="AB192" s="232">
        <f t="shared" si="62"/>
        <v>0</v>
      </c>
      <c r="AC192" s="233">
        <f t="shared" si="63"/>
        <v>0</v>
      </c>
      <c r="AD192" s="339" t="s">
        <v>39</v>
      </c>
      <c r="AE192" s="339" t="s">
        <v>43</v>
      </c>
      <c r="AF192" s="335"/>
    </row>
    <row r="193" spans="2:32" ht="13.5" thickBot="1" x14ac:dyDescent="0.25">
      <c r="B193" s="475"/>
      <c r="C193" s="323"/>
      <c r="D193" s="326"/>
      <c r="E193" s="329"/>
      <c r="F193" s="332"/>
      <c r="G193" s="232">
        <f t="shared" si="55"/>
        <v>0</v>
      </c>
      <c r="H193" s="329"/>
      <c r="I193" s="332"/>
      <c r="J193" s="232">
        <f t="shared" si="56"/>
        <v>0</v>
      </c>
      <c r="K193" s="329"/>
      <c r="L193" s="332"/>
      <c r="M193" s="232">
        <f t="shared" si="57"/>
        <v>0</v>
      </c>
      <c r="N193" s="329"/>
      <c r="O193" s="332"/>
      <c r="P193" s="232">
        <f t="shared" si="58"/>
        <v>0</v>
      </c>
      <c r="Q193" s="329"/>
      <c r="R193" s="332"/>
      <c r="S193" s="232">
        <f t="shared" si="59"/>
        <v>0</v>
      </c>
      <c r="T193" s="329"/>
      <c r="U193" s="332"/>
      <c r="V193" s="232">
        <f t="shared" si="60"/>
        <v>0</v>
      </c>
      <c r="W193" s="329"/>
      <c r="X193" s="332"/>
      <c r="Y193" s="232">
        <f t="shared" si="61"/>
        <v>0</v>
      </c>
      <c r="Z193" s="329"/>
      <c r="AA193" s="332"/>
      <c r="AB193" s="232">
        <f t="shared" si="62"/>
        <v>0</v>
      </c>
      <c r="AC193" s="233">
        <f t="shared" si="63"/>
        <v>0</v>
      </c>
      <c r="AD193" s="339" t="s">
        <v>39</v>
      </c>
      <c r="AE193" s="339" t="s">
        <v>43</v>
      </c>
      <c r="AF193" s="335"/>
    </row>
    <row r="194" spans="2:32" ht="13.5" thickBot="1" x14ac:dyDescent="0.25">
      <c r="B194" s="475"/>
      <c r="C194" s="323"/>
      <c r="D194" s="326"/>
      <c r="E194" s="329"/>
      <c r="F194" s="332"/>
      <c r="G194" s="232">
        <f t="shared" si="55"/>
        <v>0</v>
      </c>
      <c r="H194" s="329"/>
      <c r="I194" s="332"/>
      <c r="J194" s="232">
        <f t="shared" si="56"/>
        <v>0</v>
      </c>
      <c r="K194" s="329"/>
      <c r="L194" s="332"/>
      <c r="M194" s="232">
        <f t="shared" si="57"/>
        <v>0</v>
      </c>
      <c r="N194" s="329"/>
      <c r="O194" s="332"/>
      <c r="P194" s="232">
        <f t="shared" si="58"/>
        <v>0</v>
      </c>
      <c r="Q194" s="329"/>
      <c r="R194" s="332"/>
      <c r="S194" s="232">
        <f t="shared" si="59"/>
        <v>0</v>
      </c>
      <c r="T194" s="329"/>
      <c r="U194" s="332"/>
      <c r="V194" s="232">
        <f t="shared" si="60"/>
        <v>0</v>
      </c>
      <c r="W194" s="329"/>
      <c r="X194" s="332"/>
      <c r="Y194" s="232">
        <f t="shared" si="61"/>
        <v>0</v>
      </c>
      <c r="Z194" s="329"/>
      <c r="AA194" s="332"/>
      <c r="AB194" s="232">
        <f t="shared" si="62"/>
        <v>0</v>
      </c>
      <c r="AC194" s="233">
        <f t="shared" si="63"/>
        <v>0</v>
      </c>
      <c r="AD194" s="339" t="s">
        <v>39</v>
      </c>
      <c r="AE194" s="339" t="s">
        <v>43</v>
      </c>
      <c r="AF194" s="335"/>
    </row>
    <row r="195" spans="2:32" ht="13.5" thickBot="1" x14ac:dyDescent="0.25">
      <c r="B195" s="475"/>
      <c r="C195" s="323"/>
      <c r="D195" s="326"/>
      <c r="E195" s="329"/>
      <c r="F195" s="332"/>
      <c r="G195" s="232">
        <f t="shared" si="55"/>
        <v>0</v>
      </c>
      <c r="H195" s="329"/>
      <c r="I195" s="332"/>
      <c r="J195" s="232">
        <f t="shared" si="56"/>
        <v>0</v>
      </c>
      <c r="K195" s="329"/>
      <c r="L195" s="332"/>
      <c r="M195" s="232">
        <f t="shared" si="57"/>
        <v>0</v>
      </c>
      <c r="N195" s="329"/>
      <c r="O195" s="332"/>
      <c r="P195" s="232">
        <f t="shared" si="58"/>
        <v>0</v>
      </c>
      <c r="Q195" s="329"/>
      <c r="R195" s="332"/>
      <c r="S195" s="232">
        <f t="shared" si="59"/>
        <v>0</v>
      </c>
      <c r="T195" s="329"/>
      <c r="U195" s="332"/>
      <c r="V195" s="232">
        <f t="shared" si="60"/>
        <v>0</v>
      </c>
      <c r="W195" s="329"/>
      <c r="X195" s="332"/>
      <c r="Y195" s="232">
        <f t="shared" si="61"/>
        <v>0</v>
      </c>
      <c r="Z195" s="329"/>
      <c r="AA195" s="332"/>
      <c r="AB195" s="232">
        <f t="shared" si="62"/>
        <v>0</v>
      </c>
      <c r="AC195" s="233">
        <f t="shared" si="63"/>
        <v>0</v>
      </c>
      <c r="AD195" s="339" t="s">
        <v>39</v>
      </c>
      <c r="AE195" s="339" t="s">
        <v>43</v>
      </c>
      <c r="AF195" s="335"/>
    </row>
    <row r="196" spans="2:32" ht="13.5" thickBot="1" x14ac:dyDescent="0.25">
      <c r="B196" s="475"/>
      <c r="C196" s="323"/>
      <c r="D196" s="326"/>
      <c r="E196" s="329"/>
      <c r="F196" s="332"/>
      <c r="G196" s="232">
        <f t="shared" si="55"/>
        <v>0</v>
      </c>
      <c r="H196" s="329"/>
      <c r="I196" s="332"/>
      <c r="J196" s="232">
        <f t="shared" si="56"/>
        <v>0</v>
      </c>
      <c r="K196" s="329"/>
      <c r="L196" s="332"/>
      <c r="M196" s="232">
        <f t="shared" si="57"/>
        <v>0</v>
      </c>
      <c r="N196" s="329"/>
      <c r="O196" s="332"/>
      <c r="P196" s="232">
        <f t="shared" si="58"/>
        <v>0</v>
      </c>
      <c r="Q196" s="329"/>
      <c r="R196" s="332"/>
      <c r="S196" s="232">
        <f t="shared" si="59"/>
        <v>0</v>
      </c>
      <c r="T196" s="329"/>
      <c r="U196" s="332"/>
      <c r="V196" s="232">
        <f t="shared" si="60"/>
        <v>0</v>
      </c>
      <c r="W196" s="329"/>
      <c r="X196" s="332"/>
      <c r="Y196" s="232">
        <f t="shared" si="61"/>
        <v>0</v>
      </c>
      <c r="Z196" s="329"/>
      <c r="AA196" s="332"/>
      <c r="AB196" s="232">
        <f t="shared" si="62"/>
        <v>0</v>
      </c>
      <c r="AC196" s="233">
        <f t="shared" si="63"/>
        <v>0</v>
      </c>
      <c r="AD196" s="339" t="s">
        <v>39</v>
      </c>
      <c r="AE196" s="339" t="s">
        <v>43</v>
      </c>
      <c r="AF196" s="335"/>
    </row>
    <row r="197" spans="2:32" ht="13.5" thickBot="1" x14ac:dyDescent="0.25">
      <c r="B197" s="475"/>
      <c r="C197" s="323"/>
      <c r="D197" s="326"/>
      <c r="E197" s="329"/>
      <c r="F197" s="332"/>
      <c r="G197" s="232">
        <f t="shared" si="55"/>
        <v>0</v>
      </c>
      <c r="H197" s="329"/>
      <c r="I197" s="332"/>
      <c r="J197" s="232">
        <f t="shared" si="56"/>
        <v>0</v>
      </c>
      <c r="K197" s="329"/>
      <c r="L197" s="332"/>
      <c r="M197" s="232">
        <f t="shared" si="57"/>
        <v>0</v>
      </c>
      <c r="N197" s="329"/>
      <c r="O197" s="332"/>
      <c r="P197" s="232">
        <f t="shared" si="58"/>
        <v>0</v>
      </c>
      <c r="Q197" s="329"/>
      <c r="R197" s="332"/>
      <c r="S197" s="232">
        <f t="shared" si="59"/>
        <v>0</v>
      </c>
      <c r="T197" s="329"/>
      <c r="U197" s="332"/>
      <c r="V197" s="232">
        <f t="shared" si="60"/>
        <v>0</v>
      </c>
      <c r="W197" s="329"/>
      <c r="X197" s="332"/>
      <c r="Y197" s="232">
        <f t="shared" si="61"/>
        <v>0</v>
      </c>
      <c r="Z197" s="329"/>
      <c r="AA197" s="332"/>
      <c r="AB197" s="232">
        <f t="shared" si="62"/>
        <v>0</v>
      </c>
      <c r="AC197" s="233">
        <f t="shared" si="63"/>
        <v>0</v>
      </c>
      <c r="AD197" s="339" t="s">
        <v>39</v>
      </c>
      <c r="AE197" s="339" t="s">
        <v>43</v>
      </c>
      <c r="AF197" s="335"/>
    </row>
    <row r="198" spans="2:32" ht="13.5" thickBot="1" x14ac:dyDescent="0.25">
      <c r="B198" s="475"/>
      <c r="C198" s="324"/>
      <c r="D198" s="327"/>
      <c r="E198" s="330"/>
      <c r="F198" s="333"/>
      <c r="G198" s="235">
        <f t="shared" si="55"/>
        <v>0</v>
      </c>
      <c r="H198" s="330"/>
      <c r="I198" s="333"/>
      <c r="J198" s="235">
        <f t="shared" si="56"/>
        <v>0</v>
      </c>
      <c r="K198" s="330"/>
      <c r="L198" s="333"/>
      <c r="M198" s="235">
        <f t="shared" si="57"/>
        <v>0</v>
      </c>
      <c r="N198" s="330"/>
      <c r="O198" s="333"/>
      <c r="P198" s="235">
        <f t="shared" si="58"/>
        <v>0</v>
      </c>
      <c r="Q198" s="330"/>
      <c r="R198" s="333"/>
      <c r="S198" s="235">
        <f t="shared" si="59"/>
        <v>0</v>
      </c>
      <c r="T198" s="330"/>
      <c r="U198" s="333"/>
      <c r="V198" s="235">
        <f t="shared" si="60"/>
        <v>0</v>
      </c>
      <c r="W198" s="330"/>
      <c r="X198" s="333"/>
      <c r="Y198" s="235">
        <f t="shared" si="61"/>
        <v>0</v>
      </c>
      <c r="Z198" s="330"/>
      <c r="AA198" s="333"/>
      <c r="AB198" s="235">
        <f t="shared" si="62"/>
        <v>0</v>
      </c>
      <c r="AC198" s="236">
        <f t="shared" si="63"/>
        <v>0</v>
      </c>
      <c r="AD198" s="339" t="s">
        <v>39</v>
      </c>
      <c r="AE198" s="339" t="s">
        <v>43</v>
      </c>
      <c r="AF198" s="335"/>
    </row>
    <row r="199" spans="2:32" ht="13.5" thickBot="1" x14ac:dyDescent="0.25">
      <c r="B199" s="451" t="s">
        <v>184</v>
      </c>
      <c r="C199" s="451"/>
      <c r="D199" s="451"/>
      <c r="E199" s="452">
        <f>SUM(G179:G198)</f>
        <v>0</v>
      </c>
      <c r="F199" s="452"/>
      <c r="G199" s="452"/>
      <c r="H199" s="452">
        <f>SUM(J179:J198)</f>
        <v>0</v>
      </c>
      <c r="I199" s="452"/>
      <c r="J199" s="452"/>
      <c r="K199" s="452">
        <f>SUM(M179:M198)</f>
        <v>0</v>
      </c>
      <c r="L199" s="452"/>
      <c r="M199" s="452"/>
      <c r="N199" s="452">
        <f>SUM(P179:P198)</f>
        <v>0</v>
      </c>
      <c r="O199" s="452"/>
      <c r="P199" s="452"/>
      <c r="Q199" s="452">
        <f>SUM(S179:S198)</f>
        <v>0</v>
      </c>
      <c r="R199" s="452"/>
      <c r="S199" s="452"/>
      <c r="T199" s="452">
        <f>SUM(V179:V198)</f>
        <v>0</v>
      </c>
      <c r="U199" s="452"/>
      <c r="V199" s="452"/>
      <c r="W199" s="452">
        <f>SUM(Y179:Y198)</f>
        <v>0</v>
      </c>
      <c r="X199" s="452"/>
      <c r="Y199" s="452"/>
      <c r="Z199" s="452">
        <f>SUM(AB179:AB198)</f>
        <v>0</v>
      </c>
      <c r="AA199" s="452"/>
      <c r="AB199" s="452"/>
      <c r="AC199" s="237">
        <f>SUM(AC179:AC198)</f>
        <v>0</v>
      </c>
      <c r="AD199" s="238"/>
      <c r="AE199" s="238"/>
      <c r="AF199" s="239"/>
    </row>
    <row r="200" spans="2:32" s="242" customFormat="1" ht="12" customHeight="1" x14ac:dyDescent="0.2">
      <c r="B200" s="180"/>
      <c r="C200" s="182"/>
      <c r="D200" s="182"/>
      <c r="E200" s="182"/>
      <c r="F200" s="178"/>
      <c r="G200" s="178"/>
      <c r="H200" s="178"/>
      <c r="I200" s="178"/>
      <c r="J200" s="178"/>
      <c r="K200" s="178"/>
      <c r="AA200" s="243"/>
      <c r="AB200" s="243"/>
      <c r="AC200" s="243"/>
      <c r="AD200" s="243"/>
      <c r="AE200" s="243"/>
      <c r="AF200" s="243"/>
    </row>
    <row r="201" spans="2:32" s="242" customFormat="1" ht="12" customHeight="1" thickBot="1" x14ac:dyDescent="0.25">
      <c r="B201" s="241"/>
      <c r="C201" s="241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241"/>
      <c r="U201" s="241"/>
      <c r="V201" s="241"/>
    </row>
    <row r="202" spans="2:32" ht="15.75" customHeight="1" thickBot="1" x14ac:dyDescent="0.25">
      <c r="B202" s="453" t="s">
        <v>189</v>
      </c>
      <c r="C202" s="451" t="s">
        <v>7</v>
      </c>
      <c r="D202" s="451"/>
      <c r="E202" s="451" t="s">
        <v>167</v>
      </c>
      <c r="F202" s="451"/>
      <c r="G202" s="451"/>
      <c r="H202" s="456" t="s">
        <v>168</v>
      </c>
      <c r="I202" s="456"/>
      <c r="J202" s="456"/>
      <c r="K202" s="451" t="s">
        <v>169</v>
      </c>
      <c r="L202" s="451"/>
      <c r="M202" s="451"/>
      <c r="N202" s="451" t="s">
        <v>170</v>
      </c>
      <c r="O202" s="451"/>
      <c r="P202" s="451"/>
      <c r="Q202" s="451" t="s">
        <v>171</v>
      </c>
      <c r="R202" s="451"/>
      <c r="S202" s="451"/>
      <c r="T202" s="451" t="s">
        <v>180</v>
      </c>
      <c r="U202" s="451"/>
      <c r="V202" s="451"/>
      <c r="W202" s="451" t="s">
        <v>181</v>
      </c>
      <c r="X202" s="451"/>
      <c r="Y202" s="451"/>
      <c r="Z202" s="451" t="s">
        <v>182</v>
      </c>
      <c r="AA202" s="451"/>
      <c r="AB202" s="451"/>
      <c r="AC202" s="449" t="s">
        <v>4</v>
      </c>
      <c r="AD202" s="449" t="s">
        <v>187</v>
      </c>
      <c r="AE202" s="483" t="s">
        <v>188</v>
      </c>
      <c r="AF202" s="449" t="s">
        <v>179</v>
      </c>
    </row>
    <row r="203" spans="2:32" ht="12.75" customHeight="1" thickBot="1" x14ac:dyDescent="0.25">
      <c r="B203" s="454"/>
      <c r="C203" s="224"/>
      <c r="D203" s="225"/>
      <c r="E203" s="226" t="s">
        <v>185</v>
      </c>
      <c r="F203" s="227" t="s">
        <v>186</v>
      </c>
      <c r="G203" s="228" t="s">
        <v>4</v>
      </c>
      <c r="H203" s="226" t="s">
        <v>185</v>
      </c>
      <c r="I203" s="227" t="s">
        <v>186</v>
      </c>
      <c r="J203" s="228" t="s">
        <v>4</v>
      </c>
      <c r="K203" s="226" t="s">
        <v>185</v>
      </c>
      <c r="L203" s="227" t="s">
        <v>186</v>
      </c>
      <c r="M203" s="228" t="s">
        <v>4</v>
      </c>
      <c r="N203" s="226" t="s">
        <v>185</v>
      </c>
      <c r="O203" s="227" t="s">
        <v>186</v>
      </c>
      <c r="P203" s="228" t="s">
        <v>4</v>
      </c>
      <c r="Q203" s="226" t="s">
        <v>185</v>
      </c>
      <c r="R203" s="227" t="s">
        <v>186</v>
      </c>
      <c r="S203" s="228" t="s">
        <v>4</v>
      </c>
      <c r="T203" s="226" t="s">
        <v>185</v>
      </c>
      <c r="U203" s="227" t="s">
        <v>186</v>
      </c>
      <c r="V203" s="228" t="s">
        <v>4</v>
      </c>
      <c r="W203" s="226" t="s">
        <v>185</v>
      </c>
      <c r="X203" s="227" t="s">
        <v>186</v>
      </c>
      <c r="Y203" s="228" t="s">
        <v>4</v>
      </c>
      <c r="Z203" s="226" t="s">
        <v>185</v>
      </c>
      <c r="AA203" s="227" t="s">
        <v>186</v>
      </c>
      <c r="AB203" s="228" t="s">
        <v>4</v>
      </c>
      <c r="AC203" s="449"/>
      <c r="AD203" s="450"/>
      <c r="AE203" s="484"/>
      <c r="AF203" s="450"/>
    </row>
    <row r="204" spans="2:32" ht="12.75" customHeight="1" x14ac:dyDescent="0.2">
      <c r="B204" s="454"/>
      <c r="C204" s="322"/>
      <c r="D204" s="325"/>
      <c r="E204" s="328"/>
      <c r="F204" s="331"/>
      <c r="G204" s="229">
        <f t="shared" ref="G204:G223" si="64">E204*F204</f>
        <v>0</v>
      </c>
      <c r="H204" s="328"/>
      <c r="I204" s="331"/>
      <c r="J204" s="229">
        <f t="shared" ref="J204:J223" si="65">H204*I204</f>
        <v>0</v>
      </c>
      <c r="K204" s="328"/>
      <c r="L204" s="331"/>
      <c r="M204" s="229">
        <f t="shared" ref="M204:M223" si="66">K204*L204</f>
        <v>0</v>
      </c>
      <c r="N204" s="328"/>
      <c r="O204" s="331"/>
      <c r="P204" s="229">
        <f t="shared" ref="P204:P223" si="67">N204*O204</f>
        <v>0</v>
      </c>
      <c r="Q204" s="328"/>
      <c r="R204" s="331"/>
      <c r="S204" s="229">
        <f t="shared" ref="S204:S223" si="68">Q204*R204</f>
        <v>0</v>
      </c>
      <c r="T204" s="328"/>
      <c r="U204" s="331"/>
      <c r="V204" s="229">
        <f t="shared" ref="V204:V223" si="69">T204*U204</f>
        <v>0</v>
      </c>
      <c r="W204" s="328"/>
      <c r="X204" s="331"/>
      <c r="Y204" s="229">
        <f t="shared" ref="Y204:Y223" si="70">W204*X204</f>
        <v>0</v>
      </c>
      <c r="Z204" s="328"/>
      <c r="AA204" s="331"/>
      <c r="AB204" s="229">
        <f t="shared" ref="AB204:AB223" si="71">Z204*AA204</f>
        <v>0</v>
      </c>
      <c r="AC204" s="230">
        <f t="shared" ref="AC204:AC223" si="72">AB204+Y204+V204+S204+P204+M204+J204+G204</f>
        <v>0</v>
      </c>
      <c r="AD204" s="338" t="s">
        <v>39</v>
      </c>
      <c r="AE204" s="338" t="s">
        <v>43</v>
      </c>
      <c r="AF204" s="334"/>
    </row>
    <row r="205" spans="2:32" ht="12.75" customHeight="1" x14ac:dyDescent="0.2">
      <c r="B205" s="454"/>
      <c r="C205" s="323"/>
      <c r="D205" s="326"/>
      <c r="E205" s="329"/>
      <c r="F205" s="332"/>
      <c r="G205" s="232">
        <f t="shared" si="64"/>
        <v>0</v>
      </c>
      <c r="H205" s="329"/>
      <c r="I205" s="332"/>
      <c r="J205" s="232">
        <f t="shared" si="65"/>
        <v>0</v>
      </c>
      <c r="K205" s="329"/>
      <c r="L205" s="332"/>
      <c r="M205" s="232">
        <f t="shared" si="66"/>
        <v>0</v>
      </c>
      <c r="N205" s="329"/>
      <c r="O205" s="332"/>
      <c r="P205" s="232">
        <f t="shared" si="67"/>
        <v>0</v>
      </c>
      <c r="Q205" s="329"/>
      <c r="R205" s="332"/>
      <c r="S205" s="232">
        <f t="shared" si="68"/>
        <v>0</v>
      </c>
      <c r="T205" s="329"/>
      <c r="U205" s="332"/>
      <c r="V205" s="232">
        <f t="shared" si="69"/>
        <v>0</v>
      </c>
      <c r="W205" s="329"/>
      <c r="X205" s="332"/>
      <c r="Y205" s="232">
        <f t="shared" si="70"/>
        <v>0</v>
      </c>
      <c r="Z205" s="329"/>
      <c r="AA205" s="332"/>
      <c r="AB205" s="232">
        <f t="shared" si="71"/>
        <v>0</v>
      </c>
      <c r="AC205" s="233">
        <f t="shared" si="72"/>
        <v>0</v>
      </c>
      <c r="AD205" s="339" t="s">
        <v>39</v>
      </c>
      <c r="AE205" s="339" t="s">
        <v>43</v>
      </c>
      <c r="AF205" s="335"/>
    </row>
    <row r="206" spans="2:32" ht="12.75" customHeight="1" x14ac:dyDescent="0.2">
      <c r="B206" s="454"/>
      <c r="C206" s="323"/>
      <c r="D206" s="326"/>
      <c r="E206" s="329"/>
      <c r="F206" s="332"/>
      <c r="G206" s="232">
        <f t="shared" si="64"/>
        <v>0</v>
      </c>
      <c r="H206" s="329"/>
      <c r="I206" s="332"/>
      <c r="J206" s="232">
        <f t="shared" si="65"/>
        <v>0</v>
      </c>
      <c r="K206" s="329"/>
      <c r="L206" s="332"/>
      <c r="M206" s="232">
        <f t="shared" si="66"/>
        <v>0</v>
      </c>
      <c r="N206" s="329"/>
      <c r="O206" s="332"/>
      <c r="P206" s="232">
        <f t="shared" si="67"/>
        <v>0</v>
      </c>
      <c r="Q206" s="329"/>
      <c r="R206" s="332"/>
      <c r="S206" s="232">
        <f t="shared" si="68"/>
        <v>0</v>
      </c>
      <c r="T206" s="329"/>
      <c r="U206" s="332"/>
      <c r="V206" s="232">
        <f t="shared" si="69"/>
        <v>0</v>
      </c>
      <c r="W206" s="329"/>
      <c r="X206" s="332"/>
      <c r="Y206" s="232">
        <f t="shared" si="70"/>
        <v>0</v>
      </c>
      <c r="Z206" s="329"/>
      <c r="AA206" s="332"/>
      <c r="AB206" s="232">
        <f t="shared" si="71"/>
        <v>0</v>
      </c>
      <c r="AC206" s="233">
        <f t="shared" si="72"/>
        <v>0</v>
      </c>
      <c r="AD206" s="339" t="s">
        <v>39</v>
      </c>
      <c r="AE206" s="339" t="s">
        <v>43</v>
      </c>
      <c r="AF206" s="335"/>
    </row>
    <row r="207" spans="2:32" ht="12.75" customHeight="1" x14ac:dyDescent="0.2">
      <c r="B207" s="454"/>
      <c r="C207" s="323"/>
      <c r="D207" s="326"/>
      <c r="E207" s="329"/>
      <c r="F207" s="332"/>
      <c r="G207" s="232">
        <f t="shared" si="64"/>
        <v>0</v>
      </c>
      <c r="H207" s="329"/>
      <c r="I207" s="332"/>
      <c r="J207" s="232">
        <f t="shared" si="65"/>
        <v>0</v>
      </c>
      <c r="K207" s="329"/>
      <c r="L207" s="332"/>
      <c r="M207" s="232">
        <f t="shared" si="66"/>
        <v>0</v>
      </c>
      <c r="N207" s="329"/>
      <c r="O207" s="332"/>
      <c r="P207" s="232">
        <f t="shared" si="67"/>
        <v>0</v>
      </c>
      <c r="Q207" s="329"/>
      <c r="R207" s="332"/>
      <c r="S207" s="232">
        <f t="shared" si="68"/>
        <v>0</v>
      </c>
      <c r="T207" s="329"/>
      <c r="U207" s="332"/>
      <c r="V207" s="232">
        <f t="shared" si="69"/>
        <v>0</v>
      </c>
      <c r="W207" s="329"/>
      <c r="X207" s="332"/>
      <c r="Y207" s="232">
        <f t="shared" si="70"/>
        <v>0</v>
      </c>
      <c r="Z207" s="329"/>
      <c r="AA207" s="332"/>
      <c r="AB207" s="232">
        <f t="shared" si="71"/>
        <v>0</v>
      </c>
      <c r="AC207" s="233">
        <f t="shared" si="72"/>
        <v>0</v>
      </c>
      <c r="AD207" s="339" t="s">
        <v>39</v>
      </c>
      <c r="AE207" s="339" t="s">
        <v>43</v>
      </c>
      <c r="AF207" s="335"/>
    </row>
    <row r="208" spans="2:32" ht="12.75" customHeight="1" x14ac:dyDescent="0.2">
      <c r="B208" s="454"/>
      <c r="C208" s="323"/>
      <c r="D208" s="326"/>
      <c r="E208" s="329"/>
      <c r="F208" s="332"/>
      <c r="G208" s="232">
        <f t="shared" si="64"/>
        <v>0</v>
      </c>
      <c r="H208" s="329"/>
      <c r="I208" s="332"/>
      <c r="J208" s="232">
        <f t="shared" si="65"/>
        <v>0</v>
      </c>
      <c r="K208" s="329"/>
      <c r="L208" s="332"/>
      <c r="M208" s="232">
        <f t="shared" si="66"/>
        <v>0</v>
      </c>
      <c r="N208" s="329"/>
      <c r="O208" s="332"/>
      <c r="P208" s="232">
        <f t="shared" si="67"/>
        <v>0</v>
      </c>
      <c r="Q208" s="329"/>
      <c r="R208" s="332"/>
      <c r="S208" s="232">
        <f t="shared" si="68"/>
        <v>0</v>
      </c>
      <c r="T208" s="329"/>
      <c r="U208" s="332"/>
      <c r="V208" s="232">
        <f t="shared" si="69"/>
        <v>0</v>
      </c>
      <c r="W208" s="329"/>
      <c r="X208" s="332"/>
      <c r="Y208" s="232">
        <f t="shared" si="70"/>
        <v>0</v>
      </c>
      <c r="Z208" s="329"/>
      <c r="AA208" s="332"/>
      <c r="AB208" s="232">
        <f t="shared" si="71"/>
        <v>0</v>
      </c>
      <c r="AC208" s="233">
        <f t="shared" si="72"/>
        <v>0</v>
      </c>
      <c r="AD208" s="339" t="s">
        <v>39</v>
      </c>
      <c r="AE208" s="339" t="s">
        <v>43</v>
      </c>
      <c r="AF208" s="335"/>
    </row>
    <row r="209" spans="2:32" ht="12.75" customHeight="1" x14ac:dyDescent="0.2">
      <c r="B209" s="454"/>
      <c r="C209" s="323"/>
      <c r="D209" s="326"/>
      <c r="E209" s="329"/>
      <c r="F209" s="332"/>
      <c r="G209" s="232">
        <f t="shared" si="64"/>
        <v>0</v>
      </c>
      <c r="H209" s="329"/>
      <c r="I209" s="332"/>
      <c r="J209" s="232">
        <f t="shared" si="65"/>
        <v>0</v>
      </c>
      <c r="K209" s="329"/>
      <c r="L209" s="332"/>
      <c r="M209" s="232">
        <f t="shared" si="66"/>
        <v>0</v>
      </c>
      <c r="N209" s="329"/>
      <c r="O209" s="332"/>
      <c r="P209" s="232">
        <f t="shared" si="67"/>
        <v>0</v>
      </c>
      <c r="Q209" s="329"/>
      <c r="R209" s="332"/>
      <c r="S209" s="232">
        <f t="shared" si="68"/>
        <v>0</v>
      </c>
      <c r="T209" s="329"/>
      <c r="U209" s="332"/>
      <c r="V209" s="232">
        <f t="shared" si="69"/>
        <v>0</v>
      </c>
      <c r="W209" s="329"/>
      <c r="X209" s="332"/>
      <c r="Y209" s="232">
        <f t="shared" si="70"/>
        <v>0</v>
      </c>
      <c r="Z209" s="329"/>
      <c r="AA209" s="332"/>
      <c r="AB209" s="232">
        <f t="shared" si="71"/>
        <v>0</v>
      </c>
      <c r="AC209" s="233">
        <f t="shared" si="72"/>
        <v>0</v>
      </c>
      <c r="AD209" s="339" t="s">
        <v>39</v>
      </c>
      <c r="AE209" s="339" t="s">
        <v>43</v>
      </c>
      <c r="AF209" s="335"/>
    </row>
    <row r="210" spans="2:32" ht="12.75" customHeight="1" x14ac:dyDescent="0.2">
      <c r="B210" s="454"/>
      <c r="C210" s="323"/>
      <c r="D210" s="326"/>
      <c r="E210" s="329"/>
      <c r="F210" s="332"/>
      <c r="G210" s="232">
        <f t="shared" si="64"/>
        <v>0</v>
      </c>
      <c r="H210" s="329"/>
      <c r="I210" s="332"/>
      <c r="J210" s="232">
        <f t="shared" si="65"/>
        <v>0</v>
      </c>
      <c r="K210" s="329"/>
      <c r="L210" s="332"/>
      <c r="M210" s="232">
        <f t="shared" si="66"/>
        <v>0</v>
      </c>
      <c r="N210" s="329"/>
      <c r="O210" s="332"/>
      <c r="P210" s="232">
        <f t="shared" si="67"/>
        <v>0</v>
      </c>
      <c r="Q210" s="329"/>
      <c r="R210" s="332"/>
      <c r="S210" s="232">
        <f t="shared" si="68"/>
        <v>0</v>
      </c>
      <c r="T210" s="329"/>
      <c r="U210" s="332"/>
      <c r="V210" s="232">
        <f t="shared" si="69"/>
        <v>0</v>
      </c>
      <c r="W210" s="329"/>
      <c r="X210" s="332"/>
      <c r="Y210" s="232">
        <f t="shared" si="70"/>
        <v>0</v>
      </c>
      <c r="Z210" s="329"/>
      <c r="AA210" s="332"/>
      <c r="AB210" s="232">
        <f t="shared" si="71"/>
        <v>0</v>
      </c>
      <c r="AC210" s="233">
        <f t="shared" si="72"/>
        <v>0</v>
      </c>
      <c r="AD210" s="339" t="s">
        <v>39</v>
      </c>
      <c r="AE210" s="339" t="s">
        <v>43</v>
      </c>
      <c r="AF210" s="335"/>
    </row>
    <row r="211" spans="2:32" ht="12.75" customHeight="1" x14ac:dyDescent="0.2">
      <c r="B211" s="454"/>
      <c r="C211" s="323"/>
      <c r="D211" s="326"/>
      <c r="E211" s="329"/>
      <c r="F211" s="332"/>
      <c r="G211" s="232">
        <f t="shared" si="64"/>
        <v>0</v>
      </c>
      <c r="H211" s="329"/>
      <c r="I211" s="332"/>
      <c r="J211" s="232">
        <f t="shared" si="65"/>
        <v>0</v>
      </c>
      <c r="K211" s="329"/>
      <c r="L211" s="332"/>
      <c r="M211" s="232">
        <f t="shared" si="66"/>
        <v>0</v>
      </c>
      <c r="N211" s="329"/>
      <c r="O211" s="332"/>
      <c r="P211" s="232">
        <f t="shared" si="67"/>
        <v>0</v>
      </c>
      <c r="Q211" s="329"/>
      <c r="R211" s="332"/>
      <c r="S211" s="232">
        <f t="shared" si="68"/>
        <v>0</v>
      </c>
      <c r="T211" s="329"/>
      <c r="U211" s="332"/>
      <c r="V211" s="232">
        <f t="shared" si="69"/>
        <v>0</v>
      </c>
      <c r="W211" s="329"/>
      <c r="X211" s="332"/>
      <c r="Y211" s="232">
        <f t="shared" si="70"/>
        <v>0</v>
      </c>
      <c r="Z211" s="329"/>
      <c r="AA211" s="332"/>
      <c r="AB211" s="232">
        <f t="shared" si="71"/>
        <v>0</v>
      </c>
      <c r="AC211" s="233">
        <f t="shared" si="72"/>
        <v>0</v>
      </c>
      <c r="AD211" s="339" t="s">
        <v>39</v>
      </c>
      <c r="AE211" s="339" t="s">
        <v>43</v>
      </c>
      <c r="AF211" s="335"/>
    </row>
    <row r="212" spans="2:32" ht="12.75" customHeight="1" x14ac:dyDescent="0.2">
      <c r="B212" s="454"/>
      <c r="C212" s="323"/>
      <c r="D212" s="326"/>
      <c r="E212" s="329"/>
      <c r="F212" s="332"/>
      <c r="G212" s="232">
        <f t="shared" si="64"/>
        <v>0</v>
      </c>
      <c r="H212" s="329"/>
      <c r="I212" s="332"/>
      <c r="J212" s="232">
        <f t="shared" si="65"/>
        <v>0</v>
      </c>
      <c r="K212" s="329"/>
      <c r="L212" s="332"/>
      <c r="M212" s="232">
        <f t="shared" si="66"/>
        <v>0</v>
      </c>
      <c r="N212" s="329"/>
      <c r="O212" s="332"/>
      <c r="P212" s="232">
        <f t="shared" si="67"/>
        <v>0</v>
      </c>
      <c r="Q212" s="329"/>
      <c r="R212" s="332"/>
      <c r="S212" s="232">
        <f t="shared" si="68"/>
        <v>0</v>
      </c>
      <c r="T212" s="329"/>
      <c r="U212" s="332"/>
      <c r="V212" s="232">
        <f t="shared" si="69"/>
        <v>0</v>
      </c>
      <c r="W212" s="329"/>
      <c r="X212" s="332"/>
      <c r="Y212" s="232">
        <f t="shared" si="70"/>
        <v>0</v>
      </c>
      <c r="Z212" s="329"/>
      <c r="AA212" s="332"/>
      <c r="AB212" s="232">
        <f t="shared" si="71"/>
        <v>0</v>
      </c>
      <c r="AC212" s="233">
        <f t="shared" si="72"/>
        <v>0</v>
      </c>
      <c r="AD212" s="339" t="s">
        <v>39</v>
      </c>
      <c r="AE212" s="339" t="s">
        <v>43</v>
      </c>
      <c r="AF212" s="335"/>
    </row>
    <row r="213" spans="2:32" ht="12.75" customHeight="1" x14ac:dyDescent="0.2">
      <c r="B213" s="454"/>
      <c r="C213" s="323"/>
      <c r="D213" s="326"/>
      <c r="E213" s="329"/>
      <c r="F213" s="332"/>
      <c r="G213" s="232">
        <f t="shared" si="64"/>
        <v>0</v>
      </c>
      <c r="H213" s="329"/>
      <c r="I213" s="332"/>
      <c r="J213" s="232">
        <f t="shared" si="65"/>
        <v>0</v>
      </c>
      <c r="K213" s="329"/>
      <c r="L213" s="332"/>
      <c r="M213" s="232">
        <f t="shared" si="66"/>
        <v>0</v>
      </c>
      <c r="N213" s="329"/>
      <c r="O213" s="332"/>
      <c r="P213" s="232">
        <f t="shared" si="67"/>
        <v>0</v>
      </c>
      <c r="Q213" s="329"/>
      <c r="R213" s="332"/>
      <c r="S213" s="232">
        <f t="shared" si="68"/>
        <v>0</v>
      </c>
      <c r="T213" s="329"/>
      <c r="U213" s="332"/>
      <c r="V213" s="232">
        <f t="shared" si="69"/>
        <v>0</v>
      </c>
      <c r="W213" s="329"/>
      <c r="X213" s="332"/>
      <c r="Y213" s="232">
        <f t="shared" si="70"/>
        <v>0</v>
      </c>
      <c r="Z213" s="329"/>
      <c r="AA213" s="332"/>
      <c r="AB213" s="232">
        <f t="shared" si="71"/>
        <v>0</v>
      </c>
      <c r="AC213" s="233">
        <f t="shared" si="72"/>
        <v>0</v>
      </c>
      <c r="AD213" s="339" t="s">
        <v>39</v>
      </c>
      <c r="AE213" s="339" t="s">
        <v>43</v>
      </c>
      <c r="AF213" s="335"/>
    </row>
    <row r="214" spans="2:32" ht="12.75" customHeight="1" x14ac:dyDescent="0.2">
      <c r="B214" s="454"/>
      <c r="C214" s="323"/>
      <c r="D214" s="326"/>
      <c r="E214" s="329"/>
      <c r="F214" s="332"/>
      <c r="G214" s="232">
        <f t="shared" si="64"/>
        <v>0</v>
      </c>
      <c r="H214" s="329"/>
      <c r="I214" s="332"/>
      <c r="J214" s="232">
        <f t="shared" si="65"/>
        <v>0</v>
      </c>
      <c r="K214" s="329"/>
      <c r="L214" s="332"/>
      <c r="M214" s="232">
        <f t="shared" si="66"/>
        <v>0</v>
      </c>
      <c r="N214" s="329"/>
      <c r="O214" s="332"/>
      <c r="P214" s="232">
        <f t="shared" si="67"/>
        <v>0</v>
      </c>
      <c r="Q214" s="329"/>
      <c r="R214" s="332"/>
      <c r="S214" s="232">
        <f t="shared" si="68"/>
        <v>0</v>
      </c>
      <c r="T214" s="329"/>
      <c r="U214" s="332"/>
      <c r="V214" s="232">
        <f t="shared" si="69"/>
        <v>0</v>
      </c>
      <c r="W214" s="329"/>
      <c r="X214" s="332"/>
      <c r="Y214" s="232">
        <f t="shared" si="70"/>
        <v>0</v>
      </c>
      <c r="Z214" s="329"/>
      <c r="AA214" s="332"/>
      <c r="AB214" s="232">
        <f t="shared" si="71"/>
        <v>0</v>
      </c>
      <c r="AC214" s="233">
        <f t="shared" si="72"/>
        <v>0</v>
      </c>
      <c r="AD214" s="339" t="s">
        <v>39</v>
      </c>
      <c r="AE214" s="339" t="s">
        <v>43</v>
      </c>
      <c r="AF214" s="335"/>
    </row>
    <row r="215" spans="2:32" ht="12.75" customHeight="1" x14ac:dyDescent="0.2">
      <c r="B215" s="454"/>
      <c r="C215" s="323"/>
      <c r="D215" s="326"/>
      <c r="E215" s="329"/>
      <c r="F215" s="332"/>
      <c r="G215" s="232">
        <f t="shared" si="64"/>
        <v>0</v>
      </c>
      <c r="H215" s="329"/>
      <c r="I215" s="332"/>
      <c r="J215" s="232">
        <f t="shared" si="65"/>
        <v>0</v>
      </c>
      <c r="K215" s="329"/>
      <c r="L215" s="332"/>
      <c r="M215" s="232">
        <f t="shared" si="66"/>
        <v>0</v>
      </c>
      <c r="N215" s="329"/>
      <c r="O215" s="332"/>
      <c r="P215" s="232">
        <f t="shared" si="67"/>
        <v>0</v>
      </c>
      <c r="Q215" s="329"/>
      <c r="R215" s="332"/>
      <c r="S215" s="232">
        <f t="shared" si="68"/>
        <v>0</v>
      </c>
      <c r="T215" s="329"/>
      <c r="U215" s="332"/>
      <c r="V215" s="232">
        <f t="shared" si="69"/>
        <v>0</v>
      </c>
      <c r="W215" s="329"/>
      <c r="X215" s="332"/>
      <c r="Y215" s="232">
        <f t="shared" si="70"/>
        <v>0</v>
      </c>
      <c r="Z215" s="329"/>
      <c r="AA215" s="332"/>
      <c r="AB215" s="232">
        <f t="shared" si="71"/>
        <v>0</v>
      </c>
      <c r="AC215" s="233">
        <f t="shared" si="72"/>
        <v>0</v>
      </c>
      <c r="AD215" s="339" t="s">
        <v>39</v>
      </c>
      <c r="AE215" s="339" t="s">
        <v>43</v>
      </c>
      <c r="AF215" s="335"/>
    </row>
    <row r="216" spans="2:32" ht="12.75" customHeight="1" x14ac:dyDescent="0.2">
      <c r="B216" s="454"/>
      <c r="C216" s="323"/>
      <c r="D216" s="326"/>
      <c r="E216" s="329"/>
      <c r="F216" s="332"/>
      <c r="G216" s="232">
        <f t="shared" si="64"/>
        <v>0</v>
      </c>
      <c r="H216" s="329"/>
      <c r="I216" s="332"/>
      <c r="J216" s="232">
        <f t="shared" si="65"/>
        <v>0</v>
      </c>
      <c r="K216" s="329"/>
      <c r="L216" s="332"/>
      <c r="M216" s="232">
        <f t="shared" si="66"/>
        <v>0</v>
      </c>
      <c r="N216" s="329"/>
      <c r="O216" s="332"/>
      <c r="P216" s="232">
        <f t="shared" si="67"/>
        <v>0</v>
      </c>
      <c r="Q216" s="329"/>
      <c r="R216" s="332"/>
      <c r="S216" s="232">
        <f t="shared" si="68"/>
        <v>0</v>
      </c>
      <c r="T216" s="329"/>
      <c r="U216" s="332"/>
      <c r="V216" s="232">
        <f t="shared" si="69"/>
        <v>0</v>
      </c>
      <c r="W216" s="329"/>
      <c r="X216" s="332"/>
      <c r="Y216" s="232">
        <f t="shared" si="70"/>
        <v>0</v>
      </c>
      <c r="Z216" s="329"/>
      <c r="AA216" s="332"/>
      <c r="AB216" s="232">
        <f t="shared" si="71"/>
        <v>0</v>
      </c>
      <c r="AC216" s="233">
        <f t="shared" si="72"/>
        <v>0</v>
      </c>
      <c r="AD216" s="339" t="s">
        <v>39</v>
      </c>
      <c r="AE216" s="339" t="s">
        <v>43</v>
      </c>
      <c r="AF216" s="335"/>
    </row>
    <row r="217" spans="2:32" ht="12.75" customHeight="1" x14ac:dyDescent="0.2">
      <c r="B217" s="454"/>
      <c r="C217" s="323"/>
      <c r="D217" s="326"/>
      <c r="E217" s="329"/>
      <c r="F217" s="332"/>
      <c r="G217" s="232">
        <f t="shared" si="64"/>
        <v>0</v>
      </c>
      <c r="H217" s="329"/>
      <c r="I217" s="332"/>
      <c r="J217" s="232">
        <f t="shared" si="65"/>
        <v>0</v>
      </c>
      <c r="K217" s="329"/>
      <c r="L217" s="332"/>
      <c r="M217" s="232">
        <f t="shared" si="66"/>
        <v>0</v>
      </c>
      <c r="N217" s="329"/>
      <c r="O217" s="332"/>
      <c r="P217" s="232">
        <f t="shared" si="67"/>
        <v>0</v>
      </c>
      <c r="Q217" s="329"/>
      <c r="R217" s="332"/>
      <c r="S217" s="232">
        <f t="shared" si="68"/>
        <v>0</v>
      </c>
      <c r="T217" s="329"/>
      <c r="U217" s="332"/>
      <c r="V217" s="232">
        <f t="shared" si="69"/>
        <v>0</v>
      </c>
      <c r="W217" s="329"/>
      <c r="X217" s="332"/>
      <c r="Y217" s="232">
        <f t="shared" si="70"/>
        <v>0</v>
      </c>
      <c r="Z217" s="329"/>
      <c r="AA217" s="332"/>
      <c r="AB217" s="232">
        <f t="shared" si="71"/>
        <v>0</v>
      </c>
      <c r="AC217" s="233">
        <f t="shared" si="72"/>
        <v>0</v>
      </c>
      <c r="AD217" s="339" t="s">
        <v>39</v>
      </c>
      <c r="AE217" s="339" t="s">
        <v>43</v>
      </c>
      <c r="AF217" s="335"/>
    </row>
    <row r="218" spans="2:32" ht="12.75" customHeight="1" x14ac:dyDescent="0.2">
      <c r="B218" s="454"/>
      <c r="C218" s="323"/>
      <c r="D218" s="326"/>
      <c r="E218" s="329"/>
      <c r="F218" s="332"/>
      <c r="G218" s="232">
        <f t="shared" si="64"/>
        <v>0</v>
      </c>
      <c r="H218" s="329"/>
      <c r="I218" s="332"/>
      <c r="J218" s="232">
        <f t="shared" si="65"/>
        <v>0</v>
      </c>
      <c r="K218" s="329"/>
      <c r="L218" s="332"/>
      <c r="M218" s="232">
        <f t="shared" si="66"/>
        <v>0</v>
      </c>
      <c r="N218" s="329"/>
      <c r="O218" s="332"/>
      <c r="P218" s="232">
        <f t="shared" si="67"/>
        <v>0</v>
      </c>
      <c r="Q218" s="329"/>
      <c r="R218" s="332"/>
      <c r="S218" s="232">
        <f t="shared" si="68"/>
        <v>0</v>
      </c>
      <c r="T218" s="329"/>
      <c r="U218" s="332"/>
      <c r="V218" s="232">
        <f t="shared" si="69"/>
        <v>0</v>
      </c>
      <c r="W218" s="329"/>
      <c r="X218" s="332"/>
      <c r="Y218" s="232">
        <f t="shared" si="70"/>
        <v>0</v>
      </c>
      <c r="Z218" s="329"/>
      <c r="AA218" s="332"/>
      <c r="AB218" s="232">
        <f t="shared" si="71"/>
        <v>0</v>
      </c>
      <c r="AC218" s="233">
        <f t="shared" si="72"/>
        <v>0</v>
      </c>
      <c r="AD218" s="339" t="s">
        <v>39</v>
      </c>
      <c r="AE218" s="339" t="s">
        <v>43</v>
      </c>
      <c r="AF218" s="335"/>
    </row>
    <row r="219" spans="2:32" ht="12.75" customHeight="1" x14ac:dyDescent="0.2">
      <c r="B219" s="454"/>
      <c r="C219" s="323"/>
      <c r="D219" s="326"/>
      <c r="E219" s="329"/>
      <c r="F219" s="332"/>
      <c r="G219" s="232">
        <f t="shared" si="64"/>
        <v>0</v>
      </c>
      <c r="H219" s="329"/>
      <c r="I219" s="332"/>
      <c r="J219" s="232">
        <f t="shared" si="65"/>
        <v>0</v>
      </c>
      <c r="K219" s="329"/>
      <c r="L219" s="332"/>
      <c r="M219" s="232">
        <f t="shared" si="66"/>
        <v>0</v>
      </c>
      <c r="N219" s="329"/>
      <c r="O219" s="332"/>
      <c r="P219" s="232">
        <f t="shared" si="67"/>
        <v>0</v>
      </c>
      <c r="Q219" s="329"/>
      <c r="R219" s="332"/>
      <c r="S219" s="232">
        <f t="shared" si="68"/>
        <v>0</v>
      </c>
      <c r="T219" s="329"/>
      <c r="U219" s="332"/>
      <c r="V219" s="232">
        <f t="shared" si="69"/>
        <v>0</v>
      </c>
      <c r="W219" s="329"/>
      <c r="X219" s="332"/>
      <c r="Y219" s="232">
        <f t="shared" si="70"/>
        <v>0</v>
      </c>
      <c r="Z219" s="329"/>
      <c r="AA219" s="332"/>
      <c r="AB219" s="232">
        <f t="shared" si="71"/>
        <v>0</v>
      </c>
      <c r="AC219" s="233">
        <f t="shared" si="72"/>
        <v>0</v>
      </c>
      <c r="AD219" s="339" t="s">
        <v>39</v>
      </c>
      <c r="AE219" s="339" t="s">
        <v>43</v>
      </c>
      <c r="AF219" s="335"/>
    </row>
    <row r="220" spans="2:32" ht="12.75" customHeight="1" x14ac:dyDescent="0.2">
      <c r="B220" s="454"/>
      <c r="C220" s="323"/>
      <c r="D220" s="326"/>
      <c r="E220" s="329"/>
      <c r="F220" s="332"/>
      <c r="G220" s="232">
        <f t="shared" si="64"/>
        <v>0</v>
      </c>
      <c r="H220" s="329"/>
      <c r="I220" s="332"/>
      <c r="J220" s="232">
        <f t="shared" si="65"/>
        <v>0</v>
      </c>
      <c r="K220" s="329"/>
      <c r="L220" s="332"/>
      <c r="M220" s="232">
        <f t="shared" si="66"/>
        <v>0</v>
      </c>
      <c r="N220" s="329"/>
      <c r="O220" s="332"/>
      <c r="P220" s="232">
        <f t="shared" si="67"/>
        <v>0</v>
      </c>
      <c r="Q220" s="329"/>
      <c r="R220" s="332"/>
      <c r="S220" s="232">
        <f t="shared" si="68"/>
        <v>0</v>
      </c>
      <c r="T220" s="329"/>
      <c r="U220" s="332"/>
      <c r="V220" s="232">
        <f t="shared" si="69"/>
        <v>0</v>
      </c>
      <c r="W220" s="329"/>
      <c r="X220" s="332"/>
      <c r="Y220" s="232">
        <f t="shared" si="70"/>
        <v>0</v>
      </c>
      <c r="Z220" s="329"/>
      <c r="AA220" s="332"/>
      <c r="AB220" s="232">
        <f t="shared" si="71"/>
        <v>0</v>
      </c>
      <c r="AC220" s="233">
        <f t="shared" si="72"/>
        <v>0</v>
      </c>
      <c r="AD220" s="339" t="s">
        <v>39</v>
      </c>
      <c r="AE220" s="339" t="s">
        <v>43</v>
      </c>
      <c r="AF220" s="335"/>
    </row>
    <row r="221" spans="2:32" ht="12.75" customHeight="1" x14ac:dyDescent="0.2">
      <c r="B221" s="454"/>
      <c r="C221" s="323"/>
      <c r="D221" s="326"/>
      <c r="E221" s="329"/>
      <c r="F221" s="332"/>
      <c r="G221" s="232">
        <f t="shared" si="64"/>
        <v>0</v>
      </c>
      <c r="H221" s="329"/>
      <c r="I221" s="332"/>
      <c r="J221" s="232">
        <f t="shared" si="65"/>
        <v>0</v>
      </c>
      <c r="K221" s="329"/>
      <c r="L221" s="332"/>
      <c r="M221" s="232">
        <f t="shared" si="66"/>
        <v>0</v>
      </c>
      <c r="N221" s="329"/>
      <c r="O221" s="332"/>
      <c r="P221" s="232">
        <f t="shared" si="67"/>
        <v>0</v>
      </c>
      <c r="Q221" s="329"/>
      <c r="R221" s="332"/>
      <c r="S221" s="232">
        <f t="shared" si="68"/>
        <v>0</v>
      </c>
      <c r="T221" s="329"/>
      <c r="U221" s="332"/>
      <c r="V221" s="232">
        <f t="shared" si="69"/>
        <v>0</v>
      </c>
      <c r="W221" s="329"/>
      <c r="X221" s="332"/>
      <c r="Y221" s="232">
        <f t="shared" si="70"/>
        <v>0</v>
      </c>
      <c r="Z221" s="329"/>
      <c r="AA221" s="332"/>
      <c r="AB221" s="232">
        <f t="shared" si="71"/>
        <v>0</v>
      </c>
      <c r="AC221" s="233">
        <f t="shared" si="72"/>
        <v>0</v>
      </c>
      <c r="AD221" s="339" t="s">
        <v>39</v>
      </c>
      <c r="AE221" s="339" t="s">
        <v>43</v>
      </c>
      <c r="AF221" s="335"/>
    </row>
    <row r="222" spans="2:32" ht="12.75" customHeight="1" x14ac:dyDescent="0.2">
      <c r="B222" s="454"/>
      <c r="C222" s="323"/>
      <c r="D222" s="326"/>
      <c r="E222" s="329"/>
      <c r="F222" s="332"/>
      <c r="G222" s="232">
        <f t="shared" si="64"/>
        <v>0</v>
      </c>
      <c r="H222" s="329"/>
      <c r="I222" s="332"/>
      <c r="J222" s="232">
        <f t="shared" si="65"/>
        <v>0</v>
      </c>
      <c r="K222" s="329"/>
      <c r="L222" s="332"/>
      <c r="M222" s="232">
        <f t="shared" si="66"/>
        <v>0</v>
      </c>
      <c r="N222" s="329"/>
      <c r="O222" s="332"/>
      <c r="P222" s="232">
        <f t="shared" si="67"/>
        <v>0</v>
      </c>
      <c r="Q222" s="329"/>
      <c r="R222" s="332"/>
      <c r="S222" s="232">
        <f t="shared" si="68"/>
        <v>0</v>
      </c>
      <c r="T222" s="329"/>
      <c r="U222" s="332"/>
      <c r="V222" s="232">
        <f t="shared" si="69"/>
        <v>0</v>
      </c>
      <c r="W222" s="329"/>
      <c r="X222" s="332"/>
      <c r="Y222" s="232">
        <f t="shared" si="70"/>
        <v>0</v>
      </c>
      <c r="Z222" s="329"/>
      <c r="AA222" s="332"/>
      <c r="AB222" s="232">
        <f t="shared" si="71"/>
        <v>0</v>
      </c>
      <c r="AC222" s="233">
        <f t="shared" si="72"/>
        <v>0</v>
      </c>
      <c r="AD222" s="339" t="s">
        <v>39</v>
      </c>
      <c r="AE222" s="339" t="s">
        <v>43</v>
      </c>
      <c r="AF222" s="335"/>
    </row>
    <row r="223" spans="2:32" ht="12.75" customHeight="1" thickBot="1" x14ac:dyDescent="0.25">
      <c r="B223" s="455"/>
      <c r="C223" s="324"/>
      <c r="D223" s="327"/>
      <c r="E223" s="330"/>
      <c r="F223" s="333"/>
      <c r="G223" s="235">
        <f t="shared" si="64"/>
        <v>0</v>
      </c>
      <c r="H223" s="330"/>
      <c r="I223" s="333"/>
      <c r="J223" s="235">
        <f t="shared" si="65"/>
        <v>0</v>
      </c>
      <c r="K223" s="330"/>
      <c r="L223" s="333"/>
      <c r="M223" s="235">
        <f t="shared" si="66"/>
        <v>0</v>
      </c>
      <c r="N223" s="330"/>
      <c r="O223" s="333"/>
      <c r="P223" s="235">
        <f t="shared" si="67"/>
        <v>0</v>
      </c>
      <c r="Q223" s="330"/>
      <c r="R223" s="333"/>
      <c r="S223" s="235">
        <f t="shared" si="68"/>
        <v>0</v>
      </c>
      <c r="T223" s="330"/>
      <c r="U223" s="333"/>
      <c r="V223" s="235">
        <f t="shared" si="69"/>
        <v>0</v>
      </c>
      <c r="W223" s="330"/>
      <c r="X223" s="333"/>
      <c r="Y223" s="235">
        <f t="shared" si="70"/>
        <v>0</v>
      </c>
      <c r="Z223" s="330"/>
      <c r="AA223" s="333"/>
      <c r="AB223" s="235">
        <f t="shared" si="71"/>
        <v>0</v>
      </c>
      <c r="AC223" s="236">
        <f t="shared" si="72"/>
        <v>0</v>
      </c>
      <c r="AD223" s="339" t="s">
        <v>39</v>
      </c>
      <c r="AE223" s="339" t="s">
        <v>43</v>
      </c>
      <c r="AF223" s="336"/>
    </row>
    <row r="224" spans="2:32" ht="13.5" thickBot="1" x14ac:dyDescent="0.25">
      <c r="B224" s="451" t="s">
        <v>184</v>
      </c>
      <c r="C224" s="451"/>
      <c r="D224" s="451"/>
      <c r="E224" s="452">
        <f>SUM(G204:G223)</f>
        <v>0</v>
      </c>
      <c r="F224" s="452"/>
      <c r="G224" s="452"/>
      <c r="H224" s="452">
        <f>SUM(J204:J223)</f>
        <v>0</v>
      </c>
      <c r="I224" s="452"/>
      <c r="J224" s="452"/>
      <c r="K224" s="452">
        <f>SUM(M204:M223)</f>
        <v>0</v>
      </c>
      <c r="L224" s="452"/>
      <c r="M224" s="452"/>
      <c r="N224" s="452">
        <f>SUM(P204:P223)</f>
        <v>0</v>
      </c>
      <c r="O224" s="452"/>
      <c r="P224" s="452"/>
      <c r="Q224" s="452">
        <f>SUM(S204:S223)</f>
        <v>0</v>
      </c>
      <c r="R224" s="452"/>
      <c r="S224" s="452"/>
      <c r="T224" s="452">
        <f>SUM(V204:V223)</f>
        <v>0</v>
      </c>
      <c r="U224" s="452"/>
      <c r="V224" s="452"/>
      <c r="W224" s="452">
        <f>SUM(Y204:Y223)</f>
        <v>0</v>
      </c>
      <c r="X224" s="452"/>
      <c r="Y224" s="452"/>
      <c r="Z224" s="452">
        <f>SUM(AB204:AB223)</f>
        <v>0</v>
      </c>
      <c r="AA224" s="452"/>
      <c r="AB224" s="452"/>
      <c r="AC224" s="237">
        <f>SUM(AC204:AC223)</f>
        <v>0</v>
      </c>
      <c r="AD224" s="238"/>
      <c r="AE224" s="238"/>
      <c r="AF224" s="239"/>
    </row>
    <row r="225" spans="2:32" s="242" customFormat="1" x14ac:dyDescent="0.2">
      <c r="B225" s="180"/>
      <c r="C225" s="182"/>
      <c r="D225" s="182"/>
      <c r="E225" s="182"/>
      <c r="F225" s="178"/>
      <c r="G225" s="178"/>
      <c r="H225" s="178"/>
      <c r="I225" s="178"/>
      <c r="J225" s="178"/>
      <c r="K225" s="178"/>
      <c r="AA225" s="243"/>
      <c r="AB225" s="243"/>
      <c r="AC225" s="243"/>
      <c r="AD225" s="243"/>
      <c r="AE225" s="243"/>
      <c r="AF225" s="243"/>
    </row>
    <row r="226" spans="2:32" s="242" customFormat="1" ht="13.5" thickBot="1" x14ac:dyDescent="0.25">
      <c r="B226" s="180"/>
      <c r="C226" s="182"/>
      <c r="D226" s="182"/>
      <c r="E226" s="182"/>
      <c r="F226" s="178"/>
      <c r="G226" s="178"/>
      <c r="H226" s="178"/>
      <c r="I226" s="178"/>
      <c r="J226" s="178"/>
      <c r="K226" s="178"/>
      <c r="AA226" s="243"/>
      <c r="AB226" s="243"/>
      <c r="AC226" s="243"/>
      <c r="AD226" s="243"/>
      <c r="AE226" s="243"/>
      <c r="AF226" s="243"/>
    </row>
    <row r="227" spans="2:32" s="242" customFormat="1" ht="13.7" customHeight="1" thickBot="1" x14ac:dyDescent="0.25">
      <c r="B227" s="453" t="s">
        <v>1</v>
      </c>
      <c r="C227" s="451" t="s">
        <v>7</v>
      </c>
      <c r="D227" s="451"/>
      <c r="E227" s="451" t="s">
        <v>167</v>
      </c>
      <c r="F227" s="451"/>
      <c r="G227" s="451"/>
      <c r="H227" s="456" t="s">
        <v>168</v>
      </c>
      <c r="I227" s="456"/>
      <c r="J227" s="456"/>
      <c r="K227" s="451" t="s">
        <v>169</v>
      </c>
      <c r="L227" s="451"/>
      <c r="M227" s="451"/>
      <c r="N227" s="451" t="s">
        <v>170</v>
      </c>
      <c r="O227" s="451"/>
      <c r="P227" s="451"/>
      <c r="Q227" s="451" t="s">
        <v>171</v>
      </c>
      <c r="R227" s="451"/>
      <c r="S227" s="451"/>
      <c r="T227" s="451" t="s">
        <v>180</v>
      </c>
      <c r="U227" s="451"/>
      <c r="V227" s="451"/>
      <c r="W227" s="451" t="s">
        <v>181</v>
      </c>
      <c r="X227" s="451"/>
      <c r="Y227" s="451"/>
      <c r="Z227" s="451" t="s">
        <v>182</v>
      </c>
      <c r="AA227" s="451"/>
      <c r="AB227" s="451"/>
      <c r="AC227" s="449" t="s">
        <v>4</v>
      </c>
      <c r="AD227" s="449" t="s">
        <v>187</v>
      </c>
      <c r="AE227" s="483" t="s">
        <v>188</v>
      </c>
      <c r="AF227" s="449" t="s">
        <v>179</v>
      </c>
    </row>
    <row r="228" spans="2:32" s="242" customFormat="1" ht="12.75" customHeight="1" thickBot="1" x14ac:dyDescent="0.25">
      <c r="B228" s="454"/>
      <c r="C228" s="224"/>
      <c r="D228" s="225"/>
      <c r="E228" s="226" t="s">
        <v>185</v>
      </c>
      <c r="F228" s="227" t="s">
        <v>186</v>
      </c>
      <c r="G228" s="228" t="s">
        <v>4</v>
      </c>
      <c r="H228" s="226" t="s">
        <v>185</v>
      </c>
      <c r="I228" s="227" t="s">
        <v>186</v>
      </c>
      <c r="J228" s="228" t="s">
        <v>4</v>
      </c>
      <c r="K228" s="226" t="s">
        <v>185</v>
      </c>
      <c r="L228" s="227" t="s">
        <v>186</v>
      </c>
      <c r="M228" s="228" t="s">
        <v>4</v>
      </c>
      <c r="N228" s="226" t="s">
        <v>185</v>
      </c>
      <c r="O228" s="227" t="s">
        <v>186</v>
      </c>
      <c r="P228" s="228" t="s">
        <v>4</v>
      </c>
      <c r="Q228" s="226" t="s">
        <v>185</v>
      </c>
      <c r="R228" s="227" t="s">
        <v>186</v>
      </c>
      <c r="S228" s="228" t="s">
        <v>4</v>
      </c>
      <c r="T228" s="226" t="s">
        <v>185</v>
      </c>
      <c r="U228" s="227" t="s">
        <v>186</v>
      </c>
      <c r="V228" s="228" t="s">
        <v>4</v>
      </c>
      <c r="W228" s="226" t="s">
        <v>185</v>
      </c>
      <c r="X228" s="227" t="s">
        <v>186</v>
      </c>
      <c r="Y228" s="228" t="s">
        <v>4</v>
      </c>
      <c r="Z228" s="226" t="s">
        <v>185</v>
      </c>
      <c r="AA228" s="227" t="s">
        <v>186</v>
      </c>
      <c r="AB228" s="228" t="s">
        <v>4</v>
      </c>
      <c r="AC228" s="449"/>
      <c r="AD228" s="450"/>
      <c r="AE228" s="484"/>
      <c r="AF228" s="450"/>
    </row>
    <row r="229" spans="2:32" ht="15.75" customHeight="1" x14ac:dyDescent="0.2">
      <c r="B229" s="454"/>
      <c r="C229" s="322"/>
      <c r="D229" s="325"/>
      <c r="E229" s="328"/>
      <c r="F229" s="331"/>
      <c r="G229" s="229">
        <f t="shared" ref="G229:G248" si="73">E229*F229</f>
        <v>0</v>
      </c>
      <c r="H229" s="328"/>
      <c r="I229" s="331"/>
      <c r="J229" s="229">
        <f t="shared" ref="J229:J248" si="74">H229*I229</f>
        <v>0</v>
      </c>
      <c r="K229" s="328"/>
      <c r="L229" s="331"/>
      <c r="M229" s="229">
        <f t="shared" ref="M229:M248" si="75">K229*L229</f>
        <v>0</v>
      </c>
      <c r="N229" s="328"/>
      <c r="O229" s="331"/>
      <c r="P229" s="229">
        <f t="shared" ref="P229:P248" si="76">N229*O229</f>
        <v>0</v>
      </c>
      <c r="Q229" s="328"/>
      <c r="R229" s="331"/>
      <c r="S229" s="229">
        <f t="shared" ref="S229:S248" si="77">Q229*R229</f>
        <v>0</v>
      </c>
      <c r="T229" s="328"/>
      <c r="U229" s="331"/>
      <c r="V229" s="229">
        <f t="shared" ref="V229:V248" si="78">T229*U229</f>
        <v>0</v>
      </c>
      <c r="W229" s="328"/>
      <c r="X229" s="331"/>
      <c r="Y229" s="229">
        <f t="shared" ref="Y229:Y248" si="79">W229*X229</f>
        <v>0</v>
      </c>
      <c r="Z229" s="328"/>
      <c r="AA229" s="331"/>
      <c r="AB229" s="229">
        <f t="shared" ref="AB229:AB248" si="80">Z229*AA229</f>
        <v>0</v>
      </c>
      <c r="AC229" s="230">
        <f t="shared" ref="AC229:AC248" si="81">AB229+Y229+V229+S229+P229+M229+J229+G229</f>
        <v>0</v>
      </c>
      <c r="AD229" s="338" t="s">
        <v>39</v>
      </c>
      <c r="AE229" s="338" t="s">
        <v>43</v>
      </c>
      <c r="AF229" s="334"/>
    </row>
    <row r="230" spans="2:32" ht="13.15" customHeight="1" x14ac:dyDescent="0.2">
      <c r="B230" s="454"/>
      <c r="C230" s="323"/>
      <c r="D230" s="326"/>
      <c r="E230" s="329"/>
      <c r="F230" s="332"/>
      <c r="G230" s="232">
        <f t="shared" si="73"/>
        <v>0</v>
      </c>
      <c r="H230" s="329"/>
      <c r="I230" s="332"/>
      <c r="J230" s="232">
        <f t="shared" si="74"/>
        <v>0</v>
      </c>
      <c r="K230" s="329"/>
      <c r="L230" s="332"/>
      <c r="M230" s="232">
        <f t="shared" si="75"/>
        <v>0</v>
      </c>
      <c r="N230" s="329"/>
      <c r="O230" s="332"/>
      <c r="P230" s="232">
        <f t="shared" si="76"/>
        <v>0</v>
      </c>
      <c r="Q230" s="329"/>
      <c r="R230" s="332"/>
      <c r="S230" s="232">
        <f t="shared" si="77"/>
        <v>0</v>
      </c>
      <c r="T230" s="329"/>
      <c r="U230" s="332"/>
      <c r="V230" s="232">
        <f t="shared" si="78"/>
        <v>0</v>
      </c>
      <c r="W230" s="329"/>
      <c r="X230" s="332"/>
      <c r="Y230" s="232">
        <f t="shared" si="79"/>
        <v>0</v>
      </c>
      <c r="Z230" s="329"/>
      <c r="AA230" s="332"/>
      <c r="AB230" s="232">
        <f t="shared" si="80"/>
        <v>0</v>
      </c>
      <c r="AC230" s="233">
        <f t="shared" si="81"/>
        <v>0</v>
      </c>
      <c r="AD230" s="339" t="s">
        <v>39</v>
      </c>
      <c r="AE230" s="339" t="s">
        <v>43</v>
      </c>
      <c r="AF230" s="335"/>
    </row>
    <row r="231" spans="2:32" ht="12.75" customHeight="1" x14ac:dyDescent="0.2">
      <c r="B231" s="454"/>
      <c r="C231" s="323"/>
      <c r="D231" s="326"/>
      <c r="E231" s="329"/>
      <c r="F231" s="332"/>
      <c r="G231" s="232">
        <f t="shared" si="73"/>
        <v>0</v>
      </c>
      <c r="H231" s="329"/>
      <c r="I231" s="332"/>
      <c r="J231" s="232">
        <f t="shared" si="74"/>
        <v>0</v>
      </c>
      <c r="K231" s="329"/>
      <c r="L231" s="332"/>
      <c r="M231" s="232">
        <f t="shared" si="75"/>
        <v>0</v>
      </c>
      <c r="N231" s="329"/>
      <c r="O231" s="332"/>
      <c r="P231" s="232">
        <f t="shared" si="76"/>
        <v>0</v>
      </c>
      <c r="Q231" s="329"/>
      <c r="R231" s="332"/>
      <c r="S231" s="232">
        <f t="shared" si="77"/>
        <v>0</v>
      </c>
      <c r="T231" s="329"/>
      <c r="U231" s="332"/>
      <c r="V231" s="232">
        <f t="shared" si="78"/>
        <v>0</v>
      </c>
      <c r="W231" s="329"/>
      <c r="X231" s="332"/>
      <c r="Y231" s="232">
        <f t="shared" si="79"/>
        <v>0</v>
      </c>
      <c r="Z231" s="329"/>
      <c r="AA231" s="332"/>
      <c r="AB231" s="232">
        <f t="shared" si="80"/>
        <v>0</v>
      </c>
      <c r="AC231" s="233">
        <f t="shared" si="81"/>
        <v>0</v>
      </c>
      <c r="AD231" s="339" t="s">
        <v>39</v>
      </c>
      <c r="AE231" s="339" t="s">
        <v>43</v>
      </c>
      <c r="AF231" s="335"/>
    </row>
    <row r="232" spans="2:32" ht="12.75" customHeight="1" x14ac:dyDescent="0.2">
      <c r="B232" s="454"/>
      <c r="C232" s="323"/>
      <c r="D232" s="326"/>
      <c r="E232" s="329"/>
      <c r="F232" s="332"/>
      <c r="G232" s="232">
        <f t="shared" si="73"/>
        <v>0</v>
      </c>
      <c r="H232" s="329"/>
      <c r="I232" s="332"/>
      <c r="J232" s="232">
        <f t="shared" si="74"/>
        <v>0</v>
      </c>
      <c r="K232" s="329"/>
      <c r="L232" s="332"/>
      <c r="M232" s="232">
        <f t="shared" si="75"/>
        <v>0</v>
      </c>
      <c r="N232" s="329"/>
      <c r="O232" s="332"/>
      <c r="P232" s="232">
        <f t="shared" si="76"/>
        <v>0</v>
      </c>
      <c r="Q232" s="329"/>
      <c r="R232" s="332"/>
      <c r="S232" s="232">
        <f t="shared" si="77"/>
        <v>0</v>
      </c>
      <c r="T232" s="329"/>
      <c r="U232" s="332"/>
      <c r="V232" s="232">
        <f t="shared" si="78"/>
        <v>0</v>
      </c>
      <c r="W232" s="329"/>
      <c r="X232" s="332"/>
      <c r="Y232" s="232">
        <f t="shared" si="79"/>
        <v>0</v>
      </c>
      <c r="Z232" s="329"/>
      <c r="AA232" s="332"/>
      <c r="AB232" s="232">
        <f t="shared" si="80"/>
        <v>0</v>
      </c>
      <c r="AC232" s="233">
        <f t="shared" si="81"/>
        <v>0</v>
      </c>
      <c r="AD232" s="339" t="s">
        <v>39</v>
      </c>
      <c r="AE232" s="339" t="s">
        <v>43</v>
      </c>
      <c r="AF232" s="335"/>
    </row>
    <row r="233" spans="2:32" ht="12.75" customHeight="1" x14ac:dyDescent="0.2">
      <c r="B233" s="454"/>
      <c r="C233" s="323"/>
      <c r="D233" s="326"/>
      <c r="E233" s="329"/>
      <c r="F233" s="332"/>
      <c r="G233" s="232">
        <f t="shared" si="73"/>
        <v>0</v>
      </c>
      <c r="H233" s="329"/>
      <c r="I233" s="332"/>
      <c r="J233" s="232">
        <f t="shared" si="74"/>
        <v>0</v>
      </c>
      <c r="K233" s="329"/>
      <c r="L233" s="332"/>
      <c r="M233" s="232">
        <f t="shared" si="75"/>
        <v>0</v>
      </c>
      <c r="N233" s="329"/>
      <c r="O233" s="332"/>
      <c r="P233" s="232">
        <f t="shared" si="76"/>
        <v>0</v>
      </c>
      <c r="Q233" s="329"/>
      <c r="R233" s="332"/>
      <c r="S233" s="232">
        <f t="shared" si="77"/>
        <v>0</v>
      </c>
      <c r="T233" s="329"/>
      <c r="U233" s="332"/>
      <c r="V233" s="232">
        <f t="shared" si="78"/>
        <v>0</v>
      </c>
      <c r="W233" s="329"/>
      <c r="X233" s="332"/>
      <c r="Y233" s="232">
        <f t="shared" si="79"/>
        <v>0</v>
      </c>
      <c r="Z233" s="329"/>
      <c r="AA233" s="332"/>
      <c r="AB233" s="232">
        <f t="shared" si="80"/>
        <v>0</v>
      </c>
      <c r="AC233" s="233">
        <f t="shared" si="81"/>
        <v>0</v>
      </c>
      <c r="AD233" s="339" t="s">
        <v>39</v>
      </c>
      <c r="AE233" s="339" t="s">
        <v>43</v>
      </c>
      <c r="AF233" s="335"/>
    </row>
    <row r="234" spans="2:32" ht="12.75" customHeight="1" x14ac:dyDescent="0.2">
      <c r="B234" s="454"/>
      <c r="C234" s="323"/>
      <c r="D234" s="326"/>
      <c r="E234" s="329"/>
      <c r="F234" s="332"/>
      <c r="G234" s="232">
        <f t="shared" si="73"/>
        <v>0</v>
      </c>
      <c r="H234" s="329"/>
      <c r="I234" s="332"/>
      <c r="J234" s="232">
        <f t="shared" si="74"/>
        <v>0</v>
      </c>
      <c r="K234" s="329"/>
      <c r="L234" s="332"/>
      <c r="M234" s="232">
        <f t="shared" si="75"/>
        <v>0</v>
      </c>
      <c r="N234" s="329"/>
      <c r="O234" s="332"/>
      <c r="P234" s="232">
        <f t="shared" si="76"/>
        <v>0</v>
      </c>
      <c r="Q234" s="329"/>
      <c r="R234" s="332"/>
      <c r="S234" s="232">
        <f t="shared" si="77"/>
        <v>0</v>
      </c>
      <c r="T234" s="329"/>
      <c r="U234" s="332"/>
      <c r="V234" s="232">
        <f t="shared" si="78"/>
        <v>0</v>
      </c>
      <c r="W234" s="329"/>
      <c r="X234" s="332"/>
      <c r="Y234" s="232">
        <f t="shared" si="79"/>
        <v>0</v>
      </c>
      <c r="Z234" s="329"/>
      <c r="AA234" s="332"/>
      <c r="AB234" s="232">
        <f t="shared" si="80"/>
        <v>0</v>
      </c>
      <c r="AC234" s="233">
        <f t="shared" si="81"/>
        <v>0</v>
      </c>
      <c r="AD234" s="339" t="s">
        <v>39</v>
      </c>
      <c r="AE234" s="339" t="s">
        <v>43</v>
      </c>
      <c r="AF234" s="335"/>
    </row>
    <row r="235" spans="2:32" ht="12.75" customHeight="1" x14ac:dyDescent="0.2">
      <c r="B235" s="454"/>
      <c r="C235" s="323"/>
      <c r="D235" s="326"/>
      <c r="E235" s="329"/>
      <c r="F235" s="332"/>
      <c r="G235" s="232">
        <f t="shared" si="73"/>
        <v>0</v>
      </c>
      <c r="H235" s="329"/>
      <c r="I235" s="332"/>
      <c r="J235" s="232">
        <f t="shared" si="74"/>
        <v>0</v>
      </c>
      <c r="K235" s="329"/>
      <c r="L235" s="332"/>
      <c r="M235" s="232">
        <f t="shared" si="75"/>
        <v>0</v>
      </c>
      <c r="N235" s="329"/>
      <c r="O235" s="332"/>
      <c r="P235" s="232">
        <f t="shared" si="76"/>
        <v>0</v>
      </c>
      <c r="Q235" s="329"/>
      <c r="R235" s="332"/>
      <c r="S235" s="232">
        <f t="shared" si="77"/>
        <v>0</v>
      </c>
      <c r="T235" s="329"/>
      <c r="U235" s="332"/>
      <c r="V235" s="232">
        <f t="shared" si="78"/>
        <v>0</v>
      </c>
      <c r="W235" s="329"/>
      <c r="X235" s="332"/>
      <c r="Y235" s="232">
        <f t="shared" si="79"/>
        <v>0</v>
      </c>
      <c r="Z235" s="329"/>
      <c r="AA235" s="332"/>
      <c r="AB235" s="232">
        <f t="shared" si="80"/>
        <v>0</v>
      </c>
      <c r="AC235" s="233">
        <f t="shared" si="81"/>
        <v>0</v>
      </c>
      <c r="AD235" s="339" t="s">
        <v>39</v>
      </c>
      <c r="AE235" s="339" t="s">
        <v>43</v>
      </c>
      <c r="AF235" s="335"/>
    </row>
    <row r="236" spans="2:32" ht="12.75" customHeight="1" x14ac:dyDescent="0.2">
      <c r="B236" s="454"/>
      <c r="C236" s="323"/>
      <c r="D236" s="326"/>
      <c r="E236" s="329"/>
      <c r="F236" s="332"/>
      <c r="G236" s="232">
        <f t="shared" si="73"/>
        <v>0</v>
      </c>
      <c r="H236" s="329"/>
      <c r="I236" s="332"/>
      <c r="J236" s="232">
        <f t="shared" si="74"/>
        <v>0</v>
      </c>
      <c r="K236" s="329"/>
      <c r="L236" s="332"/>
      <c r="M236" s="232">
        <f t="shared" si="75"/>
        <v>0</v>
      </c>
      <c r="N236" s="329"/>
      <c r="O236" s="332"/>
      <c r="P236" s="232">
        <f t="shared" si="76"/>
        <v>0</v>
      </c>
      <c r="Q236" s="329"/>
      <c r="R236" s="332"/>
      <c r="S236" s="232">
        <f t="shared" si="77"/>
        <v>0</v>
      </c>
      <c r="T236" s="329"/>
      <c r="U236" s="332"/>
      <c r="V236" s="232">
        <f t="shared" si="78"/>
        <v>0</v>
      </c>
      <c r="W236" s="329"/>
      <c r="X236" s="332"/>
      <c r="Y236" s="232">
        <f t="shared" si="79"/>
        <v>0</v>
      </c>
      <c r="Z236" s="329"/>
      <c r="AA236" s="332"/>
      <c r="AB236" s="232">
        <f t="shared" si="80"/>
        <v>0</v>
      </c>
      <c r="AC236" s="233">
        <f t="shared" si="81"/>
        <v>0</v>
      </c>
      <c r="AD236" s="339" t="s">
        <v>39</v>
      </c>
      <c r="AE236" s="339" t="s">
        <v>43</v>
      </c>
      <c r="AF236" s="335"/>
    </row>
    <row r="237" spans="2:32" ht="12.75" customHeight="1" x14ac:dyDescent="0.2">
      <c r="B237" s="454"/>
      <c r="C237" s="323"/>
      <c r="D237" s="326"/>
      <c r="E237" s="329"/>
      <c r="F237" s="332"/>
      <c r="G237" s="232">
        <f t="shared" si="73"/>
        <v>0</v>
      </c>
      <c r="H237" s="329"/>
      <c r="I237" s="332"/>
      <c r="J237" s="232">
        <f t="shared" si="74"/>
        <v>0</v>
      </c>
      <c r="K237" s="329"/>
      <c r="L237" s="332"/>
      <c r="M237" s="232">
        <f t="shared" si="75"/>
        <v>0</v>
      </c>
      <c r="N237" s="329"/>
      <c r="O237" s="332"/>
      <c r="P237" s="232">
        <f t="shared" si="76"/>
        <v>0</v>
      </c>
      <c r="Q237" s="329"/>
      <c r="R237" s="332"/>
      <c r="S237" s="232">
        <f t="shared" si="77"/>
        <v>0</v>
      </c>
      <c r="T237" s="329"/>
      <c r="U237" s="332"/>
      <c r="V237" s="232">
        <f t="shared" si="78"/>
        <v>0</v>
      </c>
      <c r="W237" s="329"/>
      <c r="X237" s="332"/>
      <c r="Y237" s="232">
        <f t="shared" si="79"/>
        <v>0</v>
      </c>
      <c r="Z237" s="329"/>
      <c r="AA237" s="332"/>
      <c r="AB237" s="232">
        <f t="shared" si="80"/>
        <v>0</v>
      </c>
      <c r="AC237" s="233">
        <f t="shared" si="81"/>
        <v>0</v>
      </c>
      <c r="AD237" s="339" t="s">
        <v>39</v>
      </c>
      <c r="AE237" s="339" t="s">
        <v>43</v>
      </c>
      <c r="AF237" s="335"/>
    </row>
    <row r="238" spans="2:32" ht="12.75" customHeight="1" x14ac:dyDescent="0.2">
      <c r="B238" s="454"/>
      <c r="C238" s="323"/>
      <c r="D238" s="326"/>
      <c r="E238" s="329"/>
      <c r="F238" s="332"/>
      <c r="G238" s="232">
        <f t="shared" si="73"/>
        <v>0</v>
      </c>
      <c r="H238" s="329"/>
      <c r="I238" s="332"/>
      <c r="J238" s="232">
        <f t="shared" si="74"/>
        <v>0</v>
      </c>
      <c r="K238" s="329"/>
      <c r="L238" s="332"/>
      <c r="M238" s="232">
        <f t="shared" si="75"/>
        <v>0</v>
      </c>
      <c r="N238" s="329"/>
      <c r="O238" s="332"/>
      <c r="P238" s="232">
        <f t="shared" si="76"/>
        <v>0</v>
      </c>
      <c r="Q238" s="329"/>
      <c r="R238" s="332"/>
      <c r="S238" s="232">
        <f t="shared" si="77"/>
        <v>0</v>
      </c>
      <c r="T238" s="329"/>
      <c r="U238" s="332"/>
      <c r="V238" s="232">
        <f t="shared" si="78"/>
        <v>0</v>
      </c>
      <c r="W238" s="329"/>
      <c r="X238" s="332"/>
      <c r="Y238" s="232">
        <f t="shared" si="79"/>
        <v>0</v>
      </c>
      <c r="Z238" s="329"/>
      <c r="AA238" s="332"/>
      <c r="AB238" s="232">
        <f t="shared" si="80"/>
        <v>0</v>
      </c>
      <c r="AC238" s="233">
        <f t="shared" si="81"/>
        <v>0</v>
      </c>
      <c r="AD238" s="339" t="s">
        <v>39</v>
      </c>
      <c r="AE238" s="339" t="s">
        <v>43</v>
      </c>
      <c r="AF238" s="335"/>
    </row>
    <row r="239" spans="2:32" ht="12.75" customHeight="1" x14ac:dyDescent="0.2">
      <c r="B239" s="454"/>
      <c r="C239" s="323"/>
      <c r="D239" s="326"/>
      <c r="E239" s="329"/>
      <c r="F239" s="332"/>
      <c r="G239" s="232">
        <f t="shared" si="73"/>
        <v>0</v>
      </c>
      <c r="H239" s="329"/>
      <c r="I239" s="332"/>
      <c r="J239" s="232">
        <f t="shared" si="74"/>
        <v>0</v>
      </c>
      <c r="K239" s="329"/>
      <c r="L239" s="332"/>
      <c r="M239" s="232">
        <f t="shared" si="75"/>
        <v>0</v>
      </c>
      <c r="N239" s="329"/>
      <c r="O239" s="332"/>
      <c r="P239" s="232">
        <f t="shared" si="76"/>
        <v>0</v>
      </c>
      <c r="Q239" s="329"/>
      <c r="R239" s="332"/>
      <c r="S239" s="232">
        <f t="shared" si="77"/>
        <v>0</v>
      </c>
      <c r="T239" s="329"/>
      <c r="U239" s="332"/>
      <c r="V239" s="232">
        <f t="shared" si="78"/>
        <v>0</v>
      </c>
      <c r="W239" s="329"/>
      <c r="X239" s="332"/>
      <c r="Y239" s="232">
        <f t="shared" si="79"/>
        <v>0</v>
      </c>
      <c r="Z239" s="329"/>
      <c r="AA239" s="332"/>
      <c r="AB239" s="232">
        <f t="shared" si="80"/>
        <v>0</v>
      </c>
      <c r="AC239" s="233">
        <f t="shared" si="81"/>
        <v>0</v>
      </c>
      <c r="AD239" s="339" t="s">
        <v>39</v>
      </c>
      <c r="AE239" s="339" t="s">
        <v>43</v>
      </c>
      <c r="AF239" s="335"/>
    </row>
    <row r="240" spans="2:32" ht="12.75" customHeight="1" x14ac:dyDescent="0.2">
      <c r="B240" s="454"/>
      <c r="C240" s="323"/>
      <c r="D240" s="326"/>
      <c r="E240" s="329"/>
      <c r="F240" s="332"/>
      <c r="G240" s="232">
        <f t="shared" si="73"/>
        <v>0</v>
      </c>
      <c r="H240" s="329"/>
      <c r="I240" s="332"/>
      <c r="J240" s="232">
        <f t="shared" si="74"/>
        <v>0</v>
      </c>
      <c r="K240" s="329"/>
      <c r="L240" s="332"/>
      <c r="M240" s="232">
        <f t="shared" si="75"/>
        <v>0</v>
      </c>
      <c r="N240" s="329"/>
      <c r="O240" s="332"/>
      <c r="P240" s="232">
        <f t="shared" si="76"/>
        <v>0</v>
      </c>
      <c r="Q240" s="329"/>
      <c r="R240" s="332"/>
      <c r="S240" s="232">
        <f t="shared" si="77"/>
        <v>0</v>
      </c>
      <c r="T240" s="329"/>
      <c r="U240" s="332"/>
      <c r="V240" s="232">
        <f t="shared" si="78"/>
        <v>0</v>
      </c>
      <c r="W240" s="329"/>
      <c r="X240" s="332"/>
      <c r="Y240" s="232">
        <f t="shared" si="79"/>
        <v>0</v>
      </c>
      <c r="Z240" s="329"/>
      <c r="AA240" s="332"/>
      <c r="AB240" s="232">
        <f t="shared" si="80"/>
        <v>0</v>
      </c>
      <c r="AC240" s="233">
        <f t="shared" si="81"/>
        <v>0</v>
      </c>
      <c r="AD240" s="339" t="s">
        <v>39</v>
      </c>
      <c r="AE240" s="339" t="s">
        <v>43</v>
      </c>
      <c r="AF240" s="335"/>
    </row>
    <row r="241" spans="2:32" ht="12.75" customHeight="1" x14ac:dyDescent="0.2">
      <c r="B241" s="454"/>
      <c r="C241" s="323"/>
      <c r="D241" s="326"/>
      <c r="E241" s="329"/>
      <c r="F241" s="332"/>
      <c r="G241" s="232">
        <f t="shared" si="73"/>
        <v>0</v>
      </c>
      <c r="H241" s="329"/>
      <c r="I241" s="332"/>
      <c r="J241" s="232">
        <f t="shared" si="74"/>
        <v>0</v>
      </c>
      <c r="K241" s="329"/>
      <c r="L241" s="332"/>
      <c r="M241" s="232">
        <f t="shared" si="75"/>
        <v>0</v>
      </c>
      <c r="N241" s="329"/>
      <c r="O241" s="332"/>
      <c r="P241" s="232">
        <f t="shared" si="76"/>
        <v>0</v>
      </c>
      <c r="Q241" s="329"/>
      <c r="R241" s="332"/>
      <c r="S241" s="232">
        <f t="shared" si="77"/>
        <v>0</v>
      </c>
      <c r="T241" s="329"/>
      <c r="U241" s="332"/>
      <c r="V241" s="232">
        <f t="shared" si="78"/>
        <v>0</v>
      </c>
      <c r="W241" s="329"/>
      <c r="X241" s="332"/>
      <c r="Y241" s="232">
        <f t="shared" si="79"/>
        <v>0</v>
      </c>
      <c r="Z241" s="329"/>
      <c r="AA241" s="332"/>
      <c r="AB241" s="232">
        <f t="shared" si="80"/>
        <v>0</v>
      </c>
      <c r="AC241" s="233">
        <f t="shared" si="81"/>
        <v>0</v>
      </c>
      <c r="AD241" s="339" t="s">
        <v>39</v>
      </c>
      <c r="AE241" s="339" t="s">
        <v>43</v>
      </c>
      <c r="AF241" s="335"/>
    </row>
    <row r="242" spans="2:32" ht="13.15" customHeight="1" x14ac:dyDescent="0.2">
      <c r="B242" s="454"/>
      <c r="C242" s="323"/>
      <c r="D242" s="326"/>
      <c r="E242" s="329"/>
      <c r="F242" s="332"/>
      <c r="G242" s="232">
        <f t="shared" si="73"/>
        <v>0</v>
      </c>
      <c r="H242" s="329"/>
      <c r="I242" s="332"/>
      <c r="J242" s="232">
        <f t="shared" si="74"/>
        <v>0</v>
      </c>
      <c r="K242" s="329"/>
      <c r="L242" s="332"/>
      <c r="M242" s="232">
        <f t="shared" si="75"/>
        <v>0</v>
      </c>
      <c r="N242" s="329"/>
      <c r="O242" s="332"/>
      <c r="P242" s="232">
        <f t="shared" si="76"/>
        <v>0</v>
      </c>
      <c r="Q242" s="329"/>
      <c r="R242" s="332"/>
      <c r="S242" s="232">
        <f t="shared" si="77"/>
        <v>0</v>
      </c>
      <c r="T242" s="329"/>
      <c r="U242" s="332"/>
      <c r="V242" s="232">
        <f t="shared" si="78"/>
        <v>0</v>
      </c>
      <c r="W242" s="329"/>
      <c r="X242" s="332"/>
      <c r="Y242" s="232">
        <f t="shared" si="79"/>
        <v>0</v>
      </c>
      <c r="Z242" s="329"/>
      <c r="AA242" s="332"/>
      <c r="AB242" s="232">
        <f t="shared" si="80"/>
        <v>0</v>
      </c>
      <c r="AC242" s="233">
        <f t="shared" si="81"/>
        <v>0</v>
      </c>
      <c r="AD242" s="339" t="s">
        <v>39</v>
      </c>
      <c r="AE242" s="339" t="s">
        <v>43</v>
      </c>
      <c r="AF242" s="335"/>
    </row>
    <row r="243" spans="2:32" ht="13.15" customHeight="1" x14ac:dyDescent="0.2">
      <c r="B243" s="454"/>
      <c r="C243" s="323"/>
      <c r="D243" s="326"/>
      <c r="E243" s="329"/>
      <c r="F243" s="332"/>
      <c r="G243" s="232">
        <f t="shared" si="73"/>
        <v>0</v>
      </c>
      <c r="H243" s="329"/>
      <c r="I243" s="332"/>
      <c r="J243" s="232">
        <f t="shared" si="74"/>
        <v>0</v>
      </c>
      <c r="K243" s="329"/>
      <c r="L243" s="332"/>
      <c r="M243" s="232">
        <f t="shared" si="75"/>
        <v>0</v>
      </c>
      <c r="N243" s="329"/>
      <c r="O243" s="332"/>
      <c r="P243" s="232">
        <f t="shared" si="76"/>
        <v>0</v>
      </c>
      <c r="Q243" s="329"/>
      <c r="R243" s="332"/>
      <c r="S243" s="232">
        <f t="shared" si="77"/>
        <v>0</v>
      </c>
      <c r="T243" s="329"/>
      <c r="U243" s="332"/>
      <c r="V243" s="232">
        <f t="shared" si="78"/>
        <v>0</v>
      </c>
      <c r="W243" s="329"/>
      <c r="X243" s="332"/>
      <c r="Y243" s="232">
        <f t="shared" si="79"/>
        <v>0</v>
      </c>
      <c r="Z243" s="329"/>
      <c r="AA243" s="332"/>
      <c r="AB243" s="232">
        <f t="shared" si="80"/>
        <v>0</v>
      </c>
      <c r="AC243" s="233">
        <f t="shared" si="81"/>
        <v>0</v>
      </c>
      <c r="AD243" s="339" t="s">
        <v>39</v>
      </c>
      <c r="AE243" s="339" t="s">
        <v>43</v>
      </c>
      <c r="AF243" s="335"/>
    </row>
    <row r="244" spans="2:32" ht="13.15" customHeight="1" x14ac:dyDescent="0.2">
      <c r="B244" s="454"/>
      <c r="C244" s="323"/>
      <c r="D244" s="326"/>
      <c r="E244" s="329"/>
      <c r="F244" s="332"/>
      <c r="G244" s="232">
        <f t="shared" si="73"/>
        <v>0</v>
      </c>
      <c r="H244" s="329"/>
      <c r="I244" s="332"/>
      <c r="J244" s="232">
        <f t="shared" si="74"/>
        <v>0</v>
      </c>
      <c r="K244" s="329"/>
      <c r="L244" s="332"/>
      <c r="M244" s="232">
        <f t="shared" si="75"/>
        <v>0</v>
      </c>
      <c r="N244" s="329"/>
      <c r="O244" s="332"/>
      <c r="P244" s="232">
        <f t="shared" si="76"/>
        <v>0</v>
      </c>
      <c r="Q244" s="329"/>
      <c r="R244" s="332"/>
      <c r="S244" s="232">
        <f t="shared" si="77"/>
        <v>0</v>
      </c>
      <c r="T244" s="329"/>
      <c r="U244" s="332"/>
      <c r="V244" s="232">
        <f t="shared" si="78"/>
        <v>0</v>
      </c>
      <c r="W244" s="329"/>
      <c r="X244" s="332"/>
      <c r="Y244" s="232">
        <f t="shared" si="79"/>
        <v>0</v>
      </c>
      <c r="Z244" s="329"/>
      <c r="AA244" s="332"/>
      <c r="AB244" s="232">
        <f t="shared" si="80"/>
        <v>0</v>
      </c>
      <c r="AC244" s="233">
        <f t="shared" si="81"/>
        <v>0</v>
      </c>
      <c r="AD244" s="339" t="s">
        <v>39</v>
      </c>
      <c r="AE244" s="339" t="s">
        <v>43</v>
      </c>
      <c r="AF244" s="335"/>
    </row>
    <row r="245" spans="2:32" ht="13.15" customHeight="1" x14ac:dyDescent="0.2">
      <c r="B245" s="454"/>
      <c r="C245" s="323"/>
      <c r="D245" s="326"/>
      <c r="E245" s="329"/>
      <c r="F245" s="332"/>
      <c r="G245" s="232">
        <f t="shared" si="73"/>
        <v>0</v>
      </c>
      <c r="H245" s="329"/>
      <c r="I245" s="332"/>
      <c r="J245" s="232">
        <f t="shared" si="74"/>
        <v>0</v>
      </c>
      <c r="K245" s="329"/>
      <c r="L245" s="332"/>
      <c r="M245" s="232">
        <f t="shared" si="75"/>
        <v>0</v>
      </c>
      <c r="N245" s="329"/>
      <c r="O245" s="332"/>
      <c r="P245" s="232">
        <f t="shared" si="76"/>
        <v>0</v>
      </c>
      <c r="Q245" s="329"/>
      <c r="R245" s="332"/>
      <c r="S245" s="232">
        <f t="shared" si="77"/>
        <v>0</v>
      </c>
      <c r="T245" s="329"/>
      <c r="U245" s="332"/>
      <c r="V245" s="232">
        <f t="shared" si="78"/>
        <v>0</v>
      </c>
      <c r="W245" s="329"/>
      <c r="X245" s="332"/>
      <c r="Y245" s="232">
        <f t="shared" si="79"/>
        <v>0</v>
      </c>
      <c r="Z245" s="329"/>
      <c r="AA245" s="332"/>
      <c r="AB245" s="232">
        <f t="shared" si="80"/>
        <v>0</v>
      </c>
      <c r="AC245" s="233">
        <f t="shared" si="81"/>
        <v>0</v>
      </c>
      <c r="AD245" s="339" t="s">
        <v>39</v>
      </c>
      <c r="AE245" s="339" t="s">
        <v>43</v>
      </c>
      <c r="AF245" s="335"/>
    </row>
    <row r="246" spans="2:32" ht="13.15" customHeight="1" x14ac:dyDescent="0.2">
      <c r="B246" s="454"/>
      <c r="C246" s="323"/>
      <c r="D246" s="326"/>
      <c r="E246" s="329"/>
      <c r="F246" s="332"/>
      <c r="G246" s="232">
        <f t="shared" si="73"/>
        <v>0</v>
      </c>
      <c r="H246" s="329"/>
      <c r="I246" s="332"/>
      <c r="J246" s="232">
        <f t="shared" si="74"/>
        <v>0</v>
      </c>
      <c r="K246" s="329"/>
      <c r="L246" s="332"/>
      <c r="M246" s="232">
        <f t="shared" si="75"/>
        <v>0</v>
      </c>
      <c r="N246" s="329"/>
      <c r="O246" s="332"/>
      <c r="P246" s="232">
        <f t="shared" si="76"/>
        <v>0</v>
      </c>
      <c r="Q246" s="329"/>
      <c r="R246" s="332"/>
      <c r="S246" s="232">
        <f t="shared" si="77"/>
        <v>0</v>
      </c>
      <c r="T246" s="329"/>
      <c r="U246" s="332"/>
      <c r="V246" s="232">
        <f t="shared" si="78"/>
        <v>0</v>
      </c>
      <c r="W246" s="329"/>
      <c r="X246" s="332"/>
      <c r="Y246" s="232">
        <f t="shared" si="79"/>
        <v>0</v>
      </c>
      <c r="Z246" s="329"/>
      <c r="AA246" s="332"/>
      <c r="AB246" s="232">
        <f t="shared" si="80"/>
        <v>0</v>
      </c>
      <c r="AC246" s="233">
        <f t="shared" si="81"/>
        <v>0</v>
      </c>
      <c r="AD246" s="339" t="s">
        <v>39</v>
      </c>
      <c r="AE246" s="339" t="s">
        <v>43</v>
      </c>
      <c r="AF246" s="335"/>
    </row>
    <row r="247" spans="2:32" ht="13.15" customHeight="1" x14ac:dyDescent="0.2">
      <c r="B247" s="454"/>
      <c r="C247" s="323"/>
      <c r="D247" s="326"/>
      <c r="E247" s="329"/>
      <c r="F247" s="332"/>
      <c r="G247" s="232">
        <f t="shared" si="73"/>
        <v>0</v>
      </c>
      <c r="H247" s="329"/>
      <c r="I247" s="332"/>
      <c r="J247" s="232">
        <f t="shared" si="74"/>
        <v>0</v>
      </c>
      <c r="K247" s="329"/>
      <c r="L247" s="332"/>
      <c r="M247" s="232">
        <f t="shared" si="75"/>
        <v>0</v>
      </c>
      <c r="N247" s="329"/>
      <c r="O247" s="332"/>
      <c r="P247" s="232">
        <f t="shared" si="76"/>
        <v>0</v>
      </c>
      <c r="Q247" s="329"/>
      <c r="R247" s="332"/>
      <c r="S247" s="232">
        <f t="shared" si="77"/>
        <v>0</v>
      </c>
      <c r="T247" s="329"/>
      <c r="U247" s="332"/>
      <c r="V247" s="232">
        <f t="shared" si="78"/>
        <v>0</v>
      </c>
      <c r="W247" s="329"/>
      <c r="X247" s="332"/>
      <c r="Y247" s="232">
        <f t="shared" si="79"/>
        <v>0</v>
      </c>
      <c r="Z247" s="329"/>
      <c r="AA247" s="332"/>
      <c r="AB247" s="232">
        <f t="shared" si="80"/>
        <v>0</v>
      </c>
      <c r="AC247" s="233">
        <f t="shared" si="81"/>
        <v>0</v>
      </c>
      <c r="AD247" s="339" t="s">
        <v>39</v>
      </c>
      <c r="AE247" s="339" t="s">
        <v>43</v>
      </c>
      <c r="AF247" s="335"/>
    </row>
    <row r="248" spans="2:32" ht="13.15" customHeight="1" thickBot="1" x14ac:dyDescent="0.25">
      <c r="B248" s="455"/>
      <c r="C248" s="324"/>
      <c r="D248" s="327"/>
      <c r="E248" s="330"/>
      <c r="F248" s="333"/>
      <c r="G248" s="235">
        <f t="shared" si="73"/>
        <v>0</v>
      </c>
      <c r="H248" s="330"/>
      <c r="I248" s="333"/>
      <c r="J248" s="235">
        <f t="shared" si="74"/>
        <v>0</v>
      </c>
      <c r="K248" s="330"/>
      <c r="L248" s="333"/>
      <c r="M248" s="235">
        <f t="shared" si="75"/>
        <v>0</v>
      </c>
      <c r="N248" s="330"/>
      <c r="O248" s="333"/>
      <c r="P248" s="235">
        <f t="shared" si="76"/>
        <v>0</v>
      </c>
      <c r="Q248" s="330"/>
      <c r="R248" s="333"/>
      <c r="S248" s="235">
        <f t="shared" si="77"/>
        <v>0</v>
      </c>
      <c r="T248" s="330"/>
      <c r="U248" s="333"/>
      <c r="V248" s="235">
        <f t="shared" si="78"/>
        <v>0</v>
      </c>
      <c r="W248" s="330"/>
      <c r="X248" s="333"/>
      <c r="Y248" s="235">
        <f t="shared" si="79"/>
        <v>0</v>
      </c>
      <c r="Z248" s="330"/>
      <c r="AA248" s="333"/>
      <c r="AB248" s="235">
        <f t="shared" si="80"/>
        <v>0</v>
      </c>
      <c r="AC248" s="236">
        <f t="shared" si="81"/>
        <v>0</v>
      </c>
      <c r="AD248" s="339" t="s">
        <v>39</v>
      </c>
      <c r="AE248" s="339" t="s">
        <v>43</v>
      </c>
      <c r="AF248" s="336"/>
    </row>
    <row r="249" spans="2:32" ht="13.5" thickBot="1" x14ac:dyDescent="0.25">
      <c r="B249" s="451" t="s">
        <v>184</v>
      </c>
      <c r="C249" s="451"/>
      <c r="D249" s="451"/>
      <c r="E249" s="452">
        <f>SUM(G229:G248)</f>
        <v>0</v>
      </c>
      <c r="F249" s="452"/>
      <c r="G249" s="452"/>
      <c r="H249" s="452">
        <f>SUM(J229:J248)</f>
        <v>0</v>
      </c>
      <c r="I249" s="452"/>
      <c r="J249" s="452"/>
      <c r="K249" s="452">
        <f>SUM(M229:M248)</f>
        <v>0</v>
      </c>
      <c r="L249" s="452"/>
      <c r="M249" s="452"/>
      <c r="N249" s="452">
        <f>SUM(P229:P248)</f>
        <v>0</v>
      </c>
      <c r="O249" s="452"/>
      <c r="P249" s="452"/>
      <c r="Q249" s="452">
        <f>SUM(S229:S248)</f>
        <v>0</v>
      </c>
      <c r="R249" s="452"/>
      <c r="S249" s="452"/>
      <c r="T249" s="452">
        <f>SUM(V229:V248)</f>
        <v>0</v>
      </c>
      <c r="U249" s="452"/>
      <c r="V249" s="452"/>
      <c r="W249" s="452">
        <f>SUM(Y229:Y248)</f>
        <v>0</v>
      </c>
      <c r="X249" s="452"/>
      <c r="Y249" s="452"/>
      <c r="Z249" s="452">
        <f>SUM(AB229:AB248)</f>
        <v>0</v>
      </c>
      <c r="AA249" s="452"/>
      <c r="AB249" s="452"/>
      <c r="AC249" s="237">
        <f>SUM(AC229:AC248)</f>
        <v>0</v>
      </c>
      <c r="AD249" s="340"/>
      <c r="AE249" s="340"/>
      <c r="AF249" s="337"/>
    </row>
    <row r="250" spans="2:32" ht="13.5" thickBot="1" x14ac:dyDescent="0.25">
      <c r="B250" s="241"/>
      <c r="C250" s="241"/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1"/>
      <c r="P250" s="241"/>
      <c r="Q250" s="241"/>
      <c r="R250" s="241"/>
      <c r="S250" s="241"/>
      <c r="T250" s="241"/>
      <c r="U250" s="241"/>
      <c r="V250" s="241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</row>
    <row r="251" spans="2:32" ht="13.5" thickBot="1" x14ac:dyDescent="0.25">
      <c r="B251" s="241"/>
      <c r="C251" s="241"/>
      <c r="D251" s="241"/>
      <c r="E251" s="473" t="s">
        <v>26</v>
      </c>
      <c r="F251" s="473"/>
      <c r="G251" s="473"/>
      <c r="H251" s="474" t="s">
        <v>27</v>
      </c>
      <c r="I251" s="474"/>
      <c r="J251" s="474"/>
      <c r="K251" s="471" t="s">
        <v>28</v>
      </c>
      <c r="L251" s="471"/>
      <c r="M251" s="471"/>
      <c r="N251" s="471" t="s">
        <v>29</v>
      </c>
      <c r="O251" s="471"/>
      <c r="P251" s="471"/>
      <c r="Q251" s="471" t="s">
        <v>30</v>
      </c>
      <c r="R251" s="471"/>
      <c r="S251" s="471"/>
      <c r="T251" s="471" t="s">
        <v>31</v>
      </c>
      <c r="U251" s="471"/>
      <c r="V251" s="471"/>
      <c r="W251" s="471" t="s">
        <v>32</v>
      </c>
      <c r="X251" s="471"/>
      <c r="Y251" s="471"/>
      <c r="Z251" s="471" t="s">
        <v>33</v>
      </c>
      <c r="AA251" s="471"/>
      <c r="AB251" s="472"/>
      <c r="AC251" s="245" t="s">
        <v>4</v>
      </c>
      <c r="AD251" s="246"/>
      <c r="AE251" s="246"/>
      <c r="AF251" s="245" t="s">
        <v>179</v>
      </c>
    </row>
    <row r="252" spans="2:32" ht="13.5" thickBot="1" x14ac:dyDescent="0.25">
      <c r="B252" s="465" t="s">
        <v>35</v>
      </c>
      <c r="C252" s="466"/>
      <c r="D252" s="467"/>
      <c r="E252" s="463">
        <f>E249+E224+E199+E178+E153+E132+E107+E82+E57</f>
        <v>0</v>
      </c>
      <c r="F252" s="464"/>
      <c r="G252" s="464"/>
      <c r="H252" s="463">
        <f t="shared" ref="H252" si="82">H249+H224+H199+H178+H153+H132+H107+H82+H57</f>
        <v>0</v>
      </c>
      <c r="I252" s="464"/>
      <c r="J252" s="464"/>
      <c r="K252" s="463">
        <f t="shared" ref="K252" si="83">K249+K224+K199+K178+K153+K132+K107+K82+K57</f>
        <v>0</v>
      </c>
      <c r="L252" s="464"/>
      <c r="M252" s="464"/>
      <c r="N252" s="463">
        <f t="shared" ref="N252" si="84">N249+N224+N199+N178+N153+N132+N107+N82+N57</f>
        <v>0</v>
      </c>
      <c r="O252" s="464"/>
      <c r="P252" s="464"/>
      <c r="Q252" s="463">
        <f t="shared" ref="Q252" si="85">Q249+Q224+Q199+Q178+Q153+Q132+Q107+Q82+Q57</f>
        <v>0</v>
      </c>
      <c r="R252" s="464"/>
      <c r="S252" s="464"/>
      <c r="T252" s="463">
        <f t="shared" ref="T252" si="86">T249+T224+T199+T178+T153+T132+T107+T82+T57</f>
        <v>0</v>
      </c>
      <c r="U252" s="464"/>
      <c r="V252" s="464"/>
      <c r="W252" s="463">
        <f t="shared" ref="W252" si="87">W249+W224+W199+W178+W153+W132+W107+W82+W57</f>
        <v>0</v>
      </c>
      <c r="X252" s="464"/>
      <c r="Y252" s="464"/>
      <c r="Z252" s="463">
        <f t="shared" ref="Z252:AC252" si="88">Z249+Z224+Z199+Z178+Z153+Z132+Z107+Z82+Z57</f>
        <v>0</v>
      </c>
      <c r="AA252" s="464"/>
      <c r="AB252" s="464"/>
      <c r="AC252" s="247">
        <f t="shared" si="88"/>
        <v>0</v>
      </c>
      <c r="AD252" s="248"/>
      <c r="AE252" s="248"/>
      <c r="AF252" s="341"/>
    </row>
  </sheetData>
  <sheetProtection selectLockedCells="1"/>
  <protectedRanges>
    <protectedRange sqref="C12:C19 C21:C28" name="FraisTab2_1"/>
    <protectedRange sqref="C4:H8" name="Titre_1"/>
    <protectedRange sqref="C229:F248 H229:I248 K229:L248 N229:O248 Q229:R233 T229:U248 W229:X248 Z229:AA248 AF229:AF249 AF252 Q243:R248" name="FraisCommunication_1"/>
    <protectedRange sqref="C179:F198 H179:I198 K179:L183 N179:O198 Q179:R198 T179:U198 W179:X198 Z179:AA198 AF179:AF199 K193:L198 N216:O216" name="FraisInfraExtraCom_1"/>
    <protectedRange sqref="C133:F152 H133:I136 K133:L152 N133:O152 Q133:R152 T133:U152 W133:X152 Z133:AA152 AF133:AF153 H142:I152 H167:I170 K189:L192 N212:O215 Q239:R242" name="FraisEquipementExtraCom_1"/>
    <protectedRange sqref="C87:F106 H87:I106 K87:L106 N87:O106 Q87:R106 T87:U106 W87:X106 Z87:AA106 AF87:AF107" name="FraisDeplacement_1"/>
    <protectedRange sqref="C37:F56 H37:I56 K37:L56 N37:O56 Q37:R56 T37:U56 W37:X56 Z37:AA56 AF37:AF57" name="FraisPersonnel_1"/>
    <protectedRange sqref="C112:F131 H112:I131 K112:L131 N112:O131 Q112:R131 T112:U131 W112:X131 Z112:AA131 AF112:AF131 H137:I141 H162:I166 K184:L188 N207:O211 Q234:R238" name="FraisEquipementCom_1"/>
    <protectedRange sqref="C158:F177 H158:I161 K158:L177 N158:O177 Q158:R177 T158:U177 W158:X177 Z158:AA177 AF158:AF178 H171:I177" name="FraisInfraCom_1"/>
    <protectedRange sqref="C204:F223 H204:I223 K204:L223 Q204:R223 T204:U223 W204:X223 Z204:AA223 AF204:AF224 N204:O206 N217:O223" name="FraisService_1"/>
  </protectedRanges>
  <mergeCells count="216">
    <mergeCell ref="T251:V251"/>
    <mergeCell ref="W251:Y251"/>
    <mergeCell ref="Z251:AB251"/>
    <mergeCell ref="T252:V252"/>
    <mergeCell ref="W252:Y252"/>
    <mergeCell ref="Z252:AB252"/>
    <mergeCell ref="B227:B248"/>
    <mergeCell ref="C227:D227"/>
    <mergeCell ref="E227:G227"/>
    <mergeCell ref="H227:J227"/>
    <mergeCell ref="K227:M227"/>
    <mergeCell ref="N227:P227"/>
    <mergeCell ref="B252:D252"/>
    <mergeCell ref="E252:G252"/>
    <mergeCell ref="H252:J252"/>
    <mergeCell ref="K252:M252"/>
    <mergeCell ref="N252:P252"/>
    <mergeCell ref="Q252:S252"/>
    <mergeCell ref="E251:G251"/>
    <mergeCell ref="H251:J251"/>
    <mergeCell ref="K251:M251"/>
    <mergeCell ref="N251:P251"/>
    <mergeCell ref="Q251:S251"/>
    <mergeCell ref="AE227:AE228"/>
    <mergeCell ref="AF227:AF228"/>
    <mergeCell ref="B249:D249"/>
    <mergeCell ref="E249:G249"/>
    <mergeCell ref="H249:J249"/>
    <mergeCell ref="K249:M249"/>
    <mergeCell ref="N249:P249"/>
    <mergeCell ref="Q249:S249"/>
    <mergeCell ref="T249:V249"/>
    <mergeCell ref="W249:Y249"/>
    <mergeCell ref="Q227:S227"/>
    <mergeCell ref="T227:V227"/>
    <mergeCell ref="W227:Y227"/>
    <mergeCell ref="Z227:AB227"/>
    <mergeCell ref="AC227:AC228"/>
    <mergeCell ref="AD227:AD228"/>
    <mergeCell ref="Z249:AB249"/>
    <mergeCell ref="Z202:AB202"/>
    <mergeCell ref="AC202:AC203"/>
    <mergeCell ref="AD202:AD203"/>
    <mergeCell ref="AE202:AE203"/>
    <mergeCell ref="AF202:AF203"/>
    <mergeCell ref="B224:D224"/>
    <mergeCell ref="E224:G224"/>
    <mergeCell ref="H224:J224"/>
    <mergeCell ref="K224:M224"/>
    <mergeCell ref="N224:P224"/>
    <mergeCell ref="Q224:S224"/>
    <mergeCell ref="T224:V224"/>
    <mergeCell ref="W224:Y224"/>
    <mergeCell ref="Z224:AB224"/>
    <mergeCell ref="B202:B223"/>
    <mergeCell ref="C202:D202"/>
    <mergeCell ref="E202:G202"/>
    <mergeCell ref="H202:J202"/>
    <mergeCell ref="K202:M202"/>
    <mergeCell ref="N202:P202"/>
    <mergeCell ref="Q202:S202"/>
    <mergeCell ref="T202:V202"/>
    <mergeCell ref="W202:Y202"/>
    <mergeCell ref="AE156:AE157"/>
    <mergeCell ref="AF156:AF15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Q156:S156"/>
    <mergeCell ref="T156:V156"/>
    <mergeCell ref="W156:Y156"/>
    <mergeCell ref="Z156:AB156"/>
    <mergeCell ref="AC156:AC157"/>
    <mergeCell ref="AD156:AD157"/>
    <mergeCell ref="Z178:AB178"/>
    <mergeCell ref="Z110:AB110"/>
    <mergeCell ref="AC110:AC111"/>
    <mergeCell ref="AD110:AD111"/>
    <mergeCell ref="AE110:AE111"/>
    <mergeCell ref="AF110:AF11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B110:B131"/>
    <mergeCell ref="C110:D110"/>
    <mergeCell ref="E110:G110"/>
    <mergeCell ref="H110:J110"/>
    <mergeCell ref="K110:M110"/>
    <mergeCell ref="N110:P110"/>
    <mergeCell ref="Q110:S110"/>
    <mergeCell ref="T110:V110"/>
    <mergeCell ref="W110:Y110"/>
    <mergeCell ref="AE85:AE86"/>
    <mergeCell ref="AF85:AF86"/>
    <mergeCell ref="B107:D107"/>
    <mergeCell ref="E107:G107"/>
    <mergeCell ref="H107:J107"/>
    <mergeCell ref="K107:M107"/>
    <mergeCell ref="N107:P107"/>
    <mergeCell ref="Q107:S107"/>
    <mergeCell ref="T107:V107"/>
    <mergeCell ref="W107:Y107"/>
    <mergeCell ref="Q85:S85"/>
    <mergeCell ref="T85:V85"/>
    <mergeCell ref="W85:Y85"/>
    <mergeCell ref="Z85:AB85"/>
    <mergeCell ref="AC85:AC86"/>
    <mergeCell ref="AD85:AD86"/>
    <mergeCell ref="Z107:AB107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B82:D82"/>
    <mergeCell ref="E82:G82"/>
    <mergeCell ref="H82:J82"/>
    <mergeCell ref="K82:M82"/>
    <mergeCell ref="N82:P82"/>
    <mergeCell ref="Q82:S82"/>
    <mergeCell ref="W60:Y60"/>
    <mergeCell ref="Z60:AB60"/>
    <mergeCell ref="AC60:AC61"/>
    <mergeCell ref="AD60:AD61"/>
    <mergeCell ref="AE60:AE61"/>
    <mergeCell ref="AF60:AF61"/>
    <mergeCell ref="W57:Y57"/>
    <mergeCell ref="Z57:AB57"/>
    <mergeCell ref="B60:B81"/>
    <mergeCell ref="C60:D60"/>
    <mergeCell ref="E60:G60"/>
    <mergeCell ref="H60:J60"/>
    <mergeCell ref="K60:M60"/>
    <mergeCell ref="N60:P60"/>
    <mergeCell ref="Q60:S60"/>
    <mergeCell ref="T60:V60"/>
    <mergeCell ref="AD35:AD36"/>
    <mergeCell ref="AE35:AE36"/>
    <mergeCell ref="AF35:AF36"/>
    <mergeCell ref="B57:D57"/>
    <mergeCell ref="E57:G57"/>
    <mergeCell ref="H57:J57"/>
    <mergeCell ref="K57:M57"/>
    <mergeCell ref="N57:P57"/>
    <mergeCell ref="Q57:S57"/>
    <mergeCell ref="T57:V57"/>
    <mergeCell ref="N35:P35"/>
    <mergeCell ref="Q35:S35"/>
    <mergeCell ref="T35:V35"/>
    <mergeCell ref="W35:Y35"/>
    <mergeCell ref="Z35:AB35"/>
    <mergeCell ref="AC35:AC36"/>
    <mergeCell ref="G18:L18"/>
    <mergeCell ref="G19:L19"/>
    <mergeCell ref="G20:L20"/>
    <mergeCell ref="G21:L21"/>
    <mergeCell ref="G24:L24"/>
    <mergeCell ref="B35:B56"/>
    <mergeCell ref="C35:D35"/>
    <mergeCell ref="E35:G35"/>
    <mergeCell ref="H35:J35"/>
    <mergeCell ref="K35:M35"/>
    <mergeCell ref="G12:L12"/>
    <mergeCell ref="G13:L13"/>
    <mergeCell ref="G14:L14"/>
    <mergeCell ref="G15:L15"/>
    <mergeCell ref="G16:L16"/>
    <mergeCell ref="G17:L17"/>
    <mergeCell ref="C4:H4"/>
    <mergeCell ref="C5:H5"/>
    <mergeCell ref="C6:H6"/>
    <mergeCell ref="C7:H7"/>
    <mergeCell ref="C8:H8"/>
    <mergeCell ref="G11:L11"/>
    <mergeCell ref="B133:B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B179:B198"/>
    <mergeCell ref="B199:D199"/>
    <mergeCell ref="E199:G199"/>
    <mergeCell ref="H199:J199"/>
    <mergeCell ref="K199:M199"/>
    <mergeCell ref="N199:P199"/>
    <mergeCell ref="Q199:S199"/>
    <mergeCell ref="T199:V199"/>
    <mergeCell ref="W199:Y199"/>
    <mergeCell ref="Z199:AB199"/>
    <mergeCell ref="B156:B177"/>
    <mergeCell ref="C156:D156"/>
    <mergeCell ref="E156:G156"/>
    <mergeCell ref="H156:J156"/>
    <mergeCell ref="K156:M156"/>
    <mergeCell ref="N156:P156"/>
  </mergeCells>
  <conditionalFormatting sqref="N12">
    <cfRule type="iconSet" priority="6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5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4">
      <iconSet iconSet="3Symbols">
        <cfvo type="percent" val="0"/>
        <cfvo type="num" val="1"/>
        <cfvo type="num" val="3"/>
      </iconSet>
    </cfRule>
  </conditionalFormatting>
  <conditionalFormatting sqref="N12">
    <cfRule type="iconSet" priority="3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1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promptTitle="Choisissez HT ou TTC" prompt="Choisissez HT ou TTC" sqref="C8:H8">
      <formula1>"HT ,TTC "</formula1>
    </dataValidation>
    <dataValidation type="list" allowBlank="1" showInputMessage="1" showErrorMessage="1" promptTitle="Choisissez PUBLIC ou PRIVE" sqref="C7:H7">
      <formula1>"COMMUNAUTAIRE , PAYS-TIERS"</formula1>
    </dataValidation>
    <dataValidation type="list" allowBlank="1" showInputMessage="1" showErrorMessage="1" promptTitle="Choisissez PUBLIC ou PRIVE" prompt="Choisissez PUBLIC ou PRIVE" sqref="C6:H6">
      <formula1>"PRIVE,PUBLIC"</formula1>
    </dataValidation>
    <dataValidation type="list" showInputMessage="1" showErrorMessage="1" sqref="AE62:AE81 AE87:AE106 AE112:AE131 AE133:AE152 AE158:AE177 AE179:AE198 AE204:AE223 AE229:AE248">
      <formula1>"NON , OUI"</formula1>
    </dataValidation>
    <dataValidation type="list" allowBlank="1" showInputMessage="1" showErrorMessage="1" sqref="AD62:AD81 AD87:AD106 AD112:AD131 AD133:AD152 AD158:AD177 AD179:AD198 AD204:AD223 AD229:AD248">
      <formula1>"HT , TTC"</formula1>
    </dataValidation>
  </dataValidations>
  <hyperlinks>
    <hyperlink ref="G12" location="'Chef de file'!A56" display="Frais de personnel"/>
    <hyperlink ref="G13:L13" location="'Chef de file'!A81" display="Frais généraux  (frais administratifs, de bureau, de fonctionnement)"/>
    <hyperlink ref="G14:L14" location="'Chef de file'!A106" display="Frais de déplacement hébergement"/>
    <hyperlink ref="G15:L15" location="'Chef de file'!A131" display="Equipement communaitaires"/>
    <hyperlink ref="G16:L16" location="'Chef de file'!A152" display="Equipement extracommunaitaires"/>
    <hyperlink ref="G17:L17" location="'Chef de file'!A177" display="Infrastructures et travaux communautaires"/>
    <hyperlink ref="G18:L18" location="'Chef de file'!A198" display="Infrastructures et travaux extracommunautaires"/>
    <hyperlink ref="G19:L19" location="'Chef de file'!A223" display="Compétences et services externes"/>
    <hyperlink ref="G20:L20" location="'Chef de file'!A248" display="Communication"/>
    <hyperlink ref="G21:L21" location="'Chef de file'!A251" display="Total"/>
  </hyperlinks>
  <pageMargins left="0.78740157480314965" right="0.78740157480314965" top="0.78740157480314965" bottom="0.78740157480314965" header="0.51181102362204722" footer="0.51181102362204722"/>
  <pageSetup paperSize="8" scale="41" firstPageNumber="0" fitToHeight="8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F252"/>
  <sheetViews>
    <sheetView showGridLines="0" zoomScale="85" zoomScaleNormal="85" workbookViewId="0">
      <selection activeCell="E2" sqref="E2"/>
    </sheetView>
  </sheetViews>
  <sheetFormatPr baseColWidth="10" defaultColWidth="9.140625" defaultRowHeight="12.75" x14ac:dyDescent="0.2"/>
  <cols>
    <col min="1" max="1" width="6.7109375" style="168" customWidth="1"/>
    <col min="2" max="2" width="28.28515625" style="168" customWidth="1"/>
    <col min="3" max="4" width="20.7109375" style="168" customWidth="1"/>
    <col min="5" max="28" width="12.7109375" style="168" customWidth="1"/>
    <col min="29" max="29" width="14.7109375" style="168" customWidth="1"/>
    <col min="30" max="30" width="12.7109375" style="168" customWidth="1"/>
    <col min="31" max="31" width="15.42578125" style="168" customWidth="1"/>
    <col min="32" max="32" width="49.7109375" style="168" customWidth="1"/>
    <col min="33" max="16384" width="9.140625" style="168"/>
  </cols>
  <sheetData>
    <row r="1" spans="1:32" ht="31.7" customHeight="1" x14ac:dyDescent="0.2">
      <c r="A1" s="344"/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</row>
    <row r="2" spans="1:32" ht="25.5" x14ac:dyDescent="0.2">
      <c r="A2" s="344"/>
      <c r="B2" s="344"/>
      <c r="C2" s="344"/>
      <c r="D2" s="344"/>
      <c r="E2" s="345" t="s">
        <v>213</v>
      </c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</row>
    <row r="3" spans="1:32" ht="13.5" thickBot="1" x14ac:dyDescent="0.25"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32" x14ac:dyDescent="0.2">
      <c r="B4" s="354" t="s">
        <v>136</v>
      </c>
      <c r="C4" s="446" t="s">
        <v>205</v>
      </c>
      <c r="D4" s="447"/>
      <c r="E4" s="447"/>
      <c r="F4" s="447"/>
      <c r="G4" s="447"/>
      <c r="H4" s="448"/>
      <c r="I4" s="171"/>
      <c r="J4" s="171"/>
      <c r="K4" s="171"/>
      <c r="L4" s="171"/>
      <c r="M4" s="171"/>
    </row>
    <row r="5" spans="1:32" x14ac:dyDescent="0.2">
      <c r="B5" s="355" t="s">
        <v>137</v>
      </c>
      <c r="C5" s="477" t="s">
        <v>51</v>
      </c>
      <c r="D5" s="477"/>
      <c r="E5" s="477"/>
      <c r="F5" s="477"/>
      <c r="G5" s="477"/>
      <c r="H5" s="478"/>
      <c r="I5" s="172"/>
      <c r="J5" s="172"/>
      <c r="K5" s="172"/>
      <c r="L5" s="172"/>
      <c r="M5" s="172"/>
    </row>
    <row r="6" spans="1:32" x14ac:dyDescent="0.2">
      <c r="B6" s="355" t="s">
        <v>138</v>
      </c>
      <c r="C6" s="479" t="s">
        <v>48</v>
      </c>
      <c r="D6" s="479"/>
      <c r="E6" s="479"/>
      <c r="F6" s="479"/>
      <c r="G6" s="479"/>
      <c r="H6" s="480"/>
      <c r="I6" s="172"/>
      <c r="J6" s="172"/>
      <c r="K6" s="172"/>
      <c r="L6" s="172"/>
      <c r="M6" s="172"/>
    </row>
    <row r="7" spans="1:32" x14ac:dyDescent="0.2">
      <c r="B7" s="355" t="s">
        <v>191</v>
      </c>
      <c r="C7" s="479" t="s">
        <v>45</v>
      </c>
      <c r="D7" s="479"/>
      <c r="E7" s="479"/>
      <c r="F7" s="479"/>
      <c r="G7" s="479"/>
      <c r="H7" s="480"/>
      <c r="I7" s="172"/>
      <c r="J7" s="172"/>
      <c r="K7" s="173"/>
      <c r="L7" s="172"/>
      <c r="M7" s="172"/>
    </row>
    <row r="8" spans="1:32" ht="26.25" thickBot="1" x14ac:dyDescent="0.25">
      <c r="B8" s="356" t="s">
        <v>192</v>
      </c>
      <c r="C8" s="481" t="s">
        <v>46</v>
      </c>
      <c r="D8" s="481"/>
      <c r="E8" s="481"/>
      <c r="F8" s="481"/>
      <c r="G8" s="481"/>
      <c r="H8" s="482"/>
      <c r="I8" s="172"/>
      <c r="J8" s="172"/>
      <c r="K8" s="173"/>
      <c r="L8" s="172"/>
      <c r="M8" s="172"/>
    </row>
    <row r="9" spans="1:32" x14ac:dyDescent="0.2">
      <c r="J9" s="174"/>
    </row>
    <row r="10" spans="1:32" x14ac:dyDescent="0.2">
      <c r="B10" s="175"/>
      <c r="J10" s="174"/>
    </row>
    <row r="11" spans="1:32" s="176" customFormat="1" ht="20.25" x14ac:dyDescent="0.2">
      <c r="B11" s="177" t="s">
        <v>139</v>
      </c>
      <c r="C11" s="177" t="s">
        <v>140</v>
      </c>
      <c r="D11" s="177" t="s">
        <v>92</v>
      </c>
      <c r="E11" s="178"/>
      <c r="G11" s="468" t="s">
        <v>155</v>
      </c>
      <c r="H11" s="469"/>
      <c r="I11" s="469"/>
      <c r="J11" s="469"/>
      <c r="K11" s="469"/>
      <c r="L11" s="469"/>
      <c r="N11" s="365" t="s">
        <v>206</v>
      </c>
    </row>
    <row r="12" spans="1:32" x14ac:dyDescent="0.2">
      <c r="B12" s="357" t="s">
        <v>104</v>
      </c>
      <c r="C12" s="318">
        <v>0</v>
      </c>
      <c r="D12" s="179">
        <f>IF(C$31&gt;0,C12/C$31,0)</f>
        <v>0</v>
      </c>
      <c r="E12" s="180"/>
      <c r="G12" s="460" t="s">
        <v>195</v>
      </c>
      <c r="H12" s="461"/>
      <c r="I12" s="461"/>
      <c r="J12" s="461"/>
      <c r="K12" s="461"/>
      <c r="L12" s="462"/>
      <c r="N12" s="181">
        <f>COUNTIF(AC37:AC56,"&gt;0")</f>
        <v>0</v>
      </c>
    </row>
    <row r="13" spans="1:32" x14ac:dyDescent="0.2">
      <c r="B13" s="358" t="s">
        <v>106</v>
      </c>
      <c r="C13" s="318">
        <v>0</v>
      </c>
      <c r="D13" s="179">
        <f t="shared" ref="D13:D28" si="0">IF(C$31&gt;0,C13/C$31,0)</f>
        <v>0</v>
      </c>
      <c r="E13" s="182"/>
      <c r="G13" s="460" t="s">
        <v>197</v>
      </c>
      <c r="H13" s="461"/>
      <c r="I13" s="461"/>
      <c r="J13" s="461"/>
      <c r="K13" s="461"/>
      <c r="L13" s="462"/>
      <c r="N13" s="181">
        <f>COUNTIF(AC62:AC81,"&gt;0")</f>
        <v>0</v>
      </c>
    </row>
    <row r="14" spans="1:32" x14ac:dyDescent="0.2">
      <c r="B14" s="183" t="s">
        <v>194</v>
      </c>
      <c r="C14" s="319">
        <v>0</v>
      </c>
      <c r="D14" s="184"/>
      <c r="E14" s="182"/>
      <c r="G14" s="460" t="s">
        <v>156</v>
      </c>
      <c r="H14" s="461"/>
      <c r="I14" s="461"/>
      <c r="J14" s="461"/>
      <c r="K14" s="461"/>
      <c r="L14" s="462"/>
      <c r="N14" s="181">
        <f>COUNTIF(AC87:AC106,"&gt;0")</f>
        <v>0</v>
      </c>
    </row>
    <row r="15" spans="1:32" x14ac:dyDescent="0.2">
      <c r="B15" s="358" t="s">
        <v>141</v>
      </c>
      <c r="C15" s="318">
        <v>0</v>
      </c>
      <c r="D15" s="179">
        <f t="shared" si="0"/>
        <v>0</v>
      </c>
      <c r="G15" s="460" t="s">
        <v>157</v>
      </c>
      <c r="H15" s="461"/>
      <c r="I15" s="461"/>
      <c r="J15" s="461"/>
      <c r="K15" s="461"/>
      <c r="L15" s="462"/>
      <c r="N15" s="181">
        <f>COUNTIF(AC112:AC131,"&gt;0")</f>
        <v>0</v>
      </c>
    </row>
    <row r="16" spans="1:32" x14ac:dyDescent="0.2">
      <c r="B16" s="358" t="s">
        <v>142</v>
      </c>
      <c r="C16" s="318">
        <v>0</v>
      </c>
      <c r="D16" s="179">
        <f t="shared" si="0"/>
        <v>0</v>
      </c>
      <c r="G16" s="460" t="s">
        <v>158</v>
      </c>
      <c r="H16" s="461"/>
      <c r="I16" s="461"/>
      <c r="J16" s="461"/>
      <c r="K16" s="461"/>
      <c r="L16" s="462"/>
      <c r="N16" s="181">
        <f>COUNTIF(AC133:AC152,"&gt;0")</f>
        <v>0</v>
      </c>
    </row>
    <row r="17" spans="2:14" x14ac:dyDescent="0.2">
      <c r="B17" s="358" t="s">
        <v>143</v>
      </c>
      <c r="C17" s="318">
        <v>0</v>
      </c>
      <c r="D17" s="179">
        <f t="shared" si="0"/>
        <v>0</v>
      </c>
      <c r="G17" s="470" t="s">
        <v>199</v>
      </c>
      <c r="H17" s="461"/>
      <c r="I17" s="461"/>
      <c r="J17" s="461"/>
      <c r="K17" s="461"/>
      <c r="L17" s="462"/>
      <c r="N17" s="181">
        <f>COUNTIF(AC158:AC177,"&gt;0")</f>
        <v>0</v>
      </c>
    </row>
    <row r="18" spans="2:14" x14ac:dyDescent="0.2">
      <c r="B18" s="358" t="s">
        <v>144</v>
      </c>
      <c r="C18" s="318">
        <v>0</v>
      </c>
      <c r="D18" s="179">
        <f t="shared" si="0"/>
        <v>0</v>
      </c>
      <c r="G18" s="460" t="s">
        <v>200</v>
      </c>
      <c r="H18" s="461"/>
      <c r="I18" s="461"/>
      <c r="J18" s="461"/>
      <c r="K18" s="461"/>
      <c r="L18" s="462"/>
      <c r="N18" s="181">
        <f>COUNTIF(AC179:AC198,"&gt;0")</f>
        <v>0</v>
      </c>
    </row>
    <row r="19" spans="2:14" x14ac:dyDescent="0.2">
      <c r="B19" s="358" t="s">
        <v>145</v>
      </c>
      <c r="C19" s="318">
        <v>0</v>
      </c>
      <c r="D19" s="179">
        <f t="shared" si="0"/>
        <v>0</v>
      </c>
      <c r="G19" s="460" t="s">
        <v>189</v>
      </c>
      <c r="H19" s="461"/>
      <c r="I19" s="461"/>
      <c r="J19" s="461"/>
      <c r="K19" s="461"/>
      <c r="L19" s="462"/>
      <c r="N19" s="181">
        <f>COUNTIF(AC204:AC223,"&gt;0")</f>
        <v>0</v>
      </c>
    </row>
    <row r="20" spans="2:14" s="188" customFormat="1" x14ac:dyDescent="0.2">
      <c r="B20" s="185" t="s">
        <v>146</v>
      </c>
      <c r="C20" s="186">
        <f>C12+C13+C15+C16+C17+C18+C19</f>
        <v>0</v>
      </c>
      <c r="D20" s="187">
        <f t="shared" si="0"/>
        <v>0</v>
      </c>
      <c r="E20" s="168"/>
      <c r="G20" s="460" t="s">
        <v>1</v>
      </c>
      <c r="H20" s="461"/>
      <c r="I20" s="461"/>
      <c r="J20" s="461"/>
      <c r="K20" s="461"/>
      <c r="L20" s="462"/>
      <c r="N20" s="181">
        <f>COUNTIF(AC229:AC248,"&gt;0")</f>
        <v>0</v>
      </c>
    </row>
    <row r="21" spans="2:14" x14ac:dyDescent="0.2">
      <c r="B21" s="359" t="s">
        <v>110</v>
      </c>
      <c r="C21" s="320">
        <v>0</v>
      </c>
      <c r="D21" s="189">
        <f t="shared" si="0"/>
        <v>0</v>
      </c>
      <c r="E21" s="190"/>
      <c r="G21" s="460" t="s">
        <v>4</v>
      </c>
      <c r="H21" s="461"/>
      <c r="I21" s="461"/>
      <c r="J21" s="461"/>
      <c r="K21" s="461"/>
      <c r="L21" s="462"/>
    </row>
    <row r="22" spans="2:14" x14ac:dyDescent="0.2">
      <c r="B22" s="191" t="s">
        <v>194</v>
      </c>
      <c r="C22" s="321">
        <v>0</v>
      </c>
      <c r="D22" s="192">
        <f t="shared" si="0"/>
        <v>0</v>
      </c>
      <c r="E22" s="182"/>
      <c r="G22" s="174"/>
    </row>
    <row r="23" spans="2:14" x14ac:dyDescent="0.2">
      <c r="B23" s="359" t="s">
        <v>147</v>
      </c>
      <c r="C23" s="320">
        <v>0</v>
      </c>
      <c r="D23" s="189">
        <f t="shared" si="0"/>
        <v>0</v>
      </c>
      <c r="E23" s="190"/>
      <c r="G23" s="174"/>
    </row>
    <row r="24" spans="2:14" ht="15.75" x14ac:dyDescent="0.2">
      <c r="B24" s="359" t="s">
        <v>148</v>
      </c>
      <c r="C24" s="320">
        <v>0</v>
      </c>
      <c r="D24" s="189">
        <f t="shared" si="0"/>
        <v>0</v>
      </c>
      <c r="E24" s="190"/>
      <c r="G24" s="457" t="s">
        <v>126</v>
      </c>
      <c r="H24" s="458"/>
      <c r="I24" s="458"/>
      <c r="J24" s="458"/>
      <c r="K24" s="458"/>
      <c r="L24" s="459"/>
    </row>
    <row r="25" spans="2:14" x14ac:dyDescent="0.2">
      <c r="B25" s="359" t="s">
        <v>149</v>
      </c>
      <c r="C25" s="320">
        <v>0</v>
      </c>
      <c r="D25" s="189">
        <f t="shared" si="0"/>
        <v>0</v>
      </c>
      <c r="E25" s="190"/>
      <c r="G25" s="193"/>
      <c r="H25" s="194"/>
      <c r="I25" s="194"/>
      <c r="J25" s="195"/>
      <c r="K25" s="194"/>
      <c r="L25" s="196"/>
    </row>
    <row r="26" spans="2:14" x14ac:dyDescent="0.2">
      <c r="B26" s="359" t="s">
        <v>150</v>
      </c>
      <c r="C26" s="320">
        <v>0</v>
      </c>
      <c r="D26" s="189">
        <f t="shared" si="0"/>
        <v>0</v>
      </c>
      <c r="E26" s="190"/>
      <c r="G26" s="197" t="s">
        <v>159</v>
      </c>
      <c r="H26" s="198"/>
      <c r="I26" s="198"/>
      <c r="J26" s="199"/>
      <c r="K26" s="198"/>
      <c r="L26" s="200"/>
    </row>
    <row r="27" spans="2:14" x14ac:dyDescent="0.2">
      <c r="B27" s="359" t="s">
        <v>151</v>
      </c>
      <c r="C27" s="320">
        <v>0</v>
      </c>
      <c r="D27" s="189">
        <f t="shared" si="0"/>
        <v>0</v>
      </c>
      <c r="E27" s="190"/>
      <c r="G27" s="201" t="s">
        <v>160</v>
      </c>
      <c r="H27" s="198"/>
      <c r="I27" s="198"/>
      <c r="J27" s="198"/>
      <c r="K27" s="202"/>
      <c r="L27" s="203"/>
    </row>
    <row r="28" spans="2:14" x14ac:dyDescent="0.2">
      <c r="B28" s="360" t="s">
        <v>152</v>
      </c>
      <c r="C28" s="320">
        <v>0</v>
      </c>
      <c r="D28" s="184">
        <f t="shared" si="0"/>
        <v>0</v>
      </c>
      <c r="E28" s="190"/>
      <c r="G28" s="201" t="s">
        <v>161</v>
      </c>
      <c r="H28" s="198"/>
      <c r="I28" s="198"/>
      <c r="J28" s="198"/>
      <c r="K28" s="202"/>
      <c r="L28" s="203"/>
    </row>
    <row r="29" spans="2:14" s="188" customFormat="1" ht="51" x14ac:dyDescent="0.2">
      <c r="B29" s="204" t="s">
        <v>153</v>
      </c>
      <c r="C29" s="205">
        <f>C21+C23+C24+C25+C26+C27-C28</f>
        <v>0</v>
      </c>
      <c r="D29" s="206">
        <f>IF(C$31&lt;&gt;0,C29/C$31,0)</f>
        <v>0</v>
      </c>
      <c r="E29" s="207"/>
      <c r="G29" s="201" t="s">
        <v>162</v>
      </c>
      <c r="H29" s="198"/>
      <c r="I29" s="198"/>
      <c r="J29" s="198"/>
      <c r="K29" s="202"/>
      <c r="L29" s="203"/>
    </row>
    <row r="30" spans="2:14" ht="13.5" thickBot="1" x14ac:dyDescent="0.25">
      <c r="B30" s="208"/>
      <c r="C30" s="209"/>
      <c r="D30" s="173"/>
      <c r="E30" s="190"/>
      <c r="G30" s="201" t="s">
        <v>163</v>
      </c>
      <c r="H30" s="198"/>
      <c r="I30" s="198"/>
      <c r="J30" s="198"/>
      <c r="K30" s="202"/>
      <c r="L30" s="203"/>
    </row>
    <row r="31" spans="2:14" x14ac:dyDescent="0.2">
      <c r="B31" s="210" t="s">
        <v>154</v>
      </c>
      <c r="C31" s="211">
        <f>C29+C20</f>
        <v>0</v>
      </c>
      <c r="D31" s="212"/>
      <c r="E31" s="190"/>
      <c r="G31" s="201"/>
      <c r="H31" s="213" t="s">
        <v>164</v>
      </c>
      <c r="I31" s="198"/>
      <c r="J31" s="214" t="s">
        <v>165</v>
      </c>
      <c r="K31" s="202"/>
      <c r="L31" s="215" t="s">
        <v>166</v>
      </c>
    </row>
    <row r="32" spans="2:14" ht="12.75" customHeight="1" thickBot="1" x14ac:dyDescent="0.25">
      <c r="B32" s="216" t="s">
        <v>107</v>
      </c>
      <c r="C32" s="217">
        <f>C14+C22</f>
        <v>0</v>
      </c>
      <c r="D32" s="218">
        <f>IF(C31&gt;0,C32/C31,0)</f>
        <v>0</v>
      </c>
      <c r="G32" s="219"/>
      <c r="H32" s="220"/>
      <c r="I32" s="220"/>
      <c r="J32" s="220"/>
      <c r="K32" s="220"/>
      <c r="L32" s="221"/>
    </row>
    <row r="33" spans="2:32" ht="15" x14ac:dyDescent="0.2">
      <c r="B33" s="173"/>
      <c r="C33" s="173"/>
      <c r="D33" s="173"/>
      <c r="E33" s="173"/>
      <c r="F33" s="173"/>
      <c r="G33" s="222"/>
      <c r="H33" s="222"/>
      <c r="I33" s="222"/>
      <c r="J33" s="222"/>
      <c r="K33" s="222"/>
      <c r="L33" s="222"/>
      <c r="M33" s="222"/>
    </row>
    <row r="34" spans="2:32" ht="13.5" thickBot="1" x14ac:dyDescent="0.25">
      <c r="B34" s="173"/>
      <c r="C34" s="173"/>
      <c r="D34" s="173"/>
      <c r="E34" s="173"/>
      <c r="F34" s="173"/>
      <c r="G34" s="223"/>
      <c r="H34" s="173"/>
      <c r="I34" s="173"/>
      <c r="J34" s="173"/>
      <c r="K34" s="173"/>
      <c r="L34" s="173"/>
      <c r="M34" s="173"/>
    </row>
    <row r="35" spans="2:32" ht="13.7" customHeight="1" thickBot="1" x14ac:dyDescent="0.25">
      <c r="B35" s="453" t="s">
        <v>36</v>
      </c>
      <c r="C35" s="487" t="s">
        <v>7</v>
      </c>
      <c r="D35" s="456"/>
      <c r="E35" s="487" t="s">
        <v>8</v>
      </c>
      <c r="F35" s="488"/>
      <c r="G35" s="456"/>
      <c r="H35" s="487" t="s">
        <v>9</v>
      </c>
      <c r="I35" s="488"/>
      <c r="J35" s="456"/>
      <c r="K35" s="487" t="s">
        <v>10</v>
      </c>
      <c r="L35" s="488"/>
      <c r="M35" s="456"/>
      <c r="N35" s="487" t="s">
        <v>11</v>
      </c>
      <c r="O35" s="488"/>
      <c r="P35" s="456"/>
      <c r="Q35" s="487" t="s">
        <v>12</v>
      </c>
      <c r="R35" s="488"/>
      <c r="S35" s="456"/>
      <c r="T35" s="487" t="s">
        <v>13</v>
      </c>
      <c r="U35" s="488"/>
      <c r="V35" s="456"/>
      <c r="W35" s="487" t="s">
        <v>14</v>
      </c>
      <c r="X35" s="488"/>
      <c r="Y35" s="456"/>
      <c r="Z35" s="487" t="s">
        <v>15</v>
      </c>
      <c r="AA35" s="488"/>
      <c r="AB35" s="456"/>
      <c r="AC35" s="450" t="s">
        <v>4</v>
      </c>
      <c r="AD35" s="450" t="s">
        <v>40</v>
      </c>
      <c r="AE35" s="484" t="s">
        <v>41</v>
      </c>
      <c r="AF35" s="450" t="s">
        <v>38</v>
      </c>
    </row>
    <row r="36" spans="2:32" ht="12.75" customHeight="1" thickBot="1" x14ac:dyDescent="0.25">
      <c r="B36" s="485"/>
      <c r="C36" s="224" t="s">
        <v>16</v>
      </c>
      <c r="D36" s="225" t="s">
        <v>17</v>
      </c>
      <c r="E36" s="226" t="s">
        <v>18</v>
      </c>
      <c r="F36" s="227" t="s">
        <v>19</v>
      </c>
      <c r="G36" s="228" t="s">
        <v>4</v>
      </c>
      <c r="H36" s="226" t="s">
        <v>18</v>
      </c>
      <c r="I36" s="227" t="s">
        <v>19</v>
      </c>
      <c r="J36" s="228" t="s">
        <v>4</v>
      </c>
      <c r="K36" s="226" t="s">
        <v>18</v>
      </c>
      <c r="L36" s="227" t="s">
        <v>19</v>
      </c>
      <c r="M36" s="228" t="s">
        <v>4</v>
      </c>
      <c r="N36" s="226" t="s">
        <v>18</v>
      </c>
      <c r="O36" s="227" t="s">
        <v>19</v>
      </c>
      <c r="P36" s="228" t="s">
        <v>4</v>
      </c>
      <c r="Q36" s="226" t="s">
        <v>18</v>
      </c>
      <c r="R36" s="227" t="s">
        <v>19</v>
      </c>
      <c r="S36" s="228" t="s">
        <v>4</v>
      </c>
      <c r="T36" s="226" t="s">
        <v>18</v>
      </c>
      <c r="U36" s="227" t="s">
        <v>19</v>
      </c>
      <c r="V36" s="228" t="s">
        <v>4</v>
      </c>
      <c r="W36" s="226" t="s">
        <v>18</v>
      </c>
      <c r="X36" s="227" t="s">
        <v>19</v>
      </c>
      <c r="Y36" s="228" t="s">
        <v>4</v>
      </c>
      <c r="Z36" s="226" t="s">
        <v>18</v>
      </c>
      <c r="AA36" s="227" t="s">
        <v>19</v>
      </c>
      <c r="AB36" s="228" t="s">
        <v>4</v>
      </c>
      <c r="AC36" s="494"/>
      <c r="AD36" s="489"/>
      <c r="AE36" s="490"/>
      <c r="AF36" s="489"/>
    </row>
    <row r="37" spans="2:32" ht="12.75" customHeight="1" x14ac:dyDescent="0.2">
      <c r="B37" s="485"/>
      <c r="C37" s="322"/>
      <c r="D37" s="325"/>
      <c r="E37" s="328"/>
      <c r="F37" s="331"/>
      <c r="G37" s="229">
        <f t="shared" ref="G37:G56" si="1">E37*F37</f>
        <v>0</v>
      </c>
      <c r="H37" s="328"/>
      <c r="I37" s="331"/>
      <c r="J37" s="229">
        <f t="shared" ref="J37:J56" si="2">H37*I37</f>
        <v>0</v>
      </c>
      <c r="K37" s="328"/>
      <c r="L37" s="331"/>
      <c r="M37" s="229">
        <f t="shared" ref="M37:M56" si="3">K37*L37</f>
        <v>0</v>
      </c>
      <c r="N37" s="328"/>
      <c r="O37" s="331"/>
      <c r="P37" s="229">
        <f t="shared" ref="P37:P56" si="4">N37*O37</f>
        <v>0</v>
      </c>
      <c r="Q37" s="328"/>
      <c r="R37" s="331"/>
      <c r="S37" s="229">
        <f t="shared" ref="S37:S42" si="5">Q37*R37</f>
        <v>0</v>
      </c>
      <c r="T37" s="328"/>
      <c r="U37" s="331"/>
      <c r="V37" s="229">
        <f t="shared" ref="V37:V56" si="6">T37*U37</f>
        <v>0</v>
      </c>
      <c r="W37" s="328"/>
      <c r="X37" s="331"/>
      <c r="Y37" s="229">
        <f t="shared" ref="Y37:Y56" si="7">W37*X37</f>
        <v>0</v>
      </c>
      <c r="Z37" s="328"/>
      <c r="AA37" s="331"/>
      <c r="AB37" s="229">
        <f t="shared" ref="AB37:AB56" si="8">Z37*AA37</f>
        <v>0</v>
      </c>
      <c r="AC37" s="230">
        <f t="shared" ref="AC37:AC56" si="9">AB37+Y37+V37+S37+P37+M37+J37+G37</f>
        <v>0</v>
      </c>
      <c r="AD37" s="342"/>
      <c r="AE37" s="342"/>
      <c r="AF37" s="334"/>
    </row>
    <row r="38" spans="2:32" ht="12.75" customHeight="1" x14ac:dyDescent="0.2">
      <c r="B38" s="485"/>
      <c r="C38" s="323"/>
      <c r="D38" s="326"/>
      <c r="E38" s="329"/>
      <c r="F38" s="332"/>
      <c r="G38" s="232">
        <f t="shared" si="1"/>
        <v>0</v>
      </c>
      <c r="H38" s="329"/>
      <c r="I38" s="332"/>
      <c r="J38" s="232">
        <f t="shared" si="2"/>
        <v>0</v>
      </c>
      <c r="K38" s="329"/>
      <c r="L38" s="332"/>
      <c r="M38" s="232">
        <f t="shared" si="3"/>
        <v>0</v>
      </c>
      <c r="N38" s="329"/>
      <c r="O38" s="332"/>
      <c r="P38" s="232">
        <f t="shared" si="4"/>
        <v>0</v>
      </c>
      <c r="Q38" s="329"/>
      <c r="R38" s="332"/>
      <c r="S38" s="232">
        <f t="shared" si="5"/>
        <v>0</v>
      </c>
      <c r="T38" s="329"/>
      <c r="U38" s="332"/>
      <c r="V38" s="232">
        <f t="shared" si="6"/>
        <v>0</v>
      </c>
      <c r="W38" s="329"/>
      <c r="X38" s="332"/>
      <c r="Y38" s="232">
        <f t="shared" si="7"/>
        <v>0</v>
      </c>
      <c r="Z38" s="329"/>
      <c r="AA38" s="332"/>
      <c r="AB38" s="232">
        <f t="shared" si="8"/>
        <v>0</v>
      </c>
      <c r="AC38" s="233">
        <f t="shared" si="9"/>
        <v>0</v>
      </c>
      <c r="AD38" s="343"/>
      <c r="AE38" s="343"/>
      <c r="AF38" s="335"/>
    </row>
    <row r="39" spans="2:32" ht="12.75" customHeight="1" x14ac:dyDescent="0.2">
      <c r="B39" s="485"/>
      <c r="C39" s="323"/>
      <c r="D39" s="326"/>
      <c r="E39" s="329"/>
      <c r="F39" s="332"/>
      <c r="G39" s="232">
        <f t="shared" si="1"/>
        <v>0</v>
      </c>
      <c r="H39" s="329"/>
      <c r="I39" s="332"/>
      <c r="J39" s="232">
        <f t="shared" si="2"/>
        <v>0</v>
      </c>
      <c r="K39" s="329"/>
      <c r="L39" s="332"/>
      <c r="M39" s="232">
        <f t="shared" si="3"/>
        <v>0</v>
      </c>
      <c r="N39" s="329"/>
      <c r="O39" s="332"/>
      <c r="P39" s="232">
        <f t="shared" si="4"/>
        <v>0</v>
      </c>
      <c r="Q39" s="329"/>
      <c r="R39" s="332"/>
      <c r="S39" s="232">
        <f t="shared" si="5"/>
        <v>0</v>
      </c>
      <c r="T39" s="329"/>
      <c r="U39" s="332"/>
      <c r="V39" s="232">
        <f t="shared" si="6"/>
        <v>0</v>
      </c>
      <c r="W39" s="329"/>
      <c r="X39" s="332"/>
      <c r="Y39" s="232">
        <f t="shared" si="7"/>
        <v>0</v>
      </c>
      <c r="Z39" s="329"/>
      <c r="AA39" s="332"/>
      <c r="AB39" s="232">
        <f t="shared" si="8"/>
        <v>0</v>
      </c>
      <c r="AC39" s="233">
        <f t="shared" si="9"/>
        <v>0</v>
      </c>
      <c r="AD39" s="343"/>
      <c r="AE39" s="343"/>
      <c r="AF39" s="335"/>
    </row>
    <row r="40" spans="2:32" ht="12.75" customHeight="1" x14ac:dyDescent="0.2">
      <c r="B40" s="485"/>
      <c r="C40" s="323"/>
      <c r="D40" s="326"/>
      <c r="E40" s="329"/>
      <c r="F40" s="332"/>
      <c r="G40" s="232">
        <f t="shared" si="1"/>
        <v>0</v>
      </c>
      <c r="H40" s="329"/>
      <c r="I40" s="332"/>
      <c r="J40" s="232">
        <f t="shared" si="2"/>
        <v>0</v>
      </c>
      <c r="K40" s="329"/>
      <c r="L40" s="332"/>
      <c r="M40" s="232">
        <f t="shared" si="3"/>
        <v>0</v>
      </c>
      <c r="N40" s="329"/>
      <c r="O40" s="332"/>
      <c r="P40" s="232">
        <f t="shared" si="4"/>
        <v>0</v>
      </c>
      <c r="Q40" s="329"/>
      <c r="R40" s="332"/>
      <c r="S40" s="232">
        <f t="shared" si="5"/>
        <v>0</v>
      </c>
      <c r="T40" s="329"/>
      <c r="U40" s="332"/>
      <c r="V40" s="232">
        <f t="shared" si="6"/>
        <v>0</v>
      </c>
      <c r="W40" s="329"/>
      <c r="X40" s="332"/>
      <c r="Y40" s="232">
        <f t="shared" si="7"/>
        <v>0</v>
      </c>
      <c r="Z40" s="329"/>
      <c r="AA40" s="332"/>
      <c r="AB40" s="232">
        <f t="shared" si="8"/>
        <v>0</v>
      </c>
      <c r="AC40" s="233">
        <f t="shared" si="9"/>
        <v>0</v>
      </c>
      <c r="AD40" s="343"/>
      <c r="AE40" s="343"/>
      <c r="AF40" s="335"/>
    </row>
    <row r="41" spans="2:32" ht="12.75" customHeight="1" x14ac:dyDescent="0.2">
      <c r="B41" s="485"/>
      <c r="C41" s="323"/>
      <c r="D41" s="326"/>
      <c r="E41" s="329"/>
      <c r="F41" s="332"/>
      <c r="G41" s="232">
        <f t="shared" si="1"/>
        <v>0</v>
      </c>
      <c r="H41" s="329"/>
      <c r="I41" s="332"/>
      <c r="J41" s="232">
        <f t="shared" si="2"/>
        <v>0</v>
      </c>
      <c r="K41" s="329"/>
      <c r="L41" s="332"/>
      <c r="M41" s="232">
        <f t="shared" si="3"/>
        <v>0</v>
      </c>
      <c r="N41" s="329"/>
      <c r="O41" s="332"/>
      <c r="P41" s="232">
        <f t="shared" si="4"/>
        <v>0</v>
      </c>
      <c r="Q41" s="329"/>
      <c r="R41" s="332"/>
      <c r="S41" s="232">
        <f t="shared" si="5"/>
        <v>0</v>
      </c>
      <c r="T41" s="329"/>
      <c r="U41" s="332"/>
      <c r="V41" s="232">
        <f t="shared" si="6"/>
        <v>0</v>
      </c>
      <c r="W41" s="329"/>
      <c r="X41" s="332"/>
      <c r="Y41" s="232">
        <f t="shared" si="7"/>
        <v>0</v>
      </c>
      <c r="Z41" s="329"/>
      <c r="AA41" s="332"/>
      <c r="AB41" s="232">
        <f t="shared" si="8"/>
        <v>0</v>
      </c>
      <c r="AC41" s="233">
        <f t="shared" si="9"/>
        <v>0</v>
      </c>
      <c r="AD41" s="343"/>
      <c r="AE41" s="343"/>
      <c r="AF41" s="335"/>
    </row>
    <row r="42" spans="2:32" ht="12.75" customHeight="1" x14ac:dyDescent="0.2">
      <c r="B42" s="485"/>
      <c r="C42" s="323"/>
      <c r="D42" s="326"/>
      <c r="E42" s="329"/>
      <c r="F42" s="332"/>
      <c r="G42" s="232">
        <f t="shared" si="1"/>
        <v>0</v>
      </c>
      <c r="H42" s="329"/>
      <c r="I42" s="332"/>
      <c r="J42" s="232">
        <f t="shared" si="2"/>
        <v>0</v>
      </c>
      <c r="K42" s="329"/>
      <c r="L42" s="332"/>
      <c r="M42" s="232">
        <f t="shared" si="3"/>
        <v>0</v>
      </c>
      <c r="N42" s="329"/>
      <c r="O42" s="332"/>
      <c r="P42" s="232">
        <f t="shared" si="4"/>
        <v>0</v>
      </c>
      <c r="Q42" s="329"/>
      <c r="R42" s="332"/>
      <c r="S42" s="232">
        <f t="shared" si="5"/>
        <v>0</v>
      </c>
      <c r="T42" s="329"/>
      <c r="U42" s="332"/>
      <c r="V42" s="232">
        <f t="shared" si="6"/>
        <v>0</v>
      </c>
      <c r="W42" s="329"/>
      <c r="X42" s="332"/>
      <c r="Y42" s="232">
        <f t="shared" si="7"/>
        <v>0</v>
      </c>
      <c r="Z42" s="329"/>
      <c r="AA42" s="332"/>
      <c r="AB42" s="232">
        <f t="shared" si="8"/>
        <v>0</v>
      </c>
      <c r="AC42" s="233">
        <f t="shared" si="9"/>
        <v>0</v>
      </c>
      <c r="AD42" s="343"/>
      <c r="AE42" s="343"/>
      <c r="AF42" s="335"/>
    </row>
    <row r="43" spans="2:32" ht="12.75" customHeight="1" x14ac:dyDescent="0.2">
      <c r="B43" s="485"/>
      <c r="C43" s="323"/>
      <c r="D43" s="326"/>
      <c r="E43" s="329"/>
      <c r="F43" s="332"/>
      <c r="G43" s="232">
        <f t="shared" si="1"/>
        <v>0</v>
      </c>
      <c r="H43" s="329"/>
      <c r="I43" s="332"/>
      <c r="J43" s="232">
        <f t="shared" si="2"/>
        <v>0</v>
      </c>
      <c r="K43" s="329"/>
      <c r="L43" s="332"/>
      <c r="M43" s="232">
        <f t="shared" si="3"/>
        <v>0</v>
      </c>
      <c r="N43" s="329"/>
      <c r="O43" s="332"/>
      <c r="P43" s="232">
        <f t="shared" si="4"/>
        <v>0</v>
      </c>
      <c r="Q43" s="329"/>
      <c r="R43" s="332"/>
      <c r="S43" s="232">
        <f t="shared" ref="S43:S48" si="10">Q43*R43</f>
        <v>0</v>
      </c>
      <c r="T43" s="329"/>
      <c r="U43" s="332"/>
      <c r="V43" s="232">
        <f t="shared" si="6"/>
        <v>0</v>
      </c>
      <c r="W43" s="329"/>
      <c r="X43" s="332"/>
      <c r="Y43" s="232">
        <f t="shared" si="7"/>
        <v>0</v>
      </c>
      <c r="Z43" s="329"/>
      <c r="AA43" s="332"/>
      <c r="AB43" s="232">
        <f t="shared" si="8"/>
        <v>0</v>
      </c>
      <c r="AC43" s="233">
        <f t="shared" si="9"/>
        <v>0</v>
      </c>
      <c r="AD43" s="343"/>
      <c r="AE43" s="343"/>
      <c r="AF43" s="335"/>
    </row>
    <row r="44" spans="2:32" ht="12.75" customHeight="1" x14ac:dyDescent="0.2">
      <c r="B44" s="485"/>
      <c r="C44" s="323"/>
      <c r="D44" s="326"/>
      <c r="E44" s="329"/>
      <c r="F44" s="332"/>
      <c r="G44" s="232">
        <f t="shared" si="1"/>
        <v>0</v>
      </c>
      <c r="H44" s="329"/>
      <c r="I44" s="332"/>
      <c r="J44" s="232">
        <f t="shared" si="2"/>
        <v>0</v>
      </c>
      <c r="K44" s="329"/>
      <c r="L44" s="332"/>
      <c r="M44" s="232">
        <f t="shared" si="3"/>
        <v>0</v>
      </c>
      <c r="N44" s="329"/>
      <c r="O44" s="332"/>
      <c r="P44" s="232">
        <f t="shared" si="4"/>
        <v>0</v>
      </c>
      <c r="Q44" s="329"/>
      <c r="R44" s="332"/>
      <c r="S44" s="232">
        <f t="shared" si="10"/>
        <v>0</v>
      </c>
      <c r="T44" s="329"/>
      <c r="U44" s="332"/>
      <c r="V44" s="232">
        <f t="shared" si="6"/>
        <v>0</v>
      </c>
      <c r="W44" s="329"/>
      <c r="X44" s="332"/>
      <c r="Y44" s="232">
        <f t="shared" si="7"/>
        <v>0</v>
      </c>
      <c r="Z44" s="329"/>
      <c r="AA44" s="332"/>
      <c r="AB44" s="232">
        <f t="shared" si="8"/>
        <v>0</v>
      </c>
      <c r="AC44" s="233">
        <f t="shared" si="9"/>
        <v>0</v>
      </c>
      <c r="AD44" s="343"/>
      <c r="AE44" s="343"/>
      <c r="AF44" s="335"/>
    </row>
    <row r="45" spans="2:32" ht="12.75" customHeight="1" x14ac:dyDescent="0.2">
      <c r="B45" s="485"/>
      <c r="C45" s="323"/>
      <c r="D45" s="326"/>
      <c r="E45" s="329"/>
      <c r="F45" s="332"/>
      <c r="G45" s="232">
        <f t="shared" si="1"/>
        <v>0</v>
      </c>
      <c r="H45" s="329"/>
      <c r="I45" s="332"/>
      <c r="J45" s="232">
        <f t="shared" si="2"/>
        <v>0</v>
      </c>
      <c r="K45" s="329"/>
      <c r="L45" s="332"/>
      <c r="M45" s="232">
        <f t="shared" si="3"/>
        <v>0</v>
      </c>
      <c r="N45" s="329"/>
      <c r="O45" s="332"/>
      <c r="P45" s="232">
        <f t="shared" si="4"/>
        <v>0</v>
      </c>
      <c r="Q45" s="329"/>
      <c r="R45" s="332"/>
      <c r="S45" s="232">
        <f t="shared" si="10"/>
        <v>0</v>
      </c>
      <c r="T45" s="329"/>
      <c r="U45" s="332"/>
      <c r="V45" s="232">
        <f t="shared" si="6"/>
        <v>0</v>
      </c>
      <c r="W45" s="329"/>
      <c r="X45" s="332"/>
      <c r="Y45" s="232">
        <f t="shared" si="7"/>
        <v>0</v>
      </c>
      <c r="Z45" s="329"/>
      <c r="AA45" s="332"/>
      <c r="AB45" s="232">
        <f t="shared" si="8"/>
        <v>0</v>
      </c>
      <c r="AC45" s="233">
        <f t="shared" si="9"/>
        <v>0</v>
      </c>
      <c r="AD45" s="343"/>
      <c r="AE45" s="343"/>
      <c r="AF45" s="335"/>
    </row>
    <row r="46" spans="2:32" ht="12.75" customHeight="1" x14ac:dyDescent="0.2">
      <c r="B46" s="485"/>
      <c r="C46" s="323"/>
      <c r="D46" s="326"/>
      <c r="E46" s="329"/>
      <c r="F46" s="332"/>
      <c r="G46" s="232">
        <f t="shared" si="1"/>
        <v>0</v>
      </c>
      <c r="H46" s="329"/>
      <c r="I46" s="332"/>
      <c r="J46" s="232">
        <f t="shared" si="2"/>
        <v>0</v>
      </c>
      <c r="K46" s="329"/>
      <c r="L46" s="332"/>
      <c r="M46" s="232">
        <f t="shared" si="3"/>
        <v>0</v>
      </c>
      <c r="N46" s="329"/>
      <c r="O46" s="332"/>
      <c r="P46" s="232">
        <f t="shared" si="4"/>
        <v>0</v>
      </c>
      <c r="Q46" s="329"/>
      <c r="R46" s="332"/>
      <c r="S46" s="232">
        <f t="shared" si="10"/>
        <v>0</v>
      </c>
      <c r="T46" s="329"/>
      <c r="U46" s="332"/>
      <c r="V46" s="232">
        <f t="shared" si="6"/>
        <v>0</v>
      </c>
      <c r="W46" s="329"/>
      <c r="X46" s="332"/>
      <c r="Y46" s="232">
        <f t="shared" si="7"/>
        <v>0</v>
      </c>
      <c r="Z46" s="329"/>
      <c r="AA46" s="332"/>
      <c r="AB46" s="232">
        <f t="shared" si="8"/>
        <v>0</v>
      </c>
      <c r="AC46" s="233">
        <f t="shared" si="9"/>
        <v>0</v>
      </c>
      <c r="AD46" s="343"/>
      <c r="AE46" s="343"/>
      <c r="AF46" s="335"/>
    </row>
    <row r="47" spans="2:32" ht="12.75" customHeight="1" x14ac:dyDescent="0.2">
      <c r="B47" s="485"/>
      <c r="C47" s="323"/>
      <c r="D47" s="326"/>
      <c r="E47" s="329"/>
      <c r="F47" s="332"/>
      <c r="G47" s="232">
        <f t="shared" si="1"/>
        <v>0</v>
      </c>
      <c r="H47" s="329"/>
      <c r="I47" s="332"/>
      <c r="J47" s="232">
        <f t="shared" si="2"/>
        <v>0</v>
      </c>
      <c r="K47" s="329"/>
      <c r="L47" s="332"/>
      <c r="M47" s="232">
        <f t="shared" si="3"/>
        <v>0</v>
      </c>
      <c r="N47" s="329"/>
      <c r="O47" s="332"/>
      <c r="P47" s="232">
        <f t="shared" si="4"/>
        <v>0</v>
      </c>
      <c r="Q47" s="329"/>
      <c r="R47" s="332"/>
      <c r="S47" s="232">
        <f t="shared" si="10"/>
        <v>0</v>
      </c>
      <c r="T47" s="329"/>
      <c r="U47" s="332"/>
      <c r="V47" s="232">
        <f t="shared" si="6"/>
        <v>0</v>
      </c>
      <c r="W47" s="329"/>
      <c r="X47" s="332"/>
      <c r="Y47" s="232">
        <f t="shared" si="7"/>
        <v>0</v>
      </c>
      <c r="Z47" s="329"/>
      <c r="AA47" s="332"/>
      <c r="AB47" s="232">
        <f t="shared" si="8"/>
        <v>0</v>
      </c>
      <c r="AC47" s="233">
        <f t="shared" si="9"/>
        <v>0</v>
      </c>
      <c r="AD47" s="343"/>
      <c r="AE47" s="343"/>
      <c r="AF47" s="335"/>
    </row>
    <row r="48" spans="2:32" ht="12.75" customHeight="1" x14ac:dyDescent="0.2">
      <c r="B48" s="485"/>
      <c r="C48" s="323"/>
      <c r="D48" s="326"/>
      <c r="E48" s="329"/>
      <c r="F48" s="332"/>
      <c r="G48" s="232">
        <f t="shared" si="1"/>
        <v>0</v>
      </c>
      <c r="H48" s="329"/>
      <c r="I48" s="332"/>
      <c r="J48" s="232">
        <f t="shared" si="2"/>
        <v>0</v>
      </c>
      <c r="K48" s="329"/>
      <c r="L48" s="332"/>
      <c r="M48" s="232">
        <f t="shared" si="3"/>
        <v>0</v>
      </c>
      <c r="N48" s="329"/>
      <c r="O48" s="332"/>
      <c r="P48" s="232">
        <f t="shared" si="4"/>
        <v>0</v>
      </c>
      <c r="Q48" s="329"/>
      <c r="R48" s="332"/>
      <c r="S48" s="232">
        <f t="shared" si="10"/>
        <v>0</v>
      </c>
      <c r="T48" s="329"/>
      <c r="U48" s="332"/>
      <c r="V48" s="232">
        <f t="shared" si="6"/>
        <v>0</v>
      </c>
      <c r="W48" s="329"/>
      <c r="X48" s="332"/>
      <c r="Y48" s="232">
        <f t="shared" si="7"/>
        <v>0</v>
      </c>
      <c r="Z48" s="329"/>
      <c r="AA48" s="332"/>
      <c r="AB48" s="232">
        <f t="shared" si="8"/>
        <v>0</v>
      </c>
      <c r="AC48" s="233">
        <f t="shared" si="9"/>
        <v>0</v>
      </c>
      <c r="AD48" s="343"/>
      <c r="AE48" s="343"/>
      <c r="AF48" s="335"/>
    </row>
    <row r="49" spans="2:32" ht="12.75" customHeight="1" x14ac:dyDescent="0.2">
      <c r="B49" s="485"/>
      <c r="C49" s="323"/>
      <c r="D49" s="326"/>
      <c r="E49" s="329"/>
      <c r="F49" s="332"/>
      <c r="G49" s="232">
        <f t="shared" si="1"/>
        <v>0</v>
      </c>
      <c r="H49" s="329"/>
      <c r="I49" s="332"/>
      <c r="J49" s="232">
        <f t="shared" si="2"/>
        <v>0</v>
      </c>
      <c r="K49" s="329"/>
      <c r="L49" s="332"/>
      <c r="M49" s="232">
        <f t="shared" si="3"/>
        <v>0</v>
      </c>
      <c r="N49" s="329"/>
      <c r="O49" s="332"/>
      <c r="P49" s="232">
        <f t="shared" si="4"/>
        <v>0</v>
      </c>
      <c r="Q49" s="329"/>
      <c r="R49" s="332"/>
      <c r="S49" s="232">
        <f t="shared" ref="S49:S54" si="11">Q49*R49</f>
        <v>0</v>
      </c>
      <c r="T49" s="329"/>
      <c r="U49" s="332"/>
      <c r="V49" s="232">
        <f t="shared" si="6"/>
        <v>0</v>
      </c>
      <c r="W49" s="329"/>
      <c r="X49" s="332"/>
      <c r="Y49" s="232">
        <f t="shared" si="7"/>
        <v>0</v>
      </c>
      <c r="Z49" s="329"/>
      <c r="AA49" s="332"/>
      <c r="AB49" s="232">
        <f t="shared" si="8"/>
        <v>0</v>
      </c>
      <c r="AC49" s="233">
        <f t="shared" si="9"/>
        <v>0</v>
      </c>
      <c r="AD49" s="343"/>
      <c r="AE49" s="343"/>
      <c r="AF49" s="335"/>
    </row>
    <row r="50" spans="2:32" ht="12.75" customHeight="1" x14ac:dyDescent="0.2">
      <c r="B50" s="485"/>
      <c r="C50" s="323"/>
      <c r="D50" s="326"/>
      <c r="E50" s="329"/>
      <c r="F50" s="332"/>
      <c r="G50" s="232">
        <f t="shared" si="1"/>
        <v>0</v>
      </c>
      <c r="H50" s="329"/>
      <c r="I50" s="332"/>
      <c r="J50" s="232">
        <f t="shared" si="2"/>
        <v>0</v>
      </c>
      <c r="K50" s="329"/>
      <c r="L50" s="332"/>
      <c r="M50" s="232">
        <f t="shared" si="3"/>
        <v>0</v>
      </c>
      <c r="N50" s="329"/>
      <c r="O50" s="332"/>
      <c r="P50" s="232">
        <f t="shared" si="4"/>
        <v>0</v>
      </c>
      <c r="Q50" s="329"/>
      <c r="R50" s="332"/>
      <c r="S50" s="232">
        <f t="shared" si="11"/>
        <v>0</v>
      </c>
      <c r="T50" s="329"/>
      <c r="U50" s="332"/>
      <c r="V50" s="232">
        <f t="shared" si="6"/>
        <v>0</v>
      </c>
      <c r="W50" s="329"/>
      <c r="X50" s="332"/>
      <c r="Y50" s="232">
        <f t="shared" si="7"/>
        <v>0</v>
      </c>
      <c r="Z50" s="329"/>
      <c r="AA50" s="332"/>
      <c r="AB50" s="232">
        <f t="shared" si="8"/>
        <v>0</v>
      </c>
      <c r="AC50" s="233">
        <f t="shared" si="9"/>
        <v>0</v>
      </c>
      <c r="AD50" s="343"/>
      <c r="AE50" s="343"/>
      <c r="AF50" s="335"/>
    </row>
    <row r="51" spans="2:32" ht="12.75" customHeight="1" x14ac:dyDescent="0.2">
      <c r="B51" s="485"/>
      <c r="C51" s="323"/>
      <c r="D51" s="326"/>
      <c r="E51" s="329"/>
      <c r="F51" s="332"/>
      <c r="G51" s="232">
        <f t="shared" si="1"/>
        <v>0</v>
      </c>
      <c r="H51" s="329"/>
      <c r="I51" s="332"/>
      <c r="J51" s="232">
        <f t="shared" si="2"/>
        <v>0</v>
      </c>
      <c r="K51" s="329"/>
      <c r="L51" s="332"/>
      <c r="M51" s="232">
        <f t="shared" si="3"/>
        <v>0</v>
      </c>
      <c r="N51" s="329"/>
      <c r="O51" s="332"/>
      <c r="P51" s="232">
        <f t="shared" si="4"/>
        <v>0</v>
      </c>
      <c r="Q51" s="329"/>
      <c r="R51" s="332"/>
      <c r="S51" s="232">
        <f t="shared" si="11"/>
        <v>0</v>
      </c>
      <c r="T51" s="329"/>
      <c r="U51" s="332"/>
      <c r="V51" s="232">
        <f t="shared" si="6"/>
        <v>0</v>
      </c>
      <c r="W51" s="329"/>
      <c r="X51" s="332"/>
      <c r="Y51" s="232">
        <f t="shared" si="7"/>
        <v>0</v>
      </c>
      <c r="Z51" s="329"/>
      <c r="AA51" s="332"/>
      <c r="AB51" s="232">
        <f t="shared" si="8"/>
        <v>0</v>
      </c>
      <c r="AC51" s="233">
        <f t="shared" si="9"/>
        <v>0</v>
      </c>
      <c r="AD51" s="343"/>
      <c r="AE51" s="343"/>
      <c r="AF51" s="335"/>
    </row>
    <row r="52" spans="2:32" ht="12.75" customHeight="1" x14ac:dyDescent="0.2">
      <c r="B52" s="485"/>
      <c r="C52" s="323"/>
      <c r="D52" s="326"/>
      <c r="E52" s="329"/>
      <c r="F52" s="332"/>
      <c r="G52" s="232">
        <f t="shared" si="1"/>
        <v>0</v>
      </c>
      <c r="H52" s="329"/>
      <c r="I52" s="332"/>
      <c r="J52" s="232">
        <f t="shared" si="2"/>
        <v>0</v>
      </c>
      <c r="K52" s="329"/>
      <c r="L52" s="332"/>
      <c r="M52" s="232">
        <f t="shared" si="3"/>
        <v>0</v>
      </c>
      <c r="N52" s="329"/>
      <c r="O52" s="332"/>
      <c r="P52" s="232">
        <f t="shared" si="4"/>
        <v>0</v>
      </c>
      <c r="Q52" s="329"/>
      <c r="R52" s="332"/>
      <c r="S52" s="232">
        <f t="shared" si="11"/>
        <v>0</v>
      </c>
      <c r="T52" s="329"/>
      <c r="U52" s="332"/>
      <c r="V52" s="232">
        <f t="shared" si="6"/>
        <v>0</v>
      </c>
      <c r="W52" s="329"/>
      <c r="X52" s="332"/>
      <c r="Y52" s="232">
        <f t="shared" si="7"/>
        <v>0</v>
      </c>
      <c r="Z52" s="329"/>
      <c r="AA52" s="332"/>
      <c r="AB52" s="232">
        <f t="shared" si="8"/>
        <v>0</v>
      </c>
      <c r="AC52" s="233">
        <f t="shared" si="9"/>
        <v>0</v>
      </c>
      <c r="AD52" s="343"/>
      <c r="AE52" s="343"/>
      <c r="AF52" s="335"/>
    </row>
    <row r="53" spans="2:32" ht="12.75" customHeight="1" x14ac:dyDescent="0.2">
      <c r="B53" s="485"/>
      <c r="C53" s="323"/>
      <c r="D53" s="326"/>
      <c r="E53" s="329"/>
      <c r="F53" s="332"/>
      <c r="G53" s="232">
        <f t="shared" si="1"/>
        <v>0</v>
      </c>
      <c r="H53" s="329"/>
      <c r="I53" s="332"/>
      <c r="J53" s="232">
        <f t="shared" si="2"/>
        <v>0</v>
      </c>
      <c r="K53" s="329"/>
      <c r="L53" s="332"/>
      <c r="M53" s="232">
        <f t="shared" si="3"/>
        <v>0</v>
      </c>
      <c r="N53" s="329"/>
      <c r="O53" s="332"/>
      <c r="P53" s="232">
        <f t="shared" si="4"/>
        <v>0</v>
      </c>
      <c r="Q53" s="329"/>
      <c r="R53" s="332"/>
      <c r="S53" s="232">
        <f t="shared" si="11"/>
        <v>0</v>
      </c>
      <c r="T53" s="329"/>
      <c r="U53" s="332"/>
      <c r="V53" s="232">
        <f t="shared" si="6"/>
        <v>0</v>
      </c>
      <c r="W53" s="329"/>
      <c r="X53" s="332"/>
      <c r="Y53" s="232">
        <f t="shared" si="7"/>
        <v>0</v>
      </c>
      <c r="Z53" s="329"/>
      <c r="AA53" s="332"/>
      <c r="AB53" s="232">
        <f t="shared" si="8"/>
        <v>0</v>
      </c>
      <c r="AC53" s="233">
        <f t="shared" si="9"/>
        <v>0</v>
      </c>
      <c r="AD53" s="343"/>
      <c r="AE53" s="343"/>
      <c r="AF53" s="335"/>
    </row>
    <row r="54" spans="2:32" ht="12.75" customHeight="1" x14ac:dyDescent="0.2">
      <c r="B54" s="485"/>
      <c r="C54" s="323"/>
      <c r="D54" s="326"/>
      <c r="E54" s="329"/>
      <c r="F54" s="332"/>
      <c r="G54" s="232">
        <f t="shared" si="1"/>
        <v>0</v>
      </c>
      <c r="H54" s="329"/>
      <c r="I54" s="332"/>
      <c r="J54" s="232">
        <f t="shared" si="2"/>
        <v>0</v>
      </c>
      <c r="K54" s="329"/>
      <c r="L54" s="332"/>
      <c r="M54" s="232">
        <f t="shared" si="3"/>
        <v>0</v>
      </c>
      <c r="N54" s="329"/>
      <c r="O54" s="332"/>
      <c r="P54" s="232">
        <f t="shared" si="4"/>
        <v>0</v>
      </c>
      <c r="Q54" s="329"/>
      <c r="R54" s="332"/>
      <c r="S54" s="232">
        <f t="shared" si="11"/>
        <v>0</v>
      </c>
      <c r="T54" s="329"/>
      <c r="U54" s="332"/>
      <c r="V54" s="232">
        <f t="shared" si="6"/>
        <v>0</v>
      </c>
      <c r="W54" s="329"/>
      <c r="X54" s="332"/>
      <c r="Y54" s="232">
        <f t="shared" si="7"/>
        <v>0</v>
      </c>
      <c r="Z54" s="329"/>
      <c r="AA54" s="332"/>
      <c r="AB54" s="232">
        <f t="shared" si="8"/>
        <v>0</v>
      </c>
      <c r="AC54" s="233">
        <f t="shared" si="9"/>
        <v>0</v>
      </c>
      <c r="AD54" s="343"/>
      <c r="AE54" s="343"/>
      <c r="AF54" s="335"/>
    </row>
    <row r="55" spans="2:32" ht="12.75" customHeight="1" x14ac:dyDescent="0.2">
      <c r="B55" s="485"/>
      <c r="C55" s="323"/>
      <c r="D55" s="326"/>
      <c r="E55" s="329"/>
      <c r="F55" s="332"/>
      <c r="G55" s="232">
        <f t="shared" si="1"/>
        <v>0</v>
      </c>
      <c r="H55" s="329"/>
      <c r="I55" s="332"/>
      <c r="J55" s="232">
        <f t="shared" si="2"/>
        <v>0</v>
      </c>
      <c r="K55" s="329"/>
      <c r="L55" s="332"/>
      <c r="M55" s="232">
        <f t="shared" si="3"/>
        <v>0</v>
      </c>
      <c r="N55" s="329"/>
      <c r="O55" s="332"/>
      <c r="P55" s="232">
        <f t="shared" si="4"/>
        <v>0</v>
      </c>
      <c r="Q55" s="329"/>
      <c r="R55" s="332"/>
      <c r="S55" s="232">
        <f t="shared" ref="S55:S56" si="12">Q55*R55</f>
        <v>0</v>
      </c>
      <c r="T55" s="329"/>
      <c r="U55" s="332"/>
      <c r="V55" s="232">
        <f t="shared" si="6"/>
        <v>0</v>
      </c>
      <c r="W55" s="329"/>
      <c r="X55" s="332"/>
      <c r="Y55" s="232">
        <f t="shared" si="7"/>
        <v>0</v>
      </c>
      <c r="Z55" s="329"/>
      <c r="AA55" s="332"/>
      <c r="AB55" s="232">
        <f t="shared" si="8"/>
        <v>0</v>
      </c>
      <c r="AC55" s="233">
        <f t="shared" si="9"/>
        <v>0</v>
      </c>
      <c r="AD55" s="343"/>
      <c r="AE55" s="343"/>
      <c r="AF55" s="335"/>
    </row>
    <row r="56" spans="2:32" ht="12.75" customHeight="1" thickBot="1" x14ac:dyDescent="0.25">
      <c r="B56" s="486"/>
      <c r="C56" s="324"/>
      <c r="D56" s="327"/>
      <c r="E56" s="330"/>
      <c r="F56" s="333"/>
      <c r="G56" s="235">
        <f t="shared" si="1"/>
        <v>0</v>
      </c>
      <c r="H56" s="330"/>
      <c r="I56" s="333"/>
      <c r="J56" s="235">
        <f t="shared" si="2"/>
        <v>0</v>
      </c>
      <c r="K56" s="330"/>
      <c r="L56" s="333"/>
      <c r="M56" s="235">
        <f t="shared" si="3"/>
        <v>0</v>
      </c>
      <c r="N56" s="330"/>
      <c r="O56" s="333"/>
      <c r="P56" s="235">
        <f t="shared" si="4"/>
        <v>0</v>
      </c>
      <c r="Q56" s="330"/>
      <c r="R56" s="333"/>
      <c r="S56" s="235">
        <f t="shared" si="12"/>
        <v>0</v>
      </c>
      <c r="T56" s="330"/>
      <c r="U56" s="333"/>
      <c r="V56" s="235">
        <f t="shared" si="6"/>
        <v>0</v>
      </c>
      <c r="W56" s="330"/>
      <c r="X56" s="333"/>
      <c r="Y56" s="235">
        <f t="shared" si="7"/>
        <v>0</v>
      </c>
      <c r="Z56" s="330"/>
      <c r="AA56" s="333"/>
      <c r="AB56" s="235">
        <f t="shared" si="8"/>
        <v>0</v>
      </c>
      <c r="AC56" s="236">
        <f t="shared" si="9"/>
        <v>0</v>
      </c>
      <c r="AD56" s="343"/>
      <c r="AE56" s="343"/>
      <c r="AF56" s="336"/>
    </row>
    <row r="57" spans="2:32" ht="13.5" thickBot="1" x14ac:dyDescent="0.25">
      <c r="B57" s="487" t="s">
        <v>20</v>
      </c>
      <c r="C57" s="488"/>
      <c r="D57" s="456"/>
      <c r="E57" s="491">
        <f>SUM(G37:G56)</f>
        <v>0</v>
      </c>
      <c r="F57" s="492"/>
      <c r="G57" s="493"/>
      <c r="H57" s="491">
        <f>SUM(J37:J56)</f>
        <v>0</v>
      </c>
      <c r="I57" s="492"/>
      <c r="J57" s="493"/>
      <c r="K57" s="491">
        <f>SUM(M37:M56)</f>
        <v>0</v>
      </c>
      <c r="L57" s="492"/>
      <c r="M57" s="493"/>
      <c r="N57" s="491">
        <f>SUM(P37:P56)</f>
        <v>0</v>
      </c>
      <c r="O57" s="492"/>
      <c r="P57" s="493"/>
      <c r="Q57" s="491">
        <f>SUM(S37:S56)</f>
        <v>0</v>
      </c>
      <c r="R57" s="492"/>
      <c r="S57" s="493"/>
      <c r="T57" s="491">
        <f>SUM(V37:V56)</f>
        <v>0</v>
      </c>
      <c r="U57" s="492"/>
      <c r="V57" s="493"/>
      <c r="W57" s="491">
        <f>SUM(Y37:Y56)</f>
        <v>0</v>
      </c>
      <c r="X57" s="492"/>
      <c r="Y57" s="493"/>
      <c r="Z57" s="491">
        <f>SUM(AB37:AB56)</f>
        <v>0</v>
      </c>
      <c r="AA57" s="492"/>
      <c r="AB57" s="493"/>
      <c r="AC57" s="237">
        <f>SUM(AC37:AC56)</f>
        <v>0</v>
      </c>
      <c r="AD57" s="238"/>
      <c r="AE57" s="238"/>
      <c r="AF57" s="239"/>
    </row>
    <row r="58" spans="2:32" ht="12" customHeight="1" x14ac:dyDescent="0.2">
      <c r="B58" s="180"/>
      <c r="C58" s="180"/>
      <c r="D58" s="180"/>
      <c r="E58" s="180"/>
      <c r="F58" s="180"/>
      <c r="G58" s="180"/>
      <c r="H58" s="24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AC58" s="168">
        <f>COUNTIF(AC37:AC56,"&gt;0")</f>
        <v>0</v>
      </c>
    </row>
    <row r="59" spans="2:32" ht="12" customHeight="1" thickBot="1" x14ac:dyDescent="0.2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</row>
    <row r="60" spans="2:32" ht="15.75" customHeight="1" thickBot="1" x14ac:dyDescent="0.25">
      <c r="B60" s="453" t="s">
        <v>21</v>
      </c>
      <c r="C60" s="487" t="s">
        <v>7</v>
      </c>
      <c r="D60" s="456"/>
      <c r="E60" s="487" t="s">
        <v>8</v>
      </c>
      <c r="F60" s="488"/>
      <c r="G60" s="456"/>
      <c r="H60" s="487" t="s">
        <v>9</v>
      </c>
      <c r="I60" s="488"/>
      <c r="J60" s="456"/>
      <c r="K60" s="487" t="s">
        <v>10</v>
      </c>
      <c r="L60" s="488"/>
      <c r="M60" s="456"/>
      <c r="N60" s="487" t="s">
        <v>11</v>
      </c>
      <c r="O60" s="488"/>
      <c r="P60" s="456"/>
      <c r="Q60" s="487" t="s">
        <v>12</v>
      </c>
      <c r="R60" s="488"/>
      <c r="S60" s="456"/>
      <c r="T60" s="487" t="s">
        <v>13</v>
      </c>
      <c r="U60" s="488"/>
      <c r="V60" s="456"/>
      <c r="W60" s="487" t="s">
        <v>14</v>
      </c>
      <c r="X60" s="488"/>
      <c r="Y60" s="456"/>
      <c r="Z60" s="487" t="s">
        <v>15</v>
      </c>
      <c r="AA60" s="488"/>
      <c r="AB60" s="456"/>
      <c r="AC60" s="450" t="s">
        <v>4</v>
      </c>
      <c r="AD60" s="450" t="s">
        <v>40</v>
      </c>
      <c r="AE60" s="484" t="s">
        <v>41</v>
      </c>
      <c r="AF60" s="450" t="s">
        <v>38</v>
      </c>
    </row>
    <row r="61" spans="2:32" ht="12.75" customHeight="1" thickBot="1" x14ac:dyDescent="0.25">
      <c r="B61" s="485"/>
      <c r="C61" s="224"/>
      <c r="D61" s="225"/>
      <c r="E61" s="226" t="s">
        <v>22</v>
      </c>
      <c r="F61" s="227" t="s">
        <v>23</v>
      </c>
      <c r="G61" s="228" t="s">
        <v>4</v>
      </c>
      <c r="H61" s="226" t="s">
        <v>22</v>
      </c>
      <c r="I61" s="227" t="s">
        <v>23</v>
      </c>
      <c r="J61" s="228" t="s">
        <v>4</v>
      </c>
      <c r="K61" s="226" t="s">
        <v>22</v>
      </c>
      <c r="L61" s="227" t="s">
        <v>23</v>
      </c>
      <c r="M61" s="228" t="s">
        <v>4</v>
      </c>
      <c r="N61" s="226" t="s">
        <v>22</v>
      </c>
      <c r="O61" s="227" t="s">
        <v>23</v>
      </c>
      <c r="P61" s="228" t="s">
        <v>4</v>
      </c>
      <c r="Q61" s="226" t="s">
        <v>22</v>
      </c>
      <c r="R61" s="227" t="s">
        <v>23</v>
      </c>
      <c r="S61" s="228" t="s">
        <v>4</v>
      </c>
      <c r="T61" s="226" t="s">
        <v>22</v>
      </c>
      <c r="U61" s="227" t="s">
        <v>23</v>
      </c>
      <c r="V61" s="228" t="s">
        <v>4</v>
      </c>
      <c r="W61" s="226" t="s">
        <v>22</v>
      </c>
      <c r="X61" s="227" t="s">
        <v>23</v>
      </c>
      <c r="Y61" s="228" t="s">
        <v>4</v>
      </c>
      <c r="Z61" s="226" t="s">
        <v>22</v>
      </c>
      <c r="AA61" s="227" t="s">
        <v>23</v>
      </c>
      <c r="AB61" s="228" t="s">
        <v>4</v>
      </c>
      <c r="AC61" s="494"/>
      <c r="AD61" s="494"/>
      <c r="AE61" s="515"/>
      <c r="AF61" s="489"/>
    </row>
    <row r="62" spans="2:32" ht="12.75" customHeight="1" x14ac:dyDescent="0.2">
      <c r="B62" s="485"/>
      <c r="C62" s="322"/>
      <c r="D62" s="325"/>
      <c r="E62" s="328"/>
      <c r="F62" s="331"/>
      <c r="G62" s="229">
        <f t="shared" ref="G62:G81" si="13">E62*F62</f>
        <v>0</v>
      </c>
      <c r="H62" s="328"/>
      <c r="I62" s="331"/>
      <c r="J62" s="229">
        <f t="shared" ref="J62:J81" si="14">H62*I62</f>
        <v>0</v>
      </c>
      <c r="K62" s="328"/>
      <c r="L62" s="331"/>
      <c r="M62" s="229">
        <f t="shared" ref="M62:M81" si="15">K62*L62</f>
        <v>0</v>
      </c>
      <c r="N62" s="328"/>
      <c r="O62" s="331"/>
      <c r="P62" s="229">
        <f t="shared" ref="P62:P81" si="16">N62*O62</f>
        <v>0</v>
      </c>
      <c r="Q62" s="328"/>
      <c r="R62" s="331"/>
      <c r="S62" s="229">
        <f t="shared" ref="S62:S81" si="17">Q62*R62</f>
        <v>0</v>
      </c>
      <c r="T62" s="328"/>
      <c r="U62" s="331"/>
      <c r="V62" s="229">
        <f t="shared" ref="V62:V81" si="18">T62*U62</f>
        <v>0</v>
      </c>
      <c r="W62" s="328"/>
      <c r="X62" s="331"/>
      <c r="Y62" s="229">
        <f t="shared" ref="Y62:Y81" si="19">W62*X62</f>
        <v>0</v>
      </c>
      <c r="Z62" s="328"/>
      <c r="AA62" s="331"/>
      <c r="AB62" s="229">
        <f t="shared" ref="AB62:AB81" si="20">Z62*AA62</f>
        <v>0</v>
      </c>
      <c r="AC62" s="230">
        <f t="shared" ref="AC62:AC81" si="21">AB62+Y62+V62+S62+P62+M62+J62+G62</f>
        <v>0</v>
      </c>
      <c r="AD62" s="338" t="s">
        <v>39</v>
      </c>
      <c r="AE62" s="338" t="s">
        <v>43</v>
      </c>
      <c r="AF62" s="334"/>
    </row>
    <row r="63" spans="2:32" ht="12.75" customHeight="1" x14ac:dyDescent="0.2">
      <c r="B63" s="485"/>
      <c r="C63" s="323"/>
      <c r="D63" s="326"/>
      <c r="E63" s="329"/>
      <c r="F63" s="332"/>
      <c r="G63" s="232">
        <f t="shared" si="13"/>
        <v>0</v>
      </c>
      <c r="H63" s="329"/>
      <c r="I63" s="332"/>
      <c r="J63" s="232">
        <f t="shared" si="14"/>
        <v>0</v>
      </c>
      <c r="K63" s="329"/>
      <c r="L63" s="332"/>
      <c r="M63" s="232">
        <f t="shared" si="15"/>
        <v>0</v>
      </c>
      <c r="N63" s="329"/>
      <c r="O63" s="332"/>
      <c r="P63" s="232">
        <f t="shared" si="16"/>
        <v>0</v>
      </c>
      <c r="Q63" s="329"/>
      <c r="R63" s="332"/>
      <c r="S63" s="232">
        <f t="shared" si="17"/>
        <v>0</v>
      </c>
      <c r="T63" s="329"/>
      <c r="U63" s="332"/>
      <c r="V63" s="232">
        <f t="shared" si="18"/>
        <v>0</v>
      </c>
      <c r="W63" s="329"/>
      <c r="X63" s="332"/>
      <c r="Y63" s="232">
        <f t="shared" si="19"/>
        <v>0</v>
      </c>
      <c r="Z63" s="329"/>
      <c r="AA63" s="332"/>
      <c r="AB63" s="232">
        <f t="shared" si="20"/>
        <v>0</v>
      </c>
      <c r="AC63" s="233">
        <f t="shared" si="21"/>
        <v>0</v>
      </c>
      <c r="AD63" s="339" t="s">
        <v>39</v>
      </c>
      <c r="AE63" s="339" t="s">
        <v>43</v>
      </c>
      <c r="AF63" s="335"/>
    </row>
    <row r="64" spans="2:32" ht="12.75" customHeight="1" x14ac:dyDescent="0.2">
      <c r="B64" s="485"/>
      <c r="C64" s="323"/>
      <c r="D64" s="326"/>
      <c r="E64" s="329"/>
      <c r="F64" s="332"/>
      <c r="G64" s="232">
        <f t="shared" si="13"/>
        <v>0</v>
      </c>
      <c r="H64" s="329"/>
      <c r="I64" s="332"/>
      <c r="J64" s="232">
        <f t="shared" si="14"/>
        <v>0</v>
      </c>
      <c r="K64" s="329"/>
      <c r="L64" s="332"/>
      <c r="M64" s="232">
        <f t="shared" si="15"/>
        <v>0</v>
      </c>
      <c r="N64" s="329"/>
      <c r="O64" s="332"/>
      <c r="P64" s="232">
        <f t="shared" si="16"/>
        <v>0</v>
      </c>
      <c r="Q64" s="329"/>
      <c r="R64" s="332"/>
      <c r="S64" s="232">
        <f t="shared" si="17"/>
        <v>0</v>
      </c>
      <c r="T64" s="329"/>
      <c r="U64" s="332"/>
      <c r="V64" s="232">
        <f t="shared" si="18"/>
        <v>0</v>
      </c>
      <c r="W64" s="329"/>
      <c r="X64" s="332"/>
      <c r="Y64" s="232">
        <f t="shared" si="19"/>
        <v>0</v>
      </c>
      <c r="Z64" s="329"/>
      <c r="AA64" s="332"/>
      <c r="AB64" s="232">
        <f t="shared" si="20"/>
        <v>0</v>
      </c>
      <c r="AC64" s="233">
        <f t="shared" si="21"/>
        <v>0</v>
      </c>
      <c r="AD64" s="339" t="s">
        <v>39</v>
      </c>
      <c r="AE64" s="339" t="s">
        <v>43</v>
      </c>
      <c r="AF64" s="335"/>
    </row>
    <row r="65" spans="2:32" ht="12.75" customHeight="1" x14ac:dyDescent="0.2">
      <c r="B65" s="485"/>
      <c r="C65" s="323"/>
      <c r="D65" s="326"/>
      <c r="E65" s="329"/>
      <c r="F65" s="332"/>
      <c r="G65" s="232">
        <f t="shared" si="13"/>
        <v>0</v>
      </c>
      <c r="H65" s="329"/>
      <c r="I65" s="332"/>
      <c r="J65" s="232">
        <f t="shared" si="14"/>
        <v>0</v>
      </c>
      <c r="K65" s="329"/>
      <c r="L65" s="332"/>
      <c r="M65" s="232">
        <f t="shared" si="15"/>
        <v>0</v>
      </c>
      <c r="N65" s="329"/>
      <c r="O65" s="332"/>
      <c r="P65" s="232">
        <f t="shared" si="16"/>
        <v>0</v>
      </c>
      <c r="Q65" s="329"/>
      <c r="R65" s="332"/>
      <c r="S65" s="232">
        <f t="shared" si="17"/>
        <v>0</v>
      </c>
      <c r="T65" s="329"/>
      <c r="U65" s="332"/>
      <c r="V65" s="232">
        <f t="shared" si="18"/>
        <v>0</v>
      </c>
      <c r="W65" s="329"/>
      <c r="X65" s="332"/>
      <c r="Y65" s="232">
        <f t="shared" si="19"/>
        <v>0</v>
      </c>
      <c r="Z65" s="329"/>
      <c r="AA65" s="332"/>
      <c r="AB65" s="232">
        <f t="shared" si="20"/>
        <v>0</v>
      </c>
      <c r="AC65" s="233">
        <f t="shared" si="21"/>
        <v>0</v>
      </c>
      <c r="AD65" s="339" t="s">
        <v>39</v>
      </c>
      <c r="AE65" s="339" t="s">
        <v>43</v>
      </c>
      <c r="AF65" s="335"/>
    </row>
    <row r="66" spans="2:32" ht="12.75" customHeight="1" x14ac:dyDescent="0.2">
      <c r="B66" s="485"/>
      <c r="C66" s="323"/>
      <c r="D66" s="326"/>
      <c r="E66" s="329"/>
      <c r="F66" s="332"/>
      <c r="G66" s="232">
        <f t="shared" si="13"/>
        <v>0</v>
      </c>
      <c r="H66" s="329"/>
      <c r="I66" s="332"/>
      <c r="J66" s="232">
        <f t="shared" si="14"/>
        <v>0</v>
      </c>
      <c r="K66" s="329"/>
      <c r="L66" s="332"/>
      <c r="M66" s="232">
        <f t="shared" si="15"/>
        <v>0</v>
      </c>
      <c r="N66" s="329"/>
      <c r="O66" s="332"/>
      <c r="P66" s="232">
        <f t="shared" si="16"/>
        <v>0</v>
      </c>
      <c r="Q66" s="329"/>
      <c r="R66" s="332"/>
      <c r="S66" s="232">
        <f t="shared" si="17"/>
        <v>0</v>
      </c>
      <c r="T66" s="329"/>
      <c r="U66" s="332"/>
      <c r="V66" s="232">
        <f t="shared" si="18"/>
        <v>0</v>
      </c>
      <c r="W66" s="329"/>
      <c r="X66" s="332"/>
      <c r="Y66" s="232">
        <f t="shared" si="19"/>
        <v>0</v>
      </c>
      <c r="Z66" s="329"/>
      <c r="AA66" s="332"/>
      <c r="AB66" s="232">
        <f t="shared" si="20"/>
        <v>0</v>
      </c>
      <c r="AC66" s="233">
        <f t="shared" si="21"/>
        <v>0</v>
      </c>
      <c r="AD66" s="339" t="s">
        <v>39</v>
      </c>
      <c r="AE66" s="339" t="s">
        <v>43</v>
      </c>
      <c r="AF66" s="335"/>
    </row>
    <row r="67" spans="2:32" ht="12.75" customHeight="1" x14ac:dyDescent="0.2">
      <c r="B67" s="485"/>
      <c r="C67" s="323"/>
      <c r="D67" s="326"/>
      <c r="E67" s="329"/>
      <c r="F67" s="332"/>
      <c r="G67" s="232">
        <f t="shared" si="13"/>
        <v>0</v>
      </c>
      <c r="H67" s="329"/>
      <c r="I67" s="332"/>
      <c r="J67" s="232">
        <f t="shared" si="14"/>
        <v>0</v>
      </c>
      <c r="K67" s="329"/>
      <c r="L67" s="332"/>
      <c r="M67" s="232">
        <f t="shared" si="15"/>
        <v>0</v>
      </c>
      <c r="N67" s="329"/>
      <c r="O67" s="332"/>
      <c r="P67" s="232">
        <f t="shared" si="16"/>
        <v>0</v>
      </c>
      <c r="Q67" s="329"/>
      <c r="R67" s="332"/>
      <c r="S67" s="232">
        <f t="shared" si="17"/>
        <v>0</v>
      </c>
      <c r="T67" s="329"/>
      <c r="U67" s="332"/>
      <c r="V67" s="232">
        <f t="shared" si="18"/>
        <v>0</v>
      </c>
      <c r="W67" s="329"/>
      <c r="X67" s="332"/>
      <c r="Y67" s="232">
        <f t="shared" si="19"/>
        <v>0</v>
      </c>
      <c r="Z67" s="329"/>
      <c r="AA67" s="332"/>
      <c r="AB67" s="232">
        <f t="shared" si="20"/>
        <v>0</v>
      </c>
      <c r="AC67" s="233">
        <f t="shared" si="21"/>
        <v>0</v>
      </c>
      <c r="AD67" s="339" t="s">
        <v>39</v>
      </c>
      <c r="AE67" s="339" t="s">
        <v>43</v>
      </c>
      <c r="AF67" s="335"/>
    </row>
    <row r="68" spans="2:32" ht="12.75" customHeight="1" x14ac:dyDescent="0.2">
      <c r="B68" s="485"/>
      <c r="C68" s="323"/>
      <c r="D68" s="326"/>
      <c r="E68" s="329"/>
      <c r="F68" s="332"/>
      <c r="G68" s="232">
        <f t="shared" si="13"/>
        <v>0</v>
      </c>
      <c r="H68" s="329"/>
      <c r="I68" s="332"/>
      <c r="J68" s="232">
        <f t="shared" si="14"/>
        <v>0</v>
      </c>
      <c r="K68" s="329"/>
      <c r="L68" s="332"/>
      <c r="M68" s="232">
        <f t="shared" si="15"/>
        <v>0</v>
      </c>
      <c r="N68" s="329"/>
      <c r="O68" s="332"/>
      <c r="P68" s="232">
        <f t="shared" si="16"/>
        <v>0</v>
      </c>
      <c r="Q68" s="329"/>
      <c r="R68" s="332"/>
      <c r="S68" s="232">
        <f t="shared" si="17"/>
        <v>0</v>
      </c>
      <c r="T68" s="329"/>
      <c r="U68" s="332"/>
      <c r="V68" s="232">
        <f t="shared" si="18"/>
        <v>0</v>
      </c>
      <c r="W68" s="329"/>
      <c r="X68" s="332"/>
      <c r="Y68" s="232">
        <f t="shared" si="19"/>
        <v>0</v>
      </c>
      <c r="Z68" s="329"/>
      <c r="AA68" s="332"/>
      <c r="AB68" s="232">
        <f t="shared" si="20"/>
        <v>0</v>
      </c>
      <c r="AC68" s="233">
        <f t="shared" si="21"/>
        <v>0</v>
      </c>
      <c r="AD68" s="339" t="s">
        <v>39</v>
      </c>
      <c r="AE68" s="339" t="s">
        <v>43</v>
      </c>
      <c r="AF68" s="335"/>
    </row>
    <row r="69" spans="2:32" ht="12.75" customHeight="1" x14ac:dyDescent="0.2">
      <c r="B69" s="485"/>
      <c r="C69" s="323"/>
      <c r="D69" s="326"/>
      <c r="E69" s="329"/>
      <c r="F69" s="332"/>
      <c r="G69" s="232">
        <f t="shared" si="13"/>
        <v>0</v>
      </c>
      <c r="H69" s="329"/>
      <c r="I69" s="332"/>
      <c r="J69" s="232">
        <f t="shared" si="14"/>
        <v>0</v>
      </c>
      <c r="K69" s="329"/>
      <c r="L69" s="332"/>
      <c r="M69" s="232">
        <f t="shared" si="15"/>
        <v>0</v>
      </c>
      <c r="N69" s="329"/>
      <c r="O69" s="332"/>
      <c r="P69" s="232">
        <f t="shared" si="16"/>
        <v>0</v>
      </c>
      <c r="Q69" s="329"/>
      <c r="R69" s="332"/>
      <c r="S69" s="232">
        <f t="shared" si="17"/>
        <v>0</v>
      </c>
      <c r="T69" s="329"/>
      <c r="U69" s="332"/>
      <c r="V69" s="232">
        <f t="shared" si="18"/>
        <v>0</v>
      </c>
      <c r="W69" s="329"/>
      <c r="X69" s="332"/>
      <c r="Y69" s="232">
        <f t="shared" si="19"/>
        <v>0</v>
      </c>
      <c r="Z69" s="329"/>
      <c r="AA69" s="332"/>
      <c r="AB69" s="232">
        <f t="shared" si="20"/>
        <v>0</v>
      </c>
      <c r="AC69" s="233">
        <f t="shared" si="21"/>
        <v>0</v>
      </c>
      <c r="AD69" s="339" t="s">
        <v>39</v>
      </c>
      <c r="AE69" s="339" t="s">
        <v>43</v>
      </c>
      <c r="AF69" s="335"/>
    </row>
    <row r="70" spans="2:32" ht="12.75" customHeight="1" x14ac:dyDescent="0.2">
      <c r="B70" s="485"/>
      <c r="C70" s="323"/>
      <c r="D70" s="326"/>
      <c r="E70" s="329"/>
      <c r="F70" s="332"/>
      <c r="G70" s="232">
        <f t="shared" si="13"/>
        <v>0</v>
      </c>
      <c r="H70" s="329"/>
      <c r="I70" s="332"/>
      <c r="J70" s="232">
        <f t="shared" si="14"/>
        <v>0</v>
      </c>
      <c r="K70" s="329"/>
      <c r="L70" s="332"/>
      <c r="M70" s="232">
        <f t="shared" si="15"/>
        <v>0</v>
      </c>
      <c r="N70" s="329"/>
      <c r="O70" s="332"/>
      <c r="P70" s="232">
        <f t="shared" si="16"/>
        <v>0</v>
      </c>
      <c r="Q70" s="329"/>
      <c r="R70" s="332"/>
      <c r="S70" s="232">
        <f t="shared" si="17"/>
        <v>0</v>
      </c>
      <c r="T70" s="329"/>
      <c r="U70" s="332"/>
      <c r="V70" s="232">
        <f t="shared" si="18"/>
        <v>0</v>
      </c>
      <c r="W70" s="329"/>
      <c r="X70" s="332"/>
      <c r="Y70" s="232">
        <f t="shared" si="19"/>
        <v>0</v>
      </c>
      <c r="Z70" s="329"/>
      <c r="AA70" s="332"/>
      <c r="AB70" s="232">
        <f t="shared" si="20"/>
        <v>0</v>
      </c>
      <c r="AC70" s="233">
        <f t="shared" si="21"/>
        <v>0</v>
      </c>
      <c r="AD70" s="339" t="s">
        <v>39</v>
      </c>
      <c r="AE70" s="339" t="s">
        <v>43</v>
      </c>
      <c r="AF70" s="335"/>
    </row>
    <row r="71" spans="2:32" ht="12.75" customHeight="1" x14ac:dyDescent="0.2">
      <c r="B71" s="485"/>
      <c r="C71" s="323"/>
      <c r="D71" s="326"/>
      <c r="E71" s="329"/>
      <c r="F71" s="332"/>
      <c r="G71" s="232">
        <f t="shared" si="13"/>
        <v>0</v>
      </c>
      <c r="H71" s="329"/>
      <c r="I71" s="332"/>
      <c r="J71" s="232">
        <f t="shared" si="14"/>
        <v>0</v>
      </c>
      <c r="K71" s="329"/>
      <c r="L71" s="332"/>
      <c r="M71" s="232">
        <f t="shared" si="15"/>
        <v>0</v>
      </c>
      <c r="N71" s="329"/>
      <c r="O71" s="332"/>
      <c r="P71" s="232">
        <f t="shared" si="16"/>
        <v>0</v>
      </c>
      <c r="Q71" s="329"/>
      <c r="R71" s="332"/>
      <c r="S71" s="232">
        <f t="shared" si="17"/>
        <v>0</v>
      </c>
      <c r="T71" s="329"/>
      <c r="U71" s="332"/>
      <c r="V71" s="232">
        <f t="shared" si="18"/>
        <v>0</v>
      </c>
      <c r="W71" s="329"/>
      <c r="X71" s="332"/>
      <c r="Y71" s="232">
        <f t="shared" si="19"/>
        <v>0</v>
      </c>
      <c r="Z71" s="329"/>
      <c r="AA71" s="332"/>
      <c r="AB71" s="232">
        <f t="shared" si="20"/>
        <v>0</v>
      </c>
      <c r="AC71" s="233">
        <f t="shared" si="21"/>
        <v>0</v>
      </c>
      <c r="AD71" s="339" t="s">
        <v>39</v>
      </c>
      <c r="AE71" s="339" t="s">
        <v>43</v>
      </c>
      <c r="AF71" s="335"/>
    </row>
    <row r="72" spans="2:32" ht="12.75" customHeight="1" x14ac:dyDescent="0.2">
      <c r="B72" s="485"/>
      <c r="C72" s="323"/>
      <c r="D72" s="326"/>
      <c r="E72" s="329"/>
      <c r="F72" s="332"/>
      <c r="G72" s="232">
        <f t="shared" si="13"/>
        <v>0</v>
      </c>
      <c r="H72" s="329"/>
      <c r="I72" s="332"/>
      <c r="J72" s="232">
        <f t="shared" si="14"/>
        <v>0</v>
      </c>
      <c r="K72" s="329"/>
      <c r="L72" s="332"/>
      <c r="M72" s="232">
        <f t="shared" si="15"/>
        <v>0</v>
      </c>
      <c r="N72" s="329"/>
      <c r="O72" s="332"/>
      <c r="P72" s="232">
        <f t="shared" si="16"/>
        <v>0</v>
      </c>
      <c r="Q72" s="329"/>
      <c r="R72" s="332"/>
      <c r="S72" s="232">
        <f t="shared" si="17"/>
        <v>0</v>
      </c>
      <c r="T72" s="329"/>
      <c r="U72" s="332"/>
      <c r="V72" s="232">
        <f t="shared" si="18"/>
        <v>0</v>
      </c>
      <c r="W72" s="329"/>
      <c r="X72" s="332"/>
      <c r="Y72" s="232">
        <f t="shared" si="19"/>
        <v>0</v>
      </c>
      <c r="Z72" s="329"/>
      <c r="AA72" s="332"/>
      <c r="AB72" s="232">
        <f t="shared" si="20"/>
        <v>0</v>
      </c>
      <c r="AC72" s="233">
        <f t="shared" si="21"/>
        <v>0</v>
      </c>
      <c r="AD72" s="339" t="s">
        <v>39</v>
      </c>
      <c r="AE72" s="339" t="s">
        <v>43</v>
      </c>
      <c r="AF72" s="335"/>
    </row>
    <row r="73" spans="2:32" ht="12.75" customHeight="1" x14ac:dyDescent="0.2">
      <c r="B73" s="485"/>
      <c r="C73" s="323"/>
      <c r="D73" s="326"/>
      <c r="E73" s="329"/>
      <c r="F73" s="332"/>
      <c r="G73" s="232">
        <f t="shared" si="13"/>
        <v>0</v>
      </c>
      <c r="H73" s="329"/>
      <c r="I73" s="332"/>
      <c r="J73" s="232">
        <f t="shared" si="14"/>
        <v>0</v>
      </c>
      <c r="K73" s="329"/>
      <c r="L73" s="332"/>
      <c r="M73" s="232">
        <f t="shared" si="15"/>
        <v>0</v>
      </c>
      <c r="N73" s="329"/>
      <c r="O73" s="332"/>
      <c r="P73" s="232">
        <f t="shared" si="16"/>
        <v>0</v>
      </c>
      <c r="Q73" s="329"/>
      <c r="R73" s="332"/>
      <c r="S73" s="232">
        <f t="shared" si="17"/>
        <v>0</v>
      </c>
      <c r="T73" s="329"/>
      <c r="U73" s="332"/>
      <c r="V73" s="232">
        <f t="shared" si="18"/>
        <v>0</v>
      </c>
      <c r="W73" s="329"/>
      <c r="X73" s="332"/>
      <c r="Y73" s="232">
        <f t="shared" si="19"/>
        <v>0</v>
      </c>
      <c r="Z73" s="329"/>
      <c r="AA73" s="332"/>
      <c r="AB73" s="232">
        <f t="shared" si="20"/>
        <v>0</v>
      </c>
      <c r="AC73" s="233">
        <f t="shared" si="21"/>
        <v>0</v>
      </c>
      <c r="AD73" s="339" t="s">
        <v>39</v>
      </c>
      <c r="AE73" s="339" t="s">
        <v>43</v>
      </c>
      <c r="AF73" s="335"/>
    </row>
    <row r="74" spans="2:32" ht="12.75" customHeight="1" x14ac:dyDescent="0.2">
      <c r="B74" s="485"/>
      <c r="C74" s="323"/>
      <c r="D74" s="326"/>
      <c r="E74" s="329"/>
      <c r="F74" s="332"/>
      <c r="G74" s="232">
        <f t="shared" si="13"/>
        <v>0</v>
      </c>
      <c r="H74" s="329"/>
      <c r="I74" s="332"/>
      <c r="J74" s="232">
        <f t="shared" si="14"/>
        <v>0</v>
      </c>
      <c r="K74" s="329"/>
      <c r="L74" s="332"/>
      <c r="M74" s="232">
        <f t="shared" si="15"/>
        <v>0</v>
      </c>
      <c r="N74" s="329"/>
      <c r="O74" s="332"/>
      <c r="P74" s="232">
        <f t="shared" si="16"/>
        <v>0</v>
      </c>
      <c r="Q74" s="329"/>
      <c r="R74" s="332"/>
      <c r="S74" s="232">
        <f t="shared" si="17"/>
        <v>0</v>
      </c>
      <c r="T74" s="329"/>
      <c r="U74" s="332"/>
      <c r="V74" s="232">
        <f t="shared" si="18"/>
        <v>0</v>
      </c>
      <c r="W74" s="329"/>
      <c r="X74" s="332"/>
      <c r="Y74" s="232">
        <f t="shared" si="19"/>
        <v>0</v>
      </c>
      <c r="Z74" s="329"/>
      <c r="AA74" s="332"/>
      <c r="AB74" s="232">
        <f t="shared" si="20"/>
        <v>0</v>
      </c>
      <c r="AC74" s="233">
        <f t="shared" si="21"/>
        <v>0</v>
      </c>
      <c r="AD74" s="339" t="s">
        <v>39</v>
      </c>
      <c r="AE74" s="339" t="s">
        <v>43</v>
      </c>
      <c r="AF74" s="335"/>
    </row>
    <row r="75" spans="2:32" ht="12.75" customHeight="1" x14ac:dyDescent="0.2">
      <c r="B75" s="485"/>
      <c r="C75" s="323"/>
      <c r="D75" s="326"/>
      <c r="E75" s="329"/>
      <c r="F75" s="332"/>
      <c r="G75" s="232">
        <f t="shared" si="13"/>
        <v>0</v>
      </c>
      <c r="H75" s="329"/>
      <c r="I75" s="332"/>
      <c r="J75" s="232">
        <f t="shared" si="14"/>
        <v>0</v>
      </c>
      <c r="K75" s="329"/>
      <c r="L75" s="332"/>
      <c r="M75" s="232">
        <f t="shared" si="15"/>
        <v>0</v>
      </c>
      <c r="N75" s="329"/>
      <c r="O75" s="332"/>
      <c r="P75" s="232">
        <f t="shared" si="16"/>
        <v>0</v>
      </c>
      <c r="Q75" s="329"/>
      <c r="R75" s="332"/>
      <c r="S75" s="232">
        <f t="shared" si="17"/>
        <v>0</v>
      </c>
      <c r="T75" s="329"/>
      <c r="U75" s="332"/>
      <c r="V75" s="232">
        <f t="shared" si="18"/>
        <v>0</v>
      </c>
      <c r="W75" s="329"/>
      <c r="X75" s="332"/>
      <c r="Y75" s="232">
        <f t="shared" si="19"/>
        <v>0</v>
      </c>
      <c r="Z75" s="329"/>
      <c r="AA75" s="332"/>
      <c r="AB75" s="232">
        <f t="shared" si="20"/>
        <v>0</v>
      </c>
      <c r="AC75" s="233">
        <f t="shared" si="21"/>
        <v>0</v>
      </c>
      <c r="AD75" s="339" t="s">
        <v>39</v>
      </c>
      <c r="AE75" s="339" t="s">
        <v>43</v>
      </c>
      <c r="AF75" s="335"/>
    </row>
    <row r="76" spans="2:32" ht="12.75" customHeight="1" x14ac:dyDescent="0.2">
      <c r="B76" s="485"/>
      <c r="C76" s="323"/>
      <c r="D76" s="326"/>
      <c r="E76" s="329"/>
      <c r="F76" s="332"/>
      <c r="G76" s="232">
        <f t="shared" si="13"/>
        <v>0</v>
      </c>
      <c r="H76" s="329"/>
      <c r="I76" s="332"/>
      <c r="J76" s="232">
        <f t="shared" si="14"/>
        <v>0</v>
      </c>
      <c r="K76" s="329"/>
      <c r="L76" s="332"/>
      <c r="M76" s="232">
        <f t="shared" si="15"/>
        <v>0</v>
      </c>
      <c r="N76" s="329"/>
      <c r="O76" s="332"/>
      <c r="P76" s="232">
        <f t="shared" si="16"/>
        <v>0</v>
      </c>
      <c r="Q76" s="329"/>
      <c r="R76" s="332"/>
      <c r="S76" s="232">
        <f t="shared" si="17"/>
        <v>0</v>
      </c>
      <c r="T76" s="329"/>
      <c r="U76" s="332"/>
      <c r="V76" s="232">
        <f t="shared" si="18"/>
        <v>0</v>
      </c>
      <c r="W76" s="329"/>
      <c r="X76" s="332"/>
      <c r="Y76" s="232">
        <f t="shared" si="19"/>
        <v>0</v>
      </c>
      <c r="Z76" s="329"/>
      <c r="AA76" s="332"/>
      <c r="AB76" s="232">
        <f t="shared" si="20"/>
        <v>0</v>
      </c>
      <c r="AC76" s="233">
        <f t="shared" si="21"/>
        <v>0</v>
      </c>
      <c r="AD76" s="339" t="s">
        <v>39</v>
      </c>
      <c r="AE76" s="339" t="s">
        <v>43</v>
      </c>
      <c r="AF76" s="335"/>
    </row>
    <row r="77" spans="2:32" ht="12.75" customHeight="1" x14ac:dyDescent="0.2">
      <c r="B77" s="485"/>
      <c r="C77" s="323"/>
      <c r="D77" s="326"/>
      <c r="E77" s="329"/>
      <c r="F77" s="332"/>
      <c r="G77" s="232">
        <f t="shared" si="13"/>
        <v>0</v>
      </c>
      <c r="H77" s="329"/>
      <c r="I77" s="332"/>
      <c r="J77" s="232">
        <f t="shared" si="14"/>
        <v>0</v>
      </c>
      <c r="K77" s="329"/>
      <c r="L77" s="332"/>
      <c r="M77" s="232">
        <f t="shared" si="15"/>
        <v>0</v>
      </c>
      <c r="N77" s="329"/>
      <c r="O77" s="332"/>
      <c r="P77" s="232">
        <f t="shared" si="16"/>
        <v>0</v>
      </c>
      <c r="Q77" s="329"/>
      <c r="R77" s="332"/>
      <c r="S77" s="232">
        <f t="shared" si="17"/>
        <v>0</v>
      </c>
      <c r="T77" s="329"/>
      <c r="U77" s="332"/>
      <c r="V77" s="232">
        <f t="shared" si="18"/>
        <v>0</v>
      </c>
      <c r="W77" s="329"/>
      <c r="X77" s="332"/>
      <c r="Y77" s="232">
        <f t="shared" si="19"/>
        <v>0</v>
      </c>
      <c r="Z77" s="329"/>
      <c r="AA77" s="332"/>
      <c r="AB77" s="232">
        <f t="shared" si="20"/>
        <v>0</v>
      </c>
      <c r="AC77" s="233">
        <f t="shared" si="21"/>
        <v>0</v>
      </c>
      <c r="AD77" s="339" t="s">
        <v>39</v>
      </c>
      <c r="AE77" s="339" t="s">
        <v>43</v>
      </c>
      <c r="AF77" s="335"/>
    </row>
    <row r="78" spans="2:32" ht="12.75" customHeight="1" x14ac:dyDescent="0.2">
      <c r="B78" s="485"/>
      <c r="C78" s="323"/>
      <c r="D78" s="326"/>
      <c r="E78" s="329"/>
      <c r="F78" s="332"/>
      <c r="G78" s="232">
        <f t="shared" si="13"/>
        <v>0</v>
      </c>
      <c r="H78" s="329"/>
      <c r="I78" s="332"/>
      <c r="J78" s="232">
        <f t="shared" si="14"/>
        <v>0</v>
      </c>
      <c r="K78" s="329"/>
      <c r="L78" s="332"/>
      <c r="M78" s="232">
        <f t="shared" si="15"/>
        <v>0</v>
      </c>
      <c r="N78" s="329"/>
      <c r="O78" s="332"/>
      <c r="P78" s="232">
        <f t="shared" si="16"/>
        <v>0</v>
      </c>
      <c r="Q78" s="329"/>
      <c r="R78" s="332"/>
      <c r="S78" s="232">
        <f t="shared" si="17"/>
        <v>0</v>
      </c>
      <c r="T78" s="329"/>
      <c r="U78" s="332"/>
      <c r="V78" s="232">
        <f t="shared" si="18"/>
        <v>0</v>
      </c>
      <c r="W78" s="329"/>
      <c r="X78" s="332"/>
      <c r="Y78" s="232">
        <f t="shared" si="19"/>
        <v>0</v>
      </c>
      <c r="Z78" s="329"/>
      <c r="AA78" s="332"/>
      <c r="AB78" s="232">
        <f t="shared" si="20"/>
        <v>0</v>
      </c>
      <c r="AC78" s="233">
        <f t="shared" si="21"/>
        <v>0</v>
      </c>
      <c r="AD78" s="339" t="s">
        <v>39</v>
      </c>
      <c r="AE78" s="339" t="s">
        <v>43</v>
      </c>
      <c r="AF78" s="335"/>
    </row>
    <row r="79" spans="2:32" ht="12.75" customHeight="1" x14ac:dyDescent="0.2">
      <c r="B79" s="485"/>
      <c r="C79" s="323"/>
      <c r="D79" s="326"/>
      <c r="E79" s="329"/>
      <c r="F79" s="332"/>
      <c r="G79" s="232">
        <f t="shared" si="13"/>
        <v>0</v>
      </c>
      <c r="H79" s="329"/>
      <c r="I79" s="332"/>
      <c r="J79" s="232">
        <f t="shared" si="14"/>
        <v>0</v>
      </c>
      <c r="K79" s="329"/>
      <c r="L79" s="332"/>
      <c r="M79" s="232">
        <f t="shared" si="15"/>
        <v>0</v>
      </c>
      <c r="N79" s="329"/>
      <c r="O79" s="332"/>
      <c r="P79" s="232">
        <f t="shared" si="16"/>
        <v>0</v>
      </c>
      <c r="Q79" s="329"/>
      <c r="R79" s="332"/>
      <c r="S79" s="232">
        <f t="shared" si="17"/>
        <v>0</v>
      </c>
      <c r="T79" s="329"/>
      <c r="U79" s="332"/>
      <c r="V79" s="232">
        <f t="shared" si="18"/>
        <v>0</v>
      </c>
      <c r="W79" s="329"/>
      <c r="X79" s="332"/>
      <c r="Y79" s="232">
        <f t="shared" si="19"/>
        <v>0</v>
      </c>
      <c r="Z79" s="329"/>
      <c r="AA79" s="332"/>
      <c r="AB79" s="232">
        <f t="shared" si="20"/>
        <v>0</v>
      </c>
      <c r="AC79" s="233">
        <f t="shared" si="21"/>
        <v>0</v>
      </c>
      <c r="AD79" s="339" t="s">
        <v>39</v>
      </c>
      <c r="AE79" s="339" t="s">
        <v>43</v>
      </c>
      <c r="AF79" s="335"/>
    </row>
    <row r="80" spans="2:32" ht="12.75" customHeight="1" x14ac:dyDescent="0.2">
      <c r="B80" s="485"/>
      <c r="C80" s="323"/>
      <c r="D80" s="326"/>
      <c r="E80" s="329"/>
      <c r="F80" s="332"/>
      <c r="G80" s="232">
        <f t="shared" si="13"/>
        <v>0</v>
      </c>
      <c r="H80" s="329"/>
      <c r="I80" s="332"/>
      <c r="J80" s="232">
        <f t="shared" si="14"/>
        <v>0</v>
      </c>
      <c r="K80" s="329"/>
      <c r="L80" s="332"/>
      <c r="M80" s="232">
        <f t="shared" si="15"/>
        <v>0</v>
      </c>
      <c r="N80" s="329"/>
      <c r="O80" s="332"/>
      <c r="P80" s="232">
        <f t="shared" si="16"/>
        <v>0</v>
      </c>
      <c r="Q80" s="329"/>
      <c r="R80" s="332"/>
      <c r="S80" s="232">
        <f t="shared" si="17"/>
        <v>0</v>
      </c>
      <c r="T80" s="329"/>
      <c r="U80" s="332"/>
      <c r="V80" s="232">
        <f t="shared" si="18"/>
        <v>0</v>
      </c>
      <c r="W80" s="329"/>
      <c r="X80" s="332"/>
      <c r="Y80" s="232">
        <f t="shared" si="19"/>
        <v>0</v>
      </c>
      <c r="Z80" s="329"/>
      <c r="AA80" s="332"/>
      <c r="AB80" s="232">
        <f t="shared" si="20"/>
        <v>0</v>
      </c>
      <c r="AC80" s="233">
        <f t="shared" si="21"/>
        <v>0</v>
      </c>
      <c r="AD80" s="339" t="s">
        <v>39</v>
      </c>
      <c r="AE80" s="339" t="s">
        <v>43</v>
      </c>
      <c r="AF80" s="335"/>
    </row>
    <row r="81" spans="2:32" ht="12.75" customHeight="1" thickBot="1" x14ac:dyDescent="0.25">
      <c r="B81" s="486"/>
      <c r="C81" s="324"/>
      <c r="D81" s="327"/>
      <c r="E81" s="330"/>
      <c r="F81" s="333"/>
      <c r="G81" s="235">
        <f t="shared" si="13"/>
        <v>0</v>
      </c>
      <c r="H81" s="330"/>
      <c r="I81" s="333"/>
      <c r="J81" s="235">
        <f t="shared" si="14"/>
        <v>0</v>
      </c>
      <c r="K81" s="330"/>
      <c r="L81" s="333"/>
      <c r="M81" s="235">
        <f t="shared" si="15"/>
        <v>0</v>
      </c>
      <c r="N81" s="330"/>
      <c r="O81" s="333"/>
      <c r="P81" s="235">
        <f t="shared" si="16"/>
        <v>0</v>
      </c>
      <c r="Q81" s="330"/>
      <c r="R81" s="333"/>
      <c r="S81" s="235">
        <f t="shared" si="17"/>
        <v>0</v>
      </c>
      <c r="T81" s="330"/>
      <c r="U81" s="333"/>
      <c r="V81" s="235">
        <f t="shared" si="18"/>
        <v>0</v>
      </c>
      <c r="W81" s="330"/>
      <c r="X81" s="333"/>
      <c r="Y81" s="235">
        <f t="shared" si="19"/>
        <v>0</v>
      </c>
      <c r="Z81" s="330"/>
      <c r="AA81" s="333"/>
      <c r="AB81" s="235">
        <f t="shared" si="20"/>
        <v>0</v>
      </c>
      <c r="AC81" s="236">
        <f t="shared" si="21"/>
        <v>0</v>
      </c>
      <c r="AD81" s="339" t="s">
        <v>39</v>
      </c>
      <c r="AE81" s="339" t="s">
        <v>43</v>
      </c>
      <c r="AF81" s="336"/>
    </row>
    <row r="82" spans="2:32" ht="13.5" thickBot="1" x14ac:dyDescent="0.25">
      <c r="B82" s="487" t="s">
        <v>20</v>
      </c>
      <c r="C82" s="488"/>
      <c r="D82" s="456"/>
      <c r="E82" s="491">
        <f>SUM(G62:G81)</f>
        <v>0</v>
      </c>
      <c r="F82" s="492"/>
      <c r="G82" s="493"/>
      <c r="H82" s="491">
        <f>SUM(J62:J81)</f>
        <v>0</v>
      </c>
      <c r="I82" s="492"/>
      <c r="J82" s="493"/>
      <c r="K82" s="491">
        <f>SUM(M62:M81)</f>
        <v>0</v>
      </c>
      <c r="L82" s="492"/>
      <c r="M82" s="493"/>
      <c r="N82" s="491">
        <f>SUM(P62:P81)</f>
        <v>0</v>
      </c>
      <c r="O82" s="492"/>
      <c r="P82" s="493"/>
      <c r="Q82" s="491">
        <f>SUM(S62:S81)</f>
        <v>0</v>
      </c>
      <c r="R82" s="492"/>
      <c r="S82" s="493"/>
      <c r="T82" s="491">
        <f>SUM(V62:V81)</f>
        <v>0</v>
      </c>
      <c r="U82" s="492"/>
      <c r="V82" s="493"/>
      <c r="W82" s="491">
        <f>SUM(Y62:Y81)</f>
        <v>0</v>
      </c>
      <c r="X82" s="492"/>
      <c r="Y82" s="493"/>
      <c r="Z82" s="491">
        <f>SUM(AB62:AB81)</f>
        <v>0</v>
      </c>
      <c r="AA82" s="492"/>
      <c r="AB82" s="493"/>
      <c r="AC82" s="237">
        <f>SUM(AC62:AC81)</f>
        <v>0</v>
      </c>
      <c r="AD82" s="238"/>
      <c r="AE82" s="238"/>
      <c r="AF82" s="239"/>
    </row>
    <row r="83" spans="2:32" s="242" customFormat="1" ht="12" customHeight="1" x14ac:dyDescent="0.2">
      <c r="B83" s="516"/>
      <c r="C83" s="516"/>
      <c r="D83" s="516"/>
      <c r="E83" s="516"/>
      <c r="F83" s="516"/>
      <c r="G83" s="516"/>
      <c r="H83" s="516"/>
      <c r="I83" s="516"/>
      <c r="J83" s="516"/>
      <c r="K83" s="516"/>
      <c r="L83" s="516"/>
      <c r="M83" s="516"/>
      <c r="N83" s="516"/>
      <c r="O83" s="516"/>
      <c r="P83" s="516"/>
      <c r="Q83" s="516"/>
      <c r="R83" s="241"/>
      <c r="S83" s="241"/>
      <c r="T83" s="241"/>
      <c r="U83" s="241"/>
      <c r="V83" s="241"/>
    </row>
    <row r="84" spans="2:32" s="242" customFormat="1" ht="12" customHeight="1" thickBot="1" x14ac:dyDescent="0.25"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</row>
    <row r="85" spans="2:32" ht="15.75" customHeight="1" thickBot="1" x14ac:dyDescent="0.25">
      <c r="B85" s="453" t="s">
        <v>24</v>
      </c>
      <c r="C85" s="487" t="s">
        <v>7</v>
      </c>
      <c r="D85" s="456"/>
      <c r="E85" s="487" t="s">
        <v>8</v>
      </c>
      <c r="F85" s="488"/>
      <c r="G85" s="456"/>
      <c r="H85" s="487" t="s">
        <v>9</v>
      </c>
      <c r="I85" s="488"/>
      <c r="J85" s="456"/>
      <c r="K85" s="487" t="s">
        <v>10</v>
      </c>
      <c r="L85" s="488"/>
      <c r="M85" s="456"/>
      <c r="N85" s="487" t="s">
        <v>11</v>
      </c>
      <c r="O85" s="488"/>
      <c r="P85" s="456"/>
      <c r="Q85" s="487" t="s">
        <v>12</v>
      </c>
      <c r="R85" s="488"/>
      <c r="S85" s="456"/>
      <c r="T85" s="487" t="s">
        <v>13</v>
      </c>
      <c r="U85" s="488"/>
      <c r="V85" s="456"/>
      <c r="W85" s="487" t="s">
        <v>14</v>
      </c>
      <c r="X85" s="488"/>
      <c r="Y85" s="456"/>
      <c r="Z85" s="487" t="s">
        <v>15</v>
      </c>
      <c r="AA85" s="488"/>
      <c r="AB85" s="456"/>
      <c r="AC85" s="450" t="s">
        <v>4</v>
      </c>
      <c r="AD85" s="450" t="s">
        <v>40</v>
      </c>
      <c r="AE85" s="484" t="s">
        <v>41</v>
      </c>
      <c r="AF85" s="450" t="s">
        <v>38</v>
      </c>
    </row>
    <row r="86" spans="2:32" ht="13.15" customHeight="1" thickBot="1" x14ac:dyDescent="0.25">
      <c r="B86" s="485"/>
      <c r="C86" s="224"/>
      <c r="D86" s="225"/>
      <c r="E86" s="226" t="s">
        <v>22</v>
      </c>
      <c r="F86" s="227" t="s">
        <v>23</v>
      </c>
      <c r="G86" s="228" t="s">
        <v>4</v>
      </c>
      <c r="H86" s="226" t="s">
        <v>22</v>
      </c>
      <c r="I86" s="227" t="s">
        <v>23</v>
      </c>
      <c r="J86" s="228" t="s">
        <v>4</v>
      </c>
      <c r="K86" s="226" t="s">
        <v>22</v>
      </c>
      <c r="L86" s="227" t="s">
        <v>23</v>
      </c>
      <c r="M86" s="228" t="s">
        <v>4</v>
      </c>
      <c r="N86" s="226" t="s">
        <v>22</v>
      </c>
      <c r="O86" s="227" t="s">
        <v>23</v>
      </c>
      <c r="P86" s="228" t="s">
        <v>4</v>
      </c>
      <c r="Q86" s="226" t="s">
        <v>22</v>
      </c>
      <c r="R86" s="227" t="s">
        <v>23</v>
      </c>
      <c r="S86" s="228" t="s">
        <v>4</v>
      </c>
      <c r="T86" s="226" t="s">
        <v>22</v>
      </c>
      <c r="U86" s="227" t="s">
        <v>23</v>
      </c>
      <c r="V86" s="228" t="s">
        <v>4</v>
      </c>
      <c r="W86" s="226" t="s">
        <v>22</v>
      </c>
      <c r="X86" s="227" t="s">
        <v>23</v>
      </c>
      <c r="Y86" s="228" t="s">
        <v>4</v>
      </c>
      <c r="Z86" s="226" t="s">
        <v>22</v>
      </c>
      <c r="AA86" s="227" t="s">
        <v>23</v>
      </c>
      <c r="AB86" s="228" t="s">
        <v>4</v>
      </c>
      <c r="AC86" s="494"/>
      <c r="AD86" s="494"/>
      <c r="AE86" s="515"/>
      <c r="AF86" s="489"/>
    </row>
    <row r="87" spans="2:32" ht="12.75" customHeight="1" x14ac:dyDescent="0.2">
      <c r="B87" s="485"/>
      <c r="C87" s="322"/>
      <c r="D87" s="325"/>
      <c r="E87" s="328"/>
      <c r="F87" s="331"/>
      <c r="G87" s="229">
        <f t="shared" ref="G87:G106" si="22">E87*F87</f>
        <v>0</v>
      </c>
      <c r="H87" s="328"/>
      <c r="I87" s="331"/>
      <c r="J87" s="229">
        <f t="shared" ref="J87:J106" si="23">H87*I87</f>
        <v>0</v>
      </c>
      <c r="K87" s="328"/>
      <c r="L87" s="331"/>
      <c r="M87" s="229">
        <f t="shared" ref="M87:M106" si="24">K87*L87</f>
        <v>0</v>
      </c>
      <c r="N87" s="328"/>
      <c r="O87" s="331"/>
      <c r="P87" s="229">
        <f t="shared" ref="P87:P106" si="25">N87*O87</f>
        <v>0</v>
      </c>
      <c r="Q87" s="328"/>
      <c r="R87" s="331"/>
      <c r="S87" s="229">
        <f t="shared" ref="S87:S106" si="26">Q87*R87</f>
        <v>0</v>
      </c>
      <c r="T87" s="328"/>
      <c r="U87" s="331"/>
      <c r="V87" s="229">
        <f t="shared" ref="V87:V106" si="27">T87*U87</f>
        <v>0</v>
      </c>
      <c r="W87" s="328"/>
      <c r="X87" s="331"/>
      <c r="Y87" s="229">
        <f t="shared" ref="Y87:Y106" si="28">W87*X87</f>
        <v>0</v>
      </c>
      <c r="Z87" s="328"/>
      <c r="AA87" s="331"/>
      <c r="AB87" s="229">
        <f t="shared" ref="AB87:AB106" si="29">Z87*AA87</f>
        <v>0</v>
      </c>
      <c r="AC87" s="230">
        <f t="shared" ref="AC87:AC106" si="30">AB87+Y87+V87+S87+P87+M87+J87+G87</f>
        <v>0</v>
      </c>
      <c r="AD87" s="338" t="s">
        <v>39</v>
      </c>
      <c r="AE87" s="338" t="s">
        <v>43</v>
      </c>
      <c r="AF87" s="334"/>
    </row>
    <row r="88" spans="2:32" ht="12.75" customHeight="1" x14ac:dyDescent="0.2">
      <c r="B88" s="485"/>
      <c r="C88" s="323"/>
      <c r="D88" s="326"/>
      <c r="E88" s="329"/>
      <c r="F88" s="332"/>
      <c r="G88" s="232">
        <f t="shared" si="22"/>
        <v>0</v>
      </c>
      <c r="H88" s="329"/>
      <c r="I88" s="332"/>
      <c r="J88" s="232">
        <f t="shared" si="23"/>
        <v>0</v>
      </c>
      <c r="K88" s="329"/>
      <c r="L88" s="332"/>
      <c r="M88" s="232">
        <f t="shared" si="24"/>
        <v>0</v>
      </c>
      <c r="N88" s="329"/>
      <c r="O88" s="332"/>
      <c r="P88" s="232">
        <f t="shared" si="25"/>
        <v>0</v>
      </c>
      <c r="Q88" s="329"/>
      <c r="R88" s="332"/>
      <c r="S88" s="232">
        <f t="shared" si="26"/>
        <v>0</v>
      </c>
      <c r="T88" s="329"/>
      <c r="U88" s="332"/>
      <c r="V88" s="232">
        <f t="shared" si="27"/>
        <v>0</v>
      </c>
      <c r="W88" s="329"/>
      <c r="X88" s="332"/>
      <c r="Y88" s="232">
        <f t="shared" si="28"/>
        <v>0</v>
      </c>
      <c r="Z88" s="329"/>
      <c r="AA88" s="332"/>
      <c r="AB88" s="232">
        <f t="shared" si="29"/>
        <v>0</v>
      </c>
      <c r="AC88" s="233">
        <f t="shared" si="30"/>
        <v>0</v>
      </c>
      <c r="AD88" s="339" t="s">
        <v>39</v>
      </c>
      <c r="AE88" s="339" t="s">
        <v>43</v>
      </c>
      <c r="AF88" s="335"/>
    </row>
    <row r="89" spans="2:32" ht="12.75" customHeight="1" x14ac:dyDescent="0.2">
      <c r="B89" s="485"/>
      <c r="C89" s="323"/>
      <c r="D89" s="326"/>
      <c r="E89" s="329"/>
      <c r="F89" s="332"/>
      <c r="G89" s="232">
        <f t="shared" si="22"/>
        <v>0</v>
      </c>
      <c r="H89" s="329"/>
      <c r="I89" s="332"/>
      <c r="J89" s="232">
        <f t="shared" si="23"/>
        <v>0</v>
      </c>
      <c r="K89" s="329"/>
      <c r="L89" s="332"/>
      <c r="M89" s="232">
        <f t="shared" si="24"/>
        <v>0</v>
      </c>
      <c r="N89" s="329"/>
      <c r="O89" s="332"/>
      <c r="P89" s="232">
        <f t="shared" si="25"/>
        <v>0</v>
      </c>
      <c r="Q89" s="329"/>
      <c r="R89" s="332"/>
      <c r="S89" s="232">
        <f t="shared" si="26"/>
        <v>0</v>
      </c>
      <c r="T89" s="329"/>
      <c r="U89" s="332"/>
      <c r="V89" s="232">
        <f t="shared" si="27"/>
        <v>0</v>
      </c>
      <c r="W89" s="329"/>
      <c r="X89" s="332"/>
      <c r="Y89" s="232">
        <f t="shared" si="28"/>
        <v>0</v>
      </c>
      <c r="Z89" s="329"/>
      <c r="AA89" s="332"/>
      <c r="AB89" s="232">
        <f t="shared" si="29"/>
        <v>0</v>
      </c>
      <c r="AC89" s="233">
        <f t="shared" si="30"/>
        <v>0</v>
      </c>
      <c r="AD89" s="339" t="s">
        <v>39</v>
      </c>
      <c r="AE89" s="339" t="s">
        <v>43</v>
      </c>
      <c r="AF89" s="335"/>
    </row>
    <row r="90" spans="2:32" ht="12.75" customHeight="1" x14ac:dyDescent="0.2">
      <c r="B90" s="485"/>
      <c r="C90" s="323"/>
      <c r="D90" s="326"/>
      <c r="E90" s="329"/>
      <c r="F90" s="332"/>
      <c r="G90" s="232">
        <f t="shared" si="22"/>
        <v>0</v>
      </c>
      <c r="H90" s="329"/>
      <c r="I90" s="332"/>
      <c r="J90" s="232">
        <f t="shared" si="23"/>
        <v>0</v>
      </c>
      <c r="K90" s="329"/>
      <c r="L90" s="332"/>
      <c r="M90" s="232">
        <f t="shared" si="24"/>
        <v>0</v>
      </c>
      <c r="N90" s="329"/>
      <c r="O90" s="332"/>
      <c r="P90" s="232">
        <f t="shared" si="25"/>
        <v>0</v>
      </c>
      <c r="Q90" s="329"/>
      <c r="R90" s="332"/>
      <c r="S90" s="232">
        <f t="shared" si="26"/>
        <v>0</v>
      </c>
      <c r="T90" s="329"/>
      <c r="U90" s="332"/>
      <c r="V90" s="232">
        <f t="shared" si="27"/>
        <v>0</v>
      </c>
      <c r="W90" s="329"/>
      <c r="X90" s="332"/>
      <c r="Y90" s="232">
        <f t="shared" si="28"/>
        <v>0</v>
      </c>
      <c r="Z90" s="329"/>
      <c r="AA90" s="332"/>
      <c r="AB90" s="232">
        <f t="shared" si="29"/>
        <v>0</v>
      </c>
      <c r="AC90" s="233">
        <f t="shared" si="30"/>
        <v>0</v>
      </c>
      <c r="AD90" s="339" t="s">
        <v>39</v>
      </c>
      <c r="AE90" s="339" t="s">
        <v>43</v>
      </c>
      <c r="AF90" s="335"/>
    </row>
    <row r="91" spans="2:32" ht="12.75" customHeight="1" x14ac:dyDescent="0.2">
      <c r="B91" s="485"/>
      <c r="C91" s="323"/>
      <c r="D91" s="326"/>
      <c r="E91" s="329"/>
      <c r="F91" s="332"/>
      <c r="G91" s="232">
        <f t="shared" si="22"/>
        <v>0</v>
      </c>
      <c r="H91" s="329"/>
      <c r="I91" s="332"/>
      <c r="J91" s="232">
        <f t="shared" si="23"/>
        <v>0</v>
      </c>
      <c r="K91" s="329"/>
      <c r="L91" s="332"/>
      <c r="M91" s="232">
        <f t="shared" si="24"/>
        <v>0</v>
      </c>
      <c r="N91" s="329"/>
      <c r="O91" s="332"/>
      <c r="P91" s="232">
        <f t="shared" si="25"/>
        <v>0</v>
      </c>
      <c r="Q91" s="329"/>
      <c r="R91" s="332"/>
      <c r="S91" s="232">
        <f t="shared" si="26"/>
        <v>0</v>
      </c>
      <c r="T91" s="329"/>
      <c r="U91" s="332"/>
      <c r="V91" s="232">
        <f t="shared" si="27"/>
        <v>0</v>
      </c>
      <c r="W91" s="329"/>
      <c r="X91" s="332"/>
      <c r="Y91" s="232">
        <f t="shared" si="28"/>
        <v>0</v>
      </c>
      <c r="Z91" s="329"/>
      <c r="AA91" s="332"/>
      <c r="AB91" s="232">
        <f t="shared" si="29"/>
        <v>0</v>
      </c>
      <c r="AC91" s="233">
        <f t="shared" si="30"/>
        <v>0</v>
      </c>
      <c r="AD91" s="339" t="s">
        <v>39</v>
      </c>
      <c r="AE91" s="339" t="s">
        <v>43</v>
      </c>
      <c r="AF91" s="335"/>
    </row>
    <row r="92" spans="2:32" ht="12.75" customHeight="1" x14ac:dyDescent="0.2">
      <c r="B92" s="485"/>
      <c r="C92" s="323"/>
      <c r="D92" s="326"/>
      <c r="E92" s="329"/>
      <c r="F92" s="332"/>
      <c r="G92" s="232">
        <f t="shared" si="22"/>
        <v>0</v>
      </c>
      <c r="H92" s="329"/>
      <c r="I92" s="332"/>
      <c r="J92" s="232">
        <f t="shared" si="23"/>
        <v>0</v>
      </c>
      <c r="K92" s="329"/>
      <c r="L92" s="332"/>
      <c r="M92" s="232">
        <f t="shared" si="24"/>
        <v>0</v>
      </c>
      <c r="N92" s="329"/>
      <c r="O92" s="332"/>
      <c r="P92" s="232">
        <f t="shared" si="25"/>
        <v>0</v>
      </c>
      <c r="Q92" s="329"/>
      <c r="R92" s="332"/>
      <c r="S92" s="232">
        <f t="shared" si="26"/>
        <v>0</v>
      </c>
      <c r="T92" s="329"/>
      <c r="U92" s="332"/>
      <c r="V92" s="232">
        <f t="shared" si="27"/>
        <v>0</v>
      </c>
      <c r="W92" s="329"/>
      <c r="X92" s="332"/>
      <c r="Y92" s="232">
        <f t="shared" si="28"/>
        <v>0</v>
      </c>
      <c r="Z92" s="329"/>
      <c r="AA92" s="332"/>
      <c r="AB92" s="232">
        <f t="shared" si="29"/>
        <v>0</v>
      </c>
      <c r="AC92" s="233">
        <f t="shared" si="30"/>
        <v>0</v>
      </c>
      <c r="AD92" s="339" t="s">
        <v>39</v>
      </c>
      <c r="AE92" s="339" t="s">
        <v>43</v>
      </c>
      <c r="AF92" s="335"/>
    </row>
    <row r="93" spans="2:32" ht="12.75" customHeight="1" x14ac:dyDescent="0.2">
      <c r="B93" s="485"/>
      <c r="C93" s="323"/>
      <c r="D93" s="326"/>
      <c r="E93" s="329"/>
      <c r="F93" s="332"/>
      <c r="G93" s="232">
        <f t="shared" si="22"/>
        <v>0</v>
      </c>
      <c r="H93" s="329"/>
      <c r="I93" s="332"/>
      <c r="J93" s="232">
        <f t="shared" si="23"/>
        <v>0</v>
      </c>
      <c r="K93" s="329"/>
      <c r="L93" s="332"/>
      <c r="M93" s="232">
        <f t="shared" si="24"/>
        <v>0</v>
      </c>
      <c r="N93" s="329"/>
      <c r="O93" s="332"/>
      <c r="P93" s="232">
        <f t="shared" si="25"/>
        <v>0</v>
      </c>
      <c r="Q93" s="329"/>
      <c r="R93" s="332"/>
      <c r="S93" s="232">
        <f t="shared" si="26"/>
        <v>0</v>
      </c>
      <c r="T93" s="329"/>
      <c r="U93" s="332"/>
      <c r="V93" s="232">
        <f t="shared" si="27"/>
        <v>0</v>
      </c>
      <c r="W93" s="329"/>
      <c r="X93" s="332"/>
      <c r="Y93" s="232">
        <f t="shared" si="28"/>
        <v>0</v>
      </c>
      <c r="Z93" s="329"/>
      <c r="AA93" s="332"/>
      <c r="AB93" s="232">
        <f t="shared" si="29"/>
        <v>0</v>
      </c>
      <c r="AC93" s="233">
        <f t="shared" si="30"/>
        <v>0</v>
      </c>
      <c r="AD93" s="339" t="s">
        <v>39</v>
      </c>
      <c r="AE93" s="339" t="s">
        <v>43</v>
      </c>
      <c r="AF93" s="335"/>
    </row>
    <row r="94" spans="2:32" ht="12.75" customHeight="1" x14ac:dyDescent="0.2">
      <c r="B94" s="485"/>
      <c r="C94" s="323"/>
      <c r="D94" s="326"/>
      <c r="E94" s="329"/>
      <c r="F94" s="332"/>
      <c r="G94" s="232">
        <f t="shared" si="22"/>
        <v>0</v>
      </c>
      <c r="H94" s="329"/>
      <c r="I94" s="332"/>
      <c r="J94" s="232">
        <f t="shared" si="23"/>
        <v>0</v>
      </c>
      <c r="K94" s="329"/>
      <c r="L94" s="332"/>
      <c r="M94" s="232">
        <f t="shared" si="24"/>
        <v>0</v>
      </c>
      <c r="N94" s="329"/>
      <c r="O94" s="332"/>
      <c r="P94" s="232">
        <f t="shared" si="25"/>
        <v>0</v>
      </c>
      <c r="Q94" s="329"/>
      <c r="R94" s="332"/>
      <c r="S94" s="232">
        <f t="shared" si="26"/>
        <v>0</v>
      </c>
      <c r="T94" s="329"/>
      <c r="U94" s="332"/>
      <c r="V94" s="232">
        <f t="shared" si="27"/>
        <v>0</v>
      </c>
      <c r="W94" s="329"/>
      <c r="X94" s="332"/>
      <c r="Y94" s="232">
        <f t="shared" si="28"/>
        <v>0</v>
      </c>
      <c r="Z94" s="329"/>
      <c r="AA94" s="332"/>
      <c r="AB94" s="232">
        <f t="shared" si="29"/>
        <v>0</v>
      </c>
      <c r="AC94" s="233">
        <f t="shared" si="30"/>
        <v>0</v>
      </c>
      <c r="AD94" s="339" t="s">
        <v>39</v>
      </c>
      <c r="AE94" s="339" t="s">
        <v>43</v>
      </c>
      <c r="AF94" s="335"/>
    </row>
    <row r="95" spans="2:32" ht="12.75" customHeight="1" x14ac:dyDescent="0.2">
      <c r="B95" s="485"/>
      <c r="C95" s="323"/>
      <c r="D95" s="326"/>
      <c r="E95" s="329"/>
      <c r="F95" s="332"/>
      <c r="G95" s="232">
        <f t="shared" si="22"/>
        <v>0</v>
      </c>
      <c r="H95" s="329"/>
      <c r="I95" s="332"/>
      <c r="J95" s="232">
        <f t="shared" si="23"/>
        <v>0</v>
      </c>
      <c r="K95" s="329"/>
      <c r="L95" s="332"/>
      <c r="M95" s="232">
        <f t="shared" si="24"/>
        <v>0</v>
      </c>
      <c r="N95" s="329"/>
      <c r="O95" s="332"/>
      <c r="P95" s="232">
        <f t="shared" si="25"/>
        <v>0</v>
      </c>
      <c r="Q95" s="329"/>
      <c r="R95" s="332"/>
      <c r="S95" s="232">
        <f t="shared" si="26"/>
        <v>0</v>
      </c>
      <c r="T95" s="329"/>
      <c r="U95" s="332"/>
      <c r="V95" s="232">
        <f t="shared" si="27"/>
        <v>0</v>
      </c>
      <c r="W95" s="329"/>
      <c r="X95" s="332"/>
      <c r="Y95" s="232">
        <f t="shared" si="28"/>
        <v>0</v>
      </c>
      <c r="Z95" s="329"/>
      <c r="AA95" s="332"/>
      <c r="AB95" s="232">
        <f t="shared" si="29"/>
        <v>0</v>
      </c>
      <c r="AC95" s="233">
        <f t="shared" si="30"/>
        <v>0</v>
      </c>
      <c r="AD95" s="339" t="s">
        <v>39</v>
      </c>
      <c r="AE95" s="339" t="s">
        <v>43</v>
      </c>
      <c r="AF95" s="335"/>
    </row>
    <row r="96" spans="2:32" ht="12.75" customHeight="1" x14ac:dyDescent="0.2">
      <c r="B96" s="485"/>
      <c r="C96" s="323"/>
      <c r="D96" s="326"/>
      <c r="E96" s="329"/>
      <c r="F96" s="332"/>
      <c r="G96" s="232">
        <f t="shared" si="22"/>
        <v>0</v>
      </c>
      <c r="H96" s="329"/>
      <c r="I96" s="332"/>
      <c r="J96" s="232">
        <f t="shared" si="23"/>
        <v>0</v>
      </c>
      <c r="K96" s="329"/>
      <c r="L96" s="332"/>
      <c r="M96" s="232">
        <f t="shared" si="24"/>
        <v>0</v>
      </c>
      <c r="N96" s="329"/>
      <c r="O96" s="332"/>
      <c r="P96" s="232">
        <f t="shared" si="25"/>
        <v>0</v>
      </c>
      <c r="Q96" s="329"/>
      <c r="R96" s="332"/>
      <c r="S96" s="232">
        <f t="shared" si="26"/>
        <v>0</v>
      </c>
      <c r="T96" s="329"/>
      <c r="U96" s="332"/>
      <c r="V96" s="232">
        <f t="shared" si="27"/>
        <v>0</v>
      </c>
      <c r="W96" s="329"/>
      <c r="X96" s="332"/>
      <c r="Y96" s="232">
        <f t="shared" si="28"/>
        <v>0</v>
      </c>
      <c r="Z96" s="329"/>
      <c r="AA96" s="332"/>
      <c r="AB96" s="232">
        <f t="shared" si="29"/>
        <v>0</v>
      </c>
      <c r="AC96" s="233">
        <f t="shared" si="30"/>
        <v>0</v>
      </c>
      <c r="AD96" s="339" t="s">
        <v>39</v>
      </c>
      <c r="AE96" s="339" t="s">
        <v>43</v>
      </c>
      <c r="AF96" s="335"/>
    </row>
    <row r="97" spans="2:32" ht="12.75" customHeight="1" x14ac:dyDescent="0.2">
      <c r="B97" s="485"/>
      <c r="C97" s="323"/>
      <c r="D97" s="326"/>
      <c r="E97" s="329"/>
      <c r="F97" s="332"/>
      <c r="G97" s="232">
        <f t="shared" si="22"/>
        <v>0</v>
      </c>
      <c r="H97" s="329"/>
      <c r="I97" s="332"/>
      <c r="J97" s="232">
        <f t="shared" si="23"/>
        <v>0</v>
      </c>
      <c r="K97" s="329"/>
      <c r="L97" s="332"/>
      <c r="M97" s="232">
        <f t="shared" si="24"/>
        <v>0</v>
      </c>
      <c r="N97" s="329"/>
      <c r="O97" s="332"/>
      <c r="P97" s="232">
        <f t="shared" si="25"/>
        <v>0</v>
      </c>
      <c r="Q97" s="329"/>
      <c r="R97" s="332"/>
      <c r="S97" s="232">
        <f t="shared" si="26"/>
        <v>0</v>
      </c>
      <c r="T97" s="329"/>
      <c r="U97" s="332"/>
      <c r="V97" s="232">
        <f t="shared" si="27"/>
        <v>0</v>
      </c>
      <c r="W97" s="329"/>
      <c r="X97" s="332"/>
      <c r="Y97" s="232">
        <f t="shared" si="28"/>
        <v>0</v>
      </c>
      <c r="Z97" s="329"/>
      <c r="AA97" s="332"/>
      <c r="AB97" s="232">
        <f t="shared" si="29"/>
        <v>0</v>
      </c>
      <c r="AC97" s="233">
        <f t="shared" si="30"/>
        <v>0</v>
      </c>
      <c r="AD97" s="339" t="s">
        <v>39</v>
      </c>
      <c r="AE97" s="339" t="s">
        <v>43</v>
      </c>
      <c r="AF97" s="335"/>
    </row>
    <row r="98" spans="2:32" ht="13.15" customHeight="1" x14ac:dyDescent="0.2">
      <c r="B98" s="485"/>
      <c r="C98" s="323"/>
      <c r="D98" s="326"/>
      <c r="E98" s="329"/>
      <c r="F98" s="332"/>
      <c r="G98" s="232">
        <f t="shared" si="22"/>
        <v>0</v>
      </c>
      <c r="H98" s="329"/>
      <c r="I98" s="332"/>
      <c r="J98" s="232">
        <f t="shared" si="23"/>
        <v>0</v>
      </c>
      <c r="K98" s="329"/>
      <c r="L98" s="332"/>
      <c r="M98" s="232">
        <f t="shared" si="24"/>
        <v>0</v>
      </c>
      <c r="N98" s="329"/>
      <c r="O98" s="332"/>
      <c r="P98" s="232">
        <f t="shared" si="25"/>
        <v>0</v>
      </c>
      <c r="Q98" s="329"/>
      <c r="R98" s="332"/>
      <c r="S98" s="232">
        <f t="shared" si="26"/>
        <v>0</v>
      </c>
      <c r="T98" s="329"/>
      <c r="U98" s="332"/>
      <c r="V98" s="232">
        <f t="shared" si="27"/>
        <v>0</v>
      </c>
      <c r="W98" s="329"/>
      <c r="X98" s="332"/>
      <c r="Y98" s="232">
        <f t="shared" si="28"/>
        <v>0</v>
      </c>
      <c r="Z98" s="329"/>
      <c r="AA98" s="332"/>
      <c r="AB98" s="232">
        <f t="shared" si="29"/>
        <v>0</v>
      </c>
      <c r="AC98" s="233">
        <f t="shared" si="30"/>
        <v>0</v>
      </c>
      <c r="AD98" s="339" t="s">
        <v>39</v>
      </c>
      <c r="AE98" s="339" t="s">
        <v>43</v>
      </c>
      <c r="AF98" s="335"/>
    </row>
    <row r="99" spans="2:32" ht="13.15" customHeight="1" x14ac:dyDescent="0.2">
      <c r="B99" s="485"/>
      <c r="C99" s="323"/>
      <c r="D99" s="326"/>
      <c r="E99" s="329"/>
      <c r="F99" s="332"/>
      <c r="G99" s="232">
        <f t="shared" si="22"/>
        <v>0</v>
      </c>
      <c r="H99" s="329"/>
      <c r="I99" s="332"/>
      <c r="J99" s="232">
        <f t="shared" si="23"/>
        <v>0</v>
      </c>
      <c r="K99" s="329"/>
      <c r="L99" s="332"/>
      <c r="M99" s="232">
        <f t="shared" si="24"/>
        <v>0</v>
      </c>
      <c r="N99" s="329"/>
      <c r="O99" s="332"/>
      <c r="P99" s="232">
        <f t="shared" si="25"/>
        <v>0</v>
      </c>
      <c r="Q99" s="329"/>
      <c r="R99" s="332"/>
      <c r="S99" s="232">
        <f t="shared" si="26"/>
        <v>0</v>
      </c>
      <c r="T99" s="329"/>
      <c r="U99" s="332"/>
      <c r="V99" s="232">
        <f t="shared" si="27"/>
        <v>0</v>
      </c>
      <c r="W99" s="329"/>
      <c r="X99" s="332"/>
      <c r="Y99" s="232">
        <f t="shared" si="28"/>
        <v>0</v>
      </c>
      <c r="Z99" s="329"/>
      <c r="AA99" s="332"/>
      <c r="AB99" s="232">
        <f t="shared" si="29"/>
        <v>0</v>
      </c>
      <c r="AC99" s="233">
        <f t="shared" si="30"/>
        <v>0</v>
      </c>
      <c r="AD99" s="339" t="s">
        <v>39</v>
      </c>
      <c r="AE99" s="339" t="s">
        <v>43</v>
      </c>
      <c r="AF99" s="335"/>
    </row>
    <row r="100" spans="2:32" ht="13.15" customHeight="1" x14ac:dyDescent="0.2">
      <c r="B100" s="485"/>
      <c r="C100" s="323"/>
      <c r="D100" s="326"/>
      <c r="E100" s="329"/>
      <c r="F100" s="332"/>
      <c r="G100" s="232">
        <f t="shared" si="22"/>
        <v>0</v>
      </c>
      <c r="H100" s="329"/>
      <c r="I100" s="332"/>
      <c r="J100" s="232">
        <f t="shared" si="23"/>
        <v>0</v>
      </c>
      <c r="K100" s="329"/>
      <c r="L100" s="332"/>
      <c r="M100" s="232">
        <f t="shared" si="24"/>
        <v>0</v>
      </c>
      <c r="N100" s="329"/>
      <c r="O100" s="332"/>
      <c r="P100" s="232">
        <f t="shared" si="25"/>
        <v>0</v>
      </c>
      <c r="Q100" s="329"/>
      <c r="R100" s="332"/>
      <c r="S100" s="232">
        <f t="shared" si="26"/>
        <v>0</v>
      </c>
      <c r="T100" s="329"/>
      <c r="U100" s="332"/>
      <c r="V100" s="232">
        <f t="shared" si="27"/>
        <v>0</v>
      </c>
      <c r="W100" s="329"/>
      <c r="X100" s="332"/>
      <c r="Y100" s="232">
        <f t="shared" si="28"/>
        <v>0</v>
      </c>
      <c r="Z100" s="329"/>
      <c r="AA100" s="332"/>
      <c r="AB100" s="232">
        <f t="shared" si="29"/>
        <v>0</v>
      </c>
      <c r="AC100" s="233">
        <f t="shared" si="30"/>
        <v>0</v>
      </c>
      <c r="AD100" s="339" t="s">
        <v>39</v>
      </c>
      <c r="AE100" s="339" t="s">
        <v>43</v>
      </c>
      <c r="AF100" s="335"/>
    </row>
    <row r="101" spans="2:32" ht="13.15" customHeight="1" x14ac:dyDescent="0.2">
      <c r="B101" s="485"/>
      <c r="C101" s="323"/>
      <c r="D101" s="326"/>
      <c r="E101" s="329"/>
      <c r="F101" s="332"/>
      <c r="G101" s="232">
        <f t="shared" si="22"/>
        <v>0</v>
      </c>
      <c r="H101" s="329"/>
      <c r="I101" s="332"/>
      <c r="J101" s="232">
        <f t="shared" si="23"/>
        <v>0</v>
      </c>
      <c r="K101" s="329"/>
      <c r="L101" s="332"/>
      <c r="M101" s="232">
        <f t="shared" si="24"/>
        <v>0</v>
      </c>
      <c r="N101" s="329"/>
      <c r="O101" s="332"/>
      <c r="P101" s="232">
        <f t="shared" si="25"/>
        <v>0</v>
      </c>
      <c r="Q101" s="329"/>
      <c r="R101" s="332"/>
      <c r="S101" s="232">
        <f t="shared" si="26"/>
        <v>0</v>
      </c>
      <c r="T101" s="329"/>
      <c r="U101" s="332"/>
      <c r="V101" s="232">
        <f t="shared" si="27"/>
        <v>0</v>
      </c>
      <c r="W101" s="329"/>
      <c r="X101" s="332"/>
      <c r="Y101" s="232">
        <f t="shared" si="28"/>
        <v>0</v>
      </c>
      <c r="Z101" s="329"/>
      <c r="AA101" s="332"/>
      <c r="AB101" s="232">
        <f t="shared" si="29"/>
        <v>0</v>
      </c>
      <c r="AC101" s="233">
        <f t="shared" si="30"/>
        <v>0</v>
      </c>
      <c r="AD101" s="339" t="s">
        <v>39</v>
      </c>
      <c r="AE101" s="339" t="s">
        <v>43</v>
      </c>
      <c r="AF101" s="335"/>
    </row>
    <row r="102" spans="2:32" ht="13.15" customHeight="1" x14ac:dyDescent="0.2">
      <c r="B102" s="485"/>
      <c r="C102" s="323"/>
      <c r="D102" s="326"/>
      <c r="E102" s="329"/>
      <c r="F102" s="332"/>
      <c r="G102" s="232">
        <f t="shared" si="22"/>
        <v>0</v>
      </c>
      <c r="H102" s="329"/>
      <c r="I102" s="332"/>
      <c r="J102" s="232">
        <f t="shared" si="23"/>
        <v>0</v>
      </c>
      <c r="K102" s="329"/>
      <c r="L102" s="332"/>
      <c r="M102" s="232">
        <f t="shared" si="24"/>
        <v>0</v>
      </c>
      <c r="N102" s="329"/>
      <c r="O102" s="332"/>
      <c r="P102" s="232">
        <f t="shared" si="25"/>
        <v>0</v>
      </c>
      <c r="Q102" s="329"/>
      <c r="R102" s="332"/>
      <c r="S102" s="232">
        <f t="shared" si="26"/>
        <v>0</v>
      </c>
      <c r="T102" s="329"/>
      <c r="U102" s="332"/>
      <c r="V102" s="232">
        <f t="shared" si="27"/>
        <v>0</v>
      </c>
      <c r="W102" s="329"/>
      <c r="X102" s="332"/>
      <c r="Y102" s="232">
        <f t="shared" si="28"/>
        <v>0</v>
      </c>
      <c r="Z102" s="329"/>
      <c r="AA102" s="332"/>
      <c r="AB102" s="232">
        <f t="shared" si="29"/>
        <v>0</v>
      </c>
      <c r="AC102" s="233">
        <f t="shared" si="30"/>
        <v>0</v>
      </c>
      <c r="AD102" s="339" t="s">
        <v>39</v>
      </c>
      <c r="AE102" s="339" t="s">
        <v>43</v>
      </c>
      <c r="AF102" s="335"/>
    </row>
    <row r="103" spans="2:32" ht="13.15" customHeight="1" x14ac:dyDescent="0.2">
      <c r="B103" s="485"/>
      <c r="C103" s="323"/>
      <c r="D103" s="326"/>
      <c r="E103" s="329"/>
      <c r="F103" s="332"/>
      <c r="G103" s="232">
        <f t="shared" si="22"/>
        <v>0</v>
      </c>
      <c r="H103" s="329"/>
      <c r="I103" s="332"/>
      <c r="J103" s="232">
        <f t="shared" si="23"/>
        <v>0</v>
      </c>
      <c r="K103" s="329"/>
      <c r="L103" s="332"/>
      <c r="M103" s="232">
        <f t="shared" si="24"/>
        <v>0</v>
      </c>
      <c r="N103" s="329"/>
      <c r="O103" s="332"/>
      <c r="P103" s="232">
        <f t="shared" si="25"/>
        <v>0</v>
      </c>
      <c r="Q103" s="329"/>
      <c r="R103" s="332"/>
      <c r="S103" s="232">
        <f t="shared" si="26"/>
        <v>0</v>
      </c>
      <c r="T103" s="329"/>
      <c r="U103" s="332"/>
      <c r="V103" s="232">
        <f t="shared" si="27"/>
        <v>0</v>
      </c>
      <c r="W103" s="329"/>
      <c r="X103" s="332"/>
      <c r="Y103" s="232">
        <f t="shared" si="28"/>
        <v>0</v>
      </c>
      <c r="Z103" s="329"/>
      <c r="AA103" s="332"/>
      <c r="AB103" s="232">
        <f t="shared" si="29"/>
        <v>0</v>
      </c>
      <c r="AC103" s="233">
        <f t="shared" si="30"/>
        <v>0</v>
      </c>
      <c r="AD103" s="339" t="s">
        <v>39</v>
      </c>
      <c r="AE103" s="339" t="s">
        <v>43</v>
      </c>
      <c r="AF103" s="335"/>
    </row>
    <row r="104" spans="2:32" ht="13.15" customHeight="1" x14ac:dyDescent="0.2">
      <c r="B104" s="485"/>
      <c r="C104" s="323"/>
      <c r="D104" s="326"/>
      <c r="E104" s="329"/>
      <c r="F104" s="332"/>
      <c r="G104" s="232">
        <f t="shared" si="22"/>
        <v>0</v>
      </c>
      <c r="H104" s="329"/>
      <c r="I104" s="332"/>
      <c r="J104" s="232">
        <f t="shared" si="23"/>
        <v>0</v>
      </c>
      <c r="K104" s="329"/>
      <c r="L104" s="332"/>
      <c r="M104" s="232">
        <f t="shared" si="24"/>
        <v>0</v>
      </c>
      <c r="N104" s="329"/>
      <c r="O104" s="332"/>
      <c r="P104" s="232">
        <f t="shared" si="25"/>
        <v>0</v>
      </c>
      <c r="Q104" s="329"/>
      <c r="R104" s="332"/>
      <c r="S104" s="232">
        <f t="shared" si="26"/>
        <v>0</v>
      </c>
      <c r="T104" s="329"/>
      <c r="U104" s="332"/>
      <c r="V104" s="232">
        <f t="shared" si="27"/>
        <v>0</v>
      </c>
      <c r="W104" s="329"/>
      <c r="X104" s="332"/>
      <c r="Y104" s="232">
        <f t="shared" si="28"/>
        <v>0</v>
      </c>
      <c r="Z104" s="329"/>
      <c r="AA104" s="332"/>
      <c r="AB104" s="232">
        <f t="shared" si="29"/>
        <v>0</v>
      </c>
      <c r="AC104" s="233">
        <f t="shared" si="30"/>
        <v>0</v>
      </c>
      <c r="AD104" s="339" t="s">
        <v>39</v>
      </c>
      <c r="AE104" s="339" t="s">
        <v>43</v>
      </c>
      <c r="AF104" s="335"/>
    </row>
    <row r="105" spans="2:32" ht="13.15" customHeight="1" x14ac:dyDescent="0.2">
      <c r="B105" s="485"/>
      <c r="C105" s="323"/>
      <c r="D105" s="326"/>
      <c r="E105" s="329"/>
      <c r="F105" s="332"/>
      <c r="G105" s="232">
        <f t="shared" si="22"/>
        <v>0</v>
      </c>
      <c r="H105" s="329"/>
      <c r="I105" s="332"/>
      <c r="J105" s="232">
        <f t="shared" si="23"/>
        <v>0</v>
      </c>
      <c r="K105" s="329"/>
      <c r="L105" s="332"/>
      <c r="M105" s="232">
        <f t="shared" si="24"/>
        <v>0</v>
      </c>
      <c r="N105" s="329"/>
      <c r="O105" s="332"/>
      <c r="P105" s="232">
        <f t="shared" si="25"/>
        <v>0</v>
      </c>
      <c r="Q105" s="329"/>
      <c r="R105" s="332"/>
      <c r="S105" s="232">
        <f t="shared" si="26"/>
        <v>0</v>
      </c>
      <c r="T105" s="329"/>
      <c r="U105" s="332"/>
      <c r="V105" s="232">
        <f t="shared" si="27"/>
        <v>0</v>
      </c>
      <c r="W105" s="329"/>
      <c r="X105" s="332"/>
      <c r="Y105" s="232">
        <f t="shared" si="28"/>
        <v>0</v>
      </c>
      <c r="Z105" s="329"/>
      <c r="AA105" s="332"/>
      <c r="AB105" s="232">
        <f t="shared" si="29"/>
        <v>0</v>
      </c>
      <c r="AC105" s="233">
        <f t="shared" si="30"/>
        <v>0</v>
      </c>
      <c r="AD105" s="339" t="s">
        <v>39</v>
      </c>
      <c r="AE105" s="339" t="s">
        <v>43</v>
      </c>
      <c r="AF105" s="335"/>
    </row>
    <row r="106" spans="2:32" ht="13.7" customHeight="1" thickBot="1" x14ac:dyDescent="0.25">
      <c r="B106" s="486"/>
      <c r="C106" s="324"/>
      <c r="D106" s="327"/>
      <c r="E106" s="330"/>
      <c r="F106" s="333"/>
      <c r="G106" s="235">
        <f t="shared" si="22"/>
        <v>0</v>
      </c>
      <c r="H106" s="330"/>
      <c r="I106" s="333"/>
      <c r="J106" s="235">
        <f t="shared" si="23"/>
        <v>0</v>
      </c>
      <c r="K106" s="330"/>
      <c r="L106" s="333"/>
      <c r="M106" s="235">
        <f t="shared" si="24"/>
        <v>0</v>
      </c>
      <c r="N106" s="330"/>
      <c r="O106" s="333"/>
      <c r="P106" s="235">
        <f t="shared" si="25"/>
        <v>0</v>
      </c>
      <c r="Q106" s="330"/>
      <c r="R106" s="333"/>
      <c r="S106" s="235">
        <f t="shared" si="26"/>
        <v>0</v>
      </c>
      <c r="T106" s="330"/>
      <c r="U106" s="333"/>
      <c r="V106" s="235">
        <f t="shared" si="27"/>
        <v>0</v>
      </c>
      <c r="W106" s="330"/>
      <c r="X106" s="333"/>
      <c r="Y106" s="235">
        <f t="shared" si="28"/>
        <v>0</v>
      </c>
      <c r="Z106" s="330"/>
      <c r="AA106" s="333"/>
      <c r="AB106" s="235">
        <f t="shared" si="29"/>
        <v>0</v>
      </c>
      <c r="AC106" s="236">
        <f t="shared" si="30"/>
        <v>0</v>
      </c>
      <c r="AD106" s="339" t="s">
        <v>39</v>
      </c>
      <c r="AE106" s="339" t="s">
        <v>43</v>
      </c>
      <c r="AF106" s="336"/>
    </row>
    <row r="107" spans="2:32" ht="13.5" thickBot="1" x14ac:dyDescent="0.25">
      <c r="B107" s="487" t="s">
        <v>20</v>
      </c>
      <c r="C107" s="488"/>
      <c r="D107" s="456"/>
      <c r="E107" s="491">
        <f>SUM(G87:G106)</f>
        <v>0</v>
      </c>
      <c r="F107" s="492"/>
      <c r="G107" s="493"/>
      <c r="H107" s="491">
        <f>SUM(J87:J106)</f>
        <v>0</v>
      </c>
      <c r="I107" s="492"/>
      <c r="J107" s="493"/>
      <c r="K107" s="491">
        <f>SUM(M87:M106)</f>
        <v>0</v>
      </c>
      <c r="L107" s="492"/>
      <c r="M107" s="493"/>
      <c r="N107" s="491">
        <f>SUM(P87:P106)</f>
        <v>0</v>
      </c>
      <c r="O107" s="492"/>
      <c r="P107" s="493"/>
      <c r="Q107" s="491">
        <f>SUM(S87:S106)</f>
        <v>0</v>
      </c>
      <c r="R107" s="492"/>
      <c r="S107" s="493"/>
      <c r="T107" s="491">
        <f>SUM(V87:V106)</f>
        <v>0</v>
      </c>
      <c r="U107" s="492"/>
      <c r="V107" s="493"/>
      <c r="W107" s="491">
        <f>SUM(Y87:Y106)</f>
        <v>0</v>
      </c>
      <c r="X107" s="492"/>
      <c r="Y107" s="493"/>
      <c r="Z107" s="491">
        <f>SUM(AB87:AB106)</f>
        <v>0</v>
      </c>
      <c r="AA107" s="492"/>
      <c r="AB107" s="493"/>
      <c r="AC107" s="237">
        <f>SUM(AC87:AC106)</f>
        <v>0</v>
      </c>
      <c r="AD107" s="238"/>
      <c r="AE107" s="238"/>
      <c r="AF107" s="239"/>
    </row>
    <row r="108" spans="2:32" s="242" customFormat="1" ht="12" customHeight="1" x14ac:dyDescent="0.2"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</row>
    <row r="109" spans="2:32" s="242" customFormat="1" ht="12" customHeight="1" thickBot="1" x14ac:dyDescent="0.25"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</row>
    <row r="110" spans="2:32" ht="15.75" customHeight="1" thickBot="1" x14ac:dyDescent="0.25">
      <c r="B110" s="453" t="s">
        <v>25</v>
      </c>
      <c r="C110" s="487" t="s">
        <v>7</v>
      </c>
      <c r="D110" s="456"/>
      <c r="E110" s="487" t="s">
        <v>8</v>
      </c>
      <c r="F110" s="488"/>
      <c r="G110" s="456"/>
      <c r="H110" s="487" t="s">
        <v>9</v>
      </c>
      <c r="I110" s="488"/>
      <c r="J110" s="456"/>
      <c r="K110" s="487" t="s">
        <v>10</v>
      </c>
      <c r="L110" s="488"/>
      <c r="M110" s="456"/>
      <c r="N110" s="487" t="s">
        <v>11</v>
      </c>
      <c r="O110" s="488"/>
      <c r="P110" s="456"/>
      <c r="Q110" s="487" t="s">
        <v>12</v>
      </c>
      <c r="R110" s="488"/>
      <c r="S110" s="456"/>
      <c r="T110" s="487" t="s">
        <v>13</v>
      </c>
      <c r="U110" s="488"/>
      <c r="V110" s="456"/>
      <c r="W110" s="487" t="s">
        <v>14</v>
      </c>
      <c r="X110" s="488"/>
      <c r="Y110" s="456"/>
      <c r="Z110" s="487" t="s">
        <v>15</v>
      </c>
      <c r="AA110" s="488"/>
      <c r="AB110" s="456"/>
      <c r="AC110" s="450" t="s">
        <v>4</v>
      </c>
      <c r="AD110" s="450" t="s">
        <v>40</v>
      </c>
      <c r="AE110" s="484" t="s">
        <v>41</v>
      </c>
      <c r="AF110" s="450" t="s">
        <v>38</v>
      </c>
    </row>
    <row r="111" spans="2:32" ht="12.75" customHeight="1" thickBot="1" x14ac:dyDescent="0.25">
      <c r="B111" s="485"/>
      <c r="C111" s="224"/>
      <c r="D111" s="225"/>
      <c r="E111" s="226" t="s">
        <v>22</v>
      </c>
      <c r="F111" s="227" t="s">
        <v>23</v>
      </c>
      <c r="G111" s="228" t="s">
        <v>4</v>
      </c>
      <c r="H111" s="226" t="s">
        <v>22</v>
      </c>
      <c r="I111" s="227" t="s">
        <v>23</v>
      </c>
      <c r="J111" s="228" t="s">
        <v>4</v>
      </c>
      <c r="K111" s="226" t="s">
        <v>22</v>
      </c>
      <c r="L111" s="227" t="s">
        <v>23</v>
      </c>
      <c r="M111" s="228" t="s">
        <v>4</v>
      </c>
      <c r="N111" s="226" t="s">
        <v>22</v>
      </c>
      <c r="O111" s="227" t="s">
        <v>23</v>
      </c>
      <c r="P111" s="228" t="s">
        <v>4</v>
      </c>
      <c r="Q111" s="226" t="s">
        <v>22</v>
      </c>
      <c r="R111" s="227" t="s">
        <v>23</v>
      </c>
      <c r="S111" s="228" t="s">
        <v>4</v>
      </c>
      <c r="T111" s="226" t="s">
        <v>22</v>
      </c>
      <c r="U111" s="227" t="s">
        <v>23</v>
      </c>
      <c r="V111" s="228" t="s">
        <v>4</v>
      </c>
      <c r="W111" s="226" t="s">
        <v>22</v>
      </c>
      <c r="X111" s="227" t="s">
        <v>23</v>
      </c>
      <c r="Y111" s="228" t="s">
        <v>4</v>
      </c>
      <c r="Z111" s="226" t="s">
        <v>22</v>
      </c>
      <c r="AA111" s="227" t="s">
        <v>23</v>
      </c>
      <c r="AB111" s="228" t="s">
        <v>4</v>
      </c>
      <c r="AC111" s="494"/>
      <c r="AD111" s="494"/>
      <c r="AE111" s="515"/>
      <c r="AF111" s="489"/>
    </row>
    <row r="112" spans="2:32" ht="12.75" customHeight="1" x14ac:dyDescent="0.2">
      <c r="B112" s="485"/>
      <c r="C112" s="322"/>
      <c r="D112" s="325"/>
      <c r="E112" s="328"/>
      <c r="F112" s="331"/>
      <c r="G112" s="229">
        <f t="shared" ref="G112:G131" si="31">E112*F112</f>
        <v>0</v>
      </c>
      <c r="H112" s="328"/>
      <c r="I112" s="331"/>
      <c r="J112" s="229">
        <f t="shared" ref="J112:J131" si="32">H112*I112</f>
        <v>0</v>
      </c>
      <c r="K112" s="328"/>
      <c r="L112" s="331"/>
      <c r="M112" s="229">
        <f t="shared" ref="M112:M131" si="33">K112*L112</f>
        <v>0</v>
      </c>
      <c r="N112" s="328"/>
      <c r="O112" s="331"/>
      <c r="P112" s="229">
        <f t="shared" ref="P112:P131" si="34">N112*O112</f>
        <v>0</v>
      </c>
      <c r="Q112" s="328"/>
      <c r="R112" s="331"/>
      <c r="S112" s="229">
        <f t="shared" ref="S112:S131" si="35">Q112*R112</f>
        <v>0</v>
      </c>
      <c r="T112" s="328"/>
      <c r="U112" s="331"/>
      <c r="V112" s="229">
        <f t="shared" ref="V112:V131" si="36">T112*U112</f>
        <v>0</v>
      </c>
      <c r="W112" s="328"/>
      <c r="X112" s="331"/>
      <c r="Y112" s="229">
        <f t="shared" ref="Y112:Y131" si="37">W112*X112</f>
        <v>0</v>
      </c>
      <c r="Z112" s="328"/>
      <c r="AA112" s="331"/>
      <c r="AB112" s="229">
        <f t="shared" ref="AB112:AB131" si="38">Z112*AA112</f>
        <v>0</v>
      </c>
      <c r="AC112" s="230">
        <f t="shared" ref="AC112:AC131" si="39">AB112+Y112+V112+S112+P112+M112+J112+G112</f>
        <v>0</v>
      </c>
      <c r="AD112" s="338" t="s">
        <v>39</v>
      </c>
      <c r="AE112" s="338" t="s">
        <v>43</v>
      </c>
      <c r="AF112" s="334"/>
    </row>
    <row r="113" spans="2:32" ht="12.75" customHeight="1" x14ac:dyDescent="0.2">
      <c r="B113" s="485"/>
      <c r="C113" s="323"/>
      <c r="D113" s="326"/>
      <c r="E113" s="329"/>
      <c r="F113" s="332"/>
      <c r="G113" s="232">
        <f t="shared" si="31"/>
        <v>0</v>
      </c>
      <c r="H113" s="329"/>
      <c r="I113" s="332"/>
      <c r="J113" s="232">
        <f t="shared" si="32"/>
        <v>0</v>
      </c>
      <c r="K113" s="329"/>
      <c r="L113" s="332"/>
      <c r="M113" s="232">
        <f t="shared" si="33"/>
        <v>0</v>
      </c>
      <c r="N113" s="329"/>
      <c r="O113" s="332"/>
      <c r="P113" s="232">
        <f t="shared" si="34"/>
        <v>0</v>
      </c>
      <c r="Q113" s="329"/>
      <c r="R113" s="332"/>
      <c r="S113" s="232">
        <f t="shared" si="35"/>
        <v>0</v>
      </c>
      <c r="T113" s="329"/>
      <c r="U113" s="332"/>
      <c r="V113" s="232">
        <f t="shared" si="36"/>
        <v>0</v>
      </c>
      <c r="W113" s="329"/>
      <c r="X113" s="332"/>
      <c r="Y113" s="232">
        <f t="shared" si="37"/>
        <v>0</v>
      </c>
      <c r="Z113" s="329"/>
      <c r="AA113" s="332"/>
      <c r="AB113" s="232">
        <f t="shared" si="38"/>
        <v>0</v>
      </c>
      <c r="AC113" s="233">
        <f t="shared" si="39"/>
        <v>0</v>
      </c>
      <c r="AD113" s="339" t="s">
        <v>39</v>
      </c>
      <c r="AE113" s="339" t="s">
        <v>43</v>
      </c>
      <c r="AF113" s="335"/>
    </row>
    <row r="114" spans="2:32" ht="12.75" customHeight="1" x14ac:dyDescent="0.2">
      <c r="B114" s="485"/>
      <c r="C114" s="323"/>
      <c r="D114" s="326"/>
      <c r="E114" s="329"/>
      <c r="F114" s="332"/>
      <c r="G114" s="232">
        <f t="shared" si="31"/>
        <v>0</v>
      </c>
      <c r="H114" s="329"/>
      <c r="I114" s="332"/>
      <c r="J114" s="232">
        <f t="shared" si="32"/>
        <v>0</v>
      </c>
      <c r="K114" s="329"/>
      <c r="L114" s="332"/>
      <c r="M114" s="232">
        <f t="shared" si="33"/>
        <v>0</v>
      </c>
      <c r="N114" s="329"/>
      <c r="O114" s="332"/>
      <c r="P114" s="232">
        <f t="shared" si="34"/>
        <v>0</v>
      </c>
      <c r="Q114" s="329"/>
      <c r="R114" s="332"/>
      <c r="S114" s="232">
        <f t="shared" si="35"/>
        <v>0</v>
      </c>
      <c r="T114" s="329"/>
      <c r="U114" s="332"/>
      <c r="V114" s="232">
        <f t="shared" si="36"/>
        <v>0</v>
      </c>
      <c r="W114" s="329"/>
      <c r="X114" s="332"/>
      <c r="Y114" s="232">
        <f t="shared" si="37"/>
        <v>0</v>
      </c>
      <c r="Z114" s="329"/>
      <c r="AA114" s="332"/>
      <c r="AB114" s="232">
        <f t="shared" si="38"/>
        <v>0</v>
      </c>
      <c r="AC114" s="233">
        <f t="shared" si="39"/>
        <v>0</v>
      </c>
      <c r="AD114" s="339" t="s">
        <v>39</v>
      </c>
      <c r="AE114" s="339" t="s">
        <v>43</v>
      </c>
      <c r="AF114" s="335"/>
    </row>
    <row r="115" spans="2:32" ht="12.75" customHeight="1" x14ac:dyDescent="0.2">
      <c r="B115" s="485"/>
      <c r="C115" s="323"/>
      <c r="D115" s="326"/>
      <c r="E115" s="329"/>
      <c r="F115" s="332"/>
      <c r="G115" s="232">
        <f t="shared" si="31"/>
        <v>0</v>
      </c>
      <c r="H115" s="329"/>
      <c r="I115" s="332"/>
      <c r="J115" s="232">
        <f t="shared" si="32"/>
        <v>0</v>
      </c>
      <c r="K115" s="329"/>
      <c r="L115" s="332"/>
      <c r="M115" s="232">
        <f t="shared" si="33"/>
        <v>0</v>
      </c>
      <c r="N115" s="329"/>
      <c r="O115" s="332"/>
      <c r="P115" s="232">
        <f t="shared" si="34"/>
        <v>0</v>
      </c>
      <c r="Q115" s="329"/>
      <c r="R115" s="332"/>
      <c r="S115" s="232">
        <f t="shared" si="35"/>
        <v>0</v>
      </c>
      <c r="T115" s="329"/>
      <c r="U115" s="332"/>
      <c r="V115" s="232">
        <f t="shared" si="36"/>
        <v>0</v>
      </c>
      <c r="W115" s="329"/>
      <c r="X115" s="332"/>
      <c r="Y115" s="232">
        <f t="shared" si="37"/>
        <v>0</v>
      </c>
      <c r="Z115" s="329"/>
      <c r="AA115" s="332"/>
      <c r="AB115" s="232">
        <f t="shared" si="38"/>
        <v>0</v>
      </c>
      <c r="AC115" s="233">
        <f t="shared" si="39"/>
        <v>0</v>
      </c>
      <c r="AD115" s="339" t="s">
        <v>39</v>
      </c>
      <c r="AE115" s="339" t="s">
        <v>43</v>
      </c>
      <c r="AF115" s="335"/>
    </row>
    <row r="116" spans="2:32" ht="12.75" customHeight="1" x14ac:dyDescent="0.2">
      <c r="B116" s="485"/>
      <c r="C116" s="323"/>
      <c r="D116" s="326"/>
      <c r="E116" s="329"/>
      <c r="F116" s="332"/>
      <c r="G116" s="232">
        <f t="shared" si="31"/>
        <v>0</v>
      </c>
      <c r="H116" s="329"/>
      <c r="I116" s="332"/>
      <c r="J116" s="232">
        <f t="shared" si="32"/>
        <v>0</v>
      </c>
      <c r="K116" s="329"/>
      <c r="L116" s="332"/>
      <c r="M116" s="232">
        <f t="shared" si="33"/>
        <v>0</v>
      </c>
      <c r="N116" s="329"/>
      <c r="O116" s="332"/>
      <c r="P116" s="232">
        <f t="shared" si="34"/>
        <v>0</v>
      </c>
      <c r="Q116" s="329"/>
      <c r="R116" s="332"/>
      <c r="S116" s="232">
        <f t="shared" si="35"/>
        <v>0</v>
      </c>
      <c r="T116" s="329"/>
      <c r="U116" s="332"/>
      <c r="V116" s="232">
        <f t="shared" si="36"/>
        <v>0</v>
      </c>
      <c r="W116" s="329"/>
      <c r="X116" s="332"/>
      <c r="Y116" s="232">
        <f t="shared" si="37"/>
        <v>0</v>
      </c>
      <c r="Z116" s="329"/>
      <c r="AA116" s="332"/>
      <c r="AB116" s="232">
        <f t="shared" si="38"/>
        <v>0</v>
      </c>
      <c r="AC116" s="233">
        <f t="shared" si="39"/>
        <v>0</v>
      </c>
      <c r="AD116" s="339" t="s">
        <v>39</v>
      </c>
      <c r="AE116" s="339" t="s">
        <v>43</v>
      </c>
      <c r="AF116" s="335"/>
    </row>
    <row r="117" spans="2:32" ht="12.75" customHeight="1" x14ac:dyDescent="0.2">
      <c r="B117" s="485"/>
      <c r="C117" s="323"/>
      <c r="D117" s="326"/>
      <c r="E117" s="329"/>
      <c r="F117" s="332"/>
      <c r="G117" s="232">
        <f t="shared" si="31"/>
        <v>0</v>
      </c>
      <c r="H117" s="329"/>
      <c r="I117" s="332"/>
      <c r="J117" s="232">
        <f t="shared" si="32"/>
        <v>0</v>
      </c>
      <c r="K117" s="329"/>
      <c r="L117" s="332"/>
      <c r="M117" s="232">
        <f t="shared" si="33"/>
        <v>0</v>
      </c>
      <c r="N117" s="329"/>
      <c r="O117" s="332"/>
      <c r="P117" s="232">
        <f t="shared" si="34"/>
        <v>0</v>
      </c>
      <c r="Q117" s="329"/>
      <c r="R117" s="332"/>
      <c r="S117" s="232">
        <f t="shared" si="35"/>
        <v>0</v>
      </c>
      <c r="T117" s="329"/>
      <c r="U117" s="332"/>
      <c r="V117" s="232">
        <f t="shared" si="36"/>
        <v>0</v>
      </c>
      <c r="W117" s="329"/>
      <c r="X117" s="332"/>
      <c r="Y117" s="232">
        <f t="shared" si="37"/>
        <v>0</v>
      </c>
      <c r="Z117" s="329"/>
      <c r="AA117" s="332"/>
      <c r="AB117" s="232">
        <f t="shared" si="38"/>
        <v>0</v>
      </c>
      <c r="AC117" s="233">
        <f t="shared" si="39"/>
        <v>0</v>
      </c>
      <c r="AD117" s="339" t="s">
        <v>39</v>
      </c>
      <c r="AE117" s="339" t="s">
        <v>43</v>
      </c>
      <c r="AF117" s="335"/>
    </row>
    <row r="118" spans="2:32" ht="12.75" customHeight="1" x14ac:dyDescent="0.2">
      <c r="B118" s="485"/>
      <c r="C118" s="323"/>
      <c r="D118" s="326"/>
      <c r="E118" s="329"/>
      <c r="F118" s="332"/>
      <c r="G118" s="232">
        <f t="shared" si="31"/>
        <v>0</v>
      </c>
      <c r="H118" s="329"/>
      <c r="I118" s="332"/>
      <c r="J118" s="232">
        <f t="shared" si="32"/>
        <v>0</v>
      </c>
      <c r="K118" s="329"/>
      <c r="L118" s="332"/>
      <c r="M118" s="232">
        <f t="shared" si="33"/>
        <v>0</v>
      </c>
      <c r="N118" s="329"/>
      <c r="O118" s="332"/>
      <c r="P118" s="232">
        <f t="shared" si="34"/>
        <v>0</v>
      </c>
      <c r="Q118" s="329"/>
      <c r="R118" s="332"/>
      <c r="S118" s="232">
        <f t="shared" si="35"/>
        <v>0</v>
      </c>
      <c r="T118" s="329"/>
      <c r="U118" s="332"/>
      <c r="V118" s="232">
        <f t="shared" si="36"/>
        <v>0</v>
      </c>
      <c r="W118" s="329"/>
      <c r="X118" s="332"/>
      <c r="Y118" s="232">
        <f t="shared" si="37"/>
        <v>0</v>
      </c>
      <c r="Z118" s="329"/>
      <c r="AA118" s="332"/>
      <c r="AB118" s="232">
        <f t="shared" si="38"/>
        <v>0</v>
      </c>
      <c r="AC118" s="233">
        <f t="shared" si="39"/>
        <v>0</v>
      </c>
      <c r="AD118" s="339" t="s">
        <v>39</v>
      </c>
      <c r="AE118" s="339" t="s">
        <v>43</v>
      </c>
      <c r="AF118" s="335"/>
    </row>
    <row r="119" spans="2:32" ht="12.75" customHeight="1" x14ac:dyDescent="0.2">
      <c r="B119" s="485"/>
      <c r="C119" s="323"/>
      <c r="D119" s="326"/>
      <c r="E119" s="329"/>
      <c r="F119" s="332"/>
      <c r="G119" s="232">
        <f t="shared" si="31"/>
        <v>0</v>
      </c>
      <c r="H119" s="329"/>
      <c r="I119" s="332"/>
      <c r="J119" s="232">
        <f t="shared" si="32"/>
        <v>0</v>
      </c>
      <c r="K119" s="329"/>
      <c r="L119" s="332"/>
      <c r="M119" s="232">
        <f t="shared" si="33"/>
        <v>0</v>
      </c>
      <c r="N119" s="329"/>
      <c r="O119" s="332"/>
      <c r="P119" s="232">
        <f t="shared" si="34"/>
        <v>0</v>
      </c>
      <c r="Q119" s="329"/>
      <c r="R119" s="332"/>
      <c r="S119" s="232">
        <f t="shared" si="35"/>
        <v>0</v>
      </c>
      <c r="T119" s="329"/>
      <c r="U119" s="332"/>
      <c r="V119" s="232">
        <f t="shared" si="36"/>
        <v>0</v>
      </c>
      <c r="W119" s="329"/>
      <c r="X119" s="332"/>
      <c r="Y119" s="232">
        <f t="shared" si="37"/>
        <v>0</v>
      </c>
      <c r="Z119" s="329"/>
      <c r="AA119" s="332"/>
      <c r="AB119" s="232">
        <f t="shared" si="38"/>
        <v>0</v>
      </c>
      <c r="AC119" s="233">
        <f t="shared" si="39"/>
        <v>0</v>
      </c>
      <c r="AD119" s="339" t="s">
        <v>39</v>
      </c>
      <c r="AE119" s="339" t="s">
        <v>43</v>
      </c>
      <c r="AF119" s="335"/>
    </row>
    <row r="120" spans="2:32" ht="12.75" customHeight="1" x14ac:dyDescent="0.2">
      <c r="B120" s="485"/>
      <c r="C120" s="323"/>
      <c r="D120" s="326"/>
      <c r="E120" s="329"/>
      <c r="F120" s="332"/>
      <c r="G120" s="232">
        <f t="shared" si="31"/>
        <v>0</v>
      </c>
      <c r="H120" s="329"/>
      <c r="I120" s="332"/>
      <c r="J120" s="232">
        <f t="shared" si="32"/>
        <v>0</v>
      </c>
      <c r="K120" s="329"/>
      <c r="L120" s="332"/>
      <c r="M120" s="232">
        <f t="shared" si="33"/>
        <v>0</v>
      </c>
      <c r="N120" s="329"/>
      <c r="O120" s="332"/>
      <c r="P120" s="232">
        <f t="shared" si="34"/>
        <v>0</v>
      </c>
      <c r="Q120" s="329"/>
      <c r="R120" s="332"/>
      <c r="S120" s="232">
        <f t="shared" si="35"/>
        <v>0</v>
      </c>
      <c r="T120" s="329"/>
      <c r="U120" s="332"/>
      <c r="V120" s="232">
        <f t="shared" si="36"/>
        <v>0</v>
      </c>
      <c r="W120" s="329"/>
      <c r="X120" s="332"/>
      <c r="Y120" s="232">
        <f t="shared" si="37"/>
        <v>0</v>
      </c>
      <c r="Z120" s="329"/>
      <c r="AA120" s="332"/>
      <c r="AB120" s="232">
        <f t="shared" si="38"/>
        <v>0</v>
      </c>
      <c r="AC120" s="233">
        <f t="shared" si="39"/>
        <v>0</v>
      </c>
      <c r="AD120" s="339" t="s">
        <v>39</v>
      </c>
      <c r="AE120" s="339" t="s">
        <v>43</v>
      </c>
      <c r="AF120" s="335"/>
    </row>
    <row r="121" spans="2:32" ht="12.75" customHeight="1" x14ac:dyDescent="0.2">
      <c r="B121" s="485"/>
      <c r="C121" s="323"/>
      <c r="D121" s="326"/>
      <c r="E121" s="329"/>
      <c r="F121" s="332"/>
      <c r="G121" s="232">
        <f t="shared" si="31"/>
        <v>0</v>
      </c>
      <c r="H121" s="329"/>
      <c r="I121" s="332"/>
      <c r="J121" s="232">
        <f t="shared" si="32"/>
        <v>0</v>
      </c>
      <c r="K121" s="329"/>
      <c r="L121" s="332"/>
      <c r="M121" s="232">
        <f t="shared" si="33"/>
        <v>0</v>
      </c>
      <c r="N121" s="329"/>
      <c r="O121" s="332"/>
      <c r="P121" s="232">
        <f t="shared" si="34"/>
        <v>0</v>
      </c>
      <c r="Q121" s="329"/>
      <c r="R121" s="332"/>
      <c r="S121" s="232">
        <f t="shared" si="35"/>
        <v>0</v>
      </c>
      <c r="T121" s="329"/>
      <c r="U121" s="332"/>
      <c r="V121" s="232">
        <f t="shared" si="36"/>
        <v>0</v>
      </c>
      <c r="W121" s="329"/>
      <c r="X121" s="332"/>
      <c r="Y121" s="232">
        <f t="shared" si="37"/>
        <v>0</v>
      </c>
      <c r="Z121" s="329"/>
      <c r="AA121" s="332"/>
      <c r="AB121" s="232">
        <f t="shared" si="38"/>
        <v>0</v>
      </c>
      <c r="AC121" s="233">
        <f t="shared" si="39"/>
        <v>0</v>
      </c>
      <c r="AD121" s="339" t="s">
        <v>39</v>
      </c>
      <c r="AE121" s="339" t="s">
        <v>43</v>
      </c>
      <c r="AF121" s="335"/>
    </row>
    <row r="122" spans="2:32" ht="12.75" customHeight="1" x14ac:dyDescent="0.2">
      <c r="B122" s="485"/>
      <c r="C122" s="323"/>
      <c r="D122" s="326"/>
      <c r="E122" s="329"/>
      <c r="F122" s="332"/>
      <c r="G122" s="232">
        <f t="shared" si="31"/>
        <v>0</v>
      </c>
      <c r="H122" s="329"/>
      <c r="I122" s="332"/>
      <c r="J122" s="232">
        <f t="shared" si="32"/>
        <v>0</v>
      </c>
      <c r="K122" s="329"/>
      <c r="L122" s="332"/>
      <c r="M122" s="232">
        <f t="shared" si="33"/>
        <v>0</v>
      </c>
      <c r="N122" s="329"/>
      <c r="O122" s="332"/>
      <c r="P122" s="232">
        <f t="shared" si="34"/>
        <v>0</v>
      </c>
      <c r="Q122" s="329"/>
      <c r="R122" s="332"/>
      <c r="S122" s="232">
        <f t="shared" si="35"/>
        <v>0</v>
      </c>
      <c r="T122" s="329"/>
      <c r="U122" s="332"/>
      <c r="V122" s="232">
        <f t="shared" si="36"/>
        <v>0</v>
      </c>
      <c r="W122" s="329"/>
      <c r="X122" s="332"/>
      <c r="Y122" s="232">
        <f t="shared" si="37"/>
        <v>0</v>
      </c>
      <c r="Z122" s="329"/>
      <c r="AA122" s="332"/>
      <c r="AB122" s="232">
        <f t="shared" si="38"/>
        <v>0</v>
      </c>
      <c r="AC122" s="233">
        <f t="shared" si="39"/>
        <v>0</v>
      </c>
      <c r="AD122" s="339" t="s">
        <v>39</v>
      </c>
      <c r="AE122" s="339" t="s">
        <v>43</v>
      </c>
      <c r="AF122" s="335"/>
    </row>
    <row r="123" spans="2:32" ht="12.75" customHeight="1" x14ac:dyDescent="0.2">
      <c r="B123" s="485"/>
      <c r="C123" s="323"/>
      <c r="D123" s="326"/>
      <c r="E123" s="329"/>
      <c r="F123" s="332"/>
      <c r="G123" s="232">
        <f t="shared" si="31"/>
        <v>0</v>
      </c>
      <c r="H123" s="329"/>
      <c r="I123" s="332"/>
      <c r="J123" s="232">
        <f t="shared" si="32"/>
        <v>0</v>
      </c>
      <c r="K123" s="329"/>
      <c r="L123" s="332"/>
      <c r="M123" s="232">
        <f t="shared" si="33"/>
        <v>0</v>
      </c>
      <c r="N123" s="329"/>
      <c r="O123" s="332"/>
      <c r="P123" s="232">
        <f t="shared" si="34"/>
        <v>0</v>
      </c>
      <c r="Q123" s="329"/>
      <c r="R123" s="332"/>
      <c r="S123" s="232">
        <f t="shared" si="35"/>
        <v>0</v>
      </c>
      <c r="T123" s="329"/>
      <c r="U123" s="332"/>
      <c r="V123" s="232">
        <f t="shared" si="36"/>
        <v>0</v>
      </c>
      <c r="W123" s="329"/>
      <c r="X123" s="332"/>
      <c r="Y123" s="232">
        <f t="shared" si="37"/>
        <v>0</v>
      </c>
      <c r="Z123" s="329"/>
      <c r="AA123" s="332"/>
      <c r="AB123" s="232">
        <f t="shared" si="38"/>
        <v>0</v>
      </c>
      <c r="AC123" s="233">
        <f t="shared" si="39"/>
        <v>0</v>
      </c>
      <c r="AD123" s="339" t="s">
        <v>39</v>
      </c>
      <c r="AE123" s="339" t="s">
        <v>43</v>
      </c>
      <c r="AF123" s="335"/>
    </row>
    <row r="124" spans="2:32" ht="12.75" customHeight="1" x14ac:dyDescent="0.2">
      <c r="B124" s="485"/>
      <c r="C124" s="323"/>
      <c r="D124" s="326"/>
      <c r="E124" s="329"/>
      <c r="F124" s="332"/>
      <c r="G124" s="232">
        <f t="shared" si="31"/>
        <v>0</v>
      </c>
      <c r="H124" s="329"/>
      <c r="I124" s="332"/>
      <c r="J124" s="232">
        <f t="shared" si="32"/>
        <v>0</v>
      </c>
      <c r="K124" s="329"/>
      <c r="L124" s="332"/>
      <c r="M124" s="232">
        <f t="shared" si="33"/>
        <v>0</v>
      </c>
      <c r="N124" s="329"/>
      <c r="O124" s="332"/>
      <c r="P124" s="232">
        <f t="shared" si="34"/>
        <v>0</v>
      </c>
      <c r="Q124" s="329"/>
      <c r="R124" s="332"/>
      <c r="S124" s="232">
        <f t="shared" si="35"/>
        <v>0</v>
      </c>
      <c r="T124" s="329"/>
      <c r="U124" s="332"/>
      <c r="V124" s="232">
        <f t="shared" si="36"/>
        <v>0</v>
      </c>
      <c r="W124" s="329"/>
      <c r="X124" s="332"/>
      <c r="Y124" s="232">
        <f t="shared" si="37"/>
        <v>0</v>
      </c>
      <c r="Z124" s="329"/>
      <c r="AA124" s="332"/>
      <c r="AB124" s="232">
        <f t="shared" si="38"/>
        <v>0</v>
      </c>
      <c r="AC124" s="233">
        <f t="shared" si="39"/>
        <v>0</v>
      </c>
      <c r="AD124" s="339" t="s">
        <v>39</v>
      </c>
      <c r="AE124" s="339" t="s">
        <v>43</v>
      </c>
      <c r="AF124" s="335"/>
    </row>
    <row r="125" spans="2:32" ht="12.75" customHeight="1" x14ac:dyDescent="0.2">
      <c r="B125" s="485"/>
      <c r="C125" s="323"/>
      <c r="D125" s="326"/>
      <c r="E125" s="329"/>
      <c r="F125" s="332"/>
      <c r="G125" s="232">
        <f t="shared" si="31"/>
        <v>0</v>
      </c>
      <c r="H125" s="329"/>
      <c r="I125" s="332"/>
      <c r="J125" s="232">
        <f t="shared" si="32"/>
        <v>0</v>
      </c>
      <c r="K125" s="329"/>
      <c r="L125" s="332"/>
      <c r="M125" s="232">
        <f t="shared" si="33"/>
        <v>0</v>
      </c>
      <c r="N125" s="329"/>
      <c r="O125" s="332"/>
      <c r="P125" s="232">
        <f t="shared" si="34"/>
        <v>0</v>
      </c>
      <c r="Q125" s="329"/>
      <c r="R125" s="332"/>
      <c r="S125" s="232">
        <f t="shared" si="35"/>
        <v>0</v>
      </c>
      <c r="T125" s="329"/>
      <c r="U125" s="332"/>
      <c r="V125" s="232">
        <f t="shared" si="36"/>
        <v>0</v>
      </c>
      <c r="W125" s="329"/>
      <c r="X125" s="332"/>
      <c r="Y125" s="232">
        <f t="shared" si="37"/>
        <v>0</v>
      </c>
      <c r="Z125" s="329"/>
      <c r="AA125" s="332"/>
      <c r="AB125" s="232">
        <f t="shared" si="38"/>
        <v>0</v>
      </c>
      <c r="AC125" s="233">
        <f t="shared" si="39"/>
        <v>0</v>
      </c>
      <c r="AD125" s="339" t="s">
        <v>39</v>
      </c>
      <c r="AE125" s="339" t="s">
        <v>43</v>
      </c>
      <c r="AF125" s="335"/>
    </row>
    <row r="126" spans="2:32" ht="12.75" customHeight="1" x14ac:dyDescent="0.2">
      <c r="B126" s="485"/>
      <c r="C126" s="323"/>
      <c r="D126" s="326"/>
      <c r="E126" s="329"/>
      <c r="F126" s="332"/>
      <c r="G126" s="232">
        <f t="shared" si="31"/>
        <v>0</v>
      </c>
      <c r="H126" s="329"/>
      <c r="I126" s="332"/>
      <c r="J126" s="232">
        <f t="shared" si="32"/>
        <v>0</v>
      </c>
      <c r="K126" s="329"/>
      <c r="L126" s="332"/>
      <c r="M126" s="232">
        <f t="shared" si="33"/>
        <v>0</v>
      </c>
      <c r="N126" s="329"/>
      <c r="O126" s="332"/>
      <c r="P126" s="232">
        <f t="shared" si="34"/>
        <v>0</v>
      </c>
      <c r="Q126" s="329"/>
      <c r="R126" s="332"/>
      <c r="S126" s="232">
        <f t="shared" si="35"/>
        <v>0</v>
      </c>
      <c r="T126" s="329"/>
      <c r="U126" s="332"/>
      <c r="V126" s="232">
        <f t="shared" si="36"/>
        <v>0</v>
      </c>
      <c r="W126" s="329"/>
      <c r="X126" s="332"/>
      <c r="Y126" s="232">
        <f t="shared" si="37"/>
        <v>0</v>
      </c>
      <c r="Z126" s="329"/>
      <c r="AA126" s="332"/>
      <c r="AB126" s="232">
        <f t="shared" si="38"/>
        <v>0</v>
      </c>
      <c r="AC126" s="233">
        <f t="shared" si="39"/>
        <v>0</v>
      </c>
      <c r="AD126" s="339" t="s">
        <v>39</v>
      </c>
      <c r="AE126" s="339" t="s">
        <v>43</v>
      </c>
      <c r="AF126" s="335"/>
    </row>
    <row r="127" spans="2:32" ht="12.75" customHeight="1" x14ac:dyDescent="0.2">
      <c r="B127" s="485"/>
      <c r="C127" s="323"/>
      <c r="D127" s="326"/>
      <c r="E127" s="329"/>
      <c r="F127" s="332"/>
      <c r="G127" s="232">
        <f t="shared" si="31"/>
        <v>0</v>
      </c>
      <c r="H127" s="329"/>
      <c r="I127" s="332"/>
      <c r="J127" s="232">
        <f t="shared" si="32"/>
        <v>0</v>
      </c>
      <c r="K127" s="329"/>
      <c r="L127" s="332"/>
      <c r="M127" s="232">
        <f t="shared" si="33"/>
        <v>0</v>
      </c>
      <c r="N127" s="329"/>
      <c r="O127" s="332"/>
      <c r="P127" s="232">
        <f t="shared" si="34"/>
        <v>0</v>
      </c>
      <c r="Q127" s="329"/>
      <c r="R127" s="332"/>
      <c r="S127" s="232">
        <f t="shared" si="35"/>
        <v>0</v>
      </c>
      <c r="T127" s="329"/>
      <c r="U127" s="332"/>
      <c r="V127" s="232">
        <f t="shared" si="36"/>
        <v>0</v>
      </c>
      <c r="W127" s="329"/>
      <c r="X127" s="332"/>
      <c r="Y127" s="232">
        <f t="shared" si="37"/>
        <v>0</v>
      </c>
      <c r="Z127" s="329"/>
      <c r="AA127" s="332"/>
      <c r="AB127" s="232">
        <f t="shared" si="38"/>
        <v>0</v>
      </c>
      <c r="AC127" s="233">
        <f t="shared" si="39"/>
        <v>0</v>
      </c>
      <c r="AD127" s="339" t="s">
        <v>39</v>
      </c>
      <c r="AE127" s="339" t="s">
        <v>43</v>
      </c>
      <c r="AF127" s="335"/>
    </row>
    <row r="128" spans="2:32" ht="12.75" customHeight="1" x14ac:dyDescent="0.2">
      <c r="B128" s="485"/>
      <c r="C128" s="323"/>
      <c r="D128" s="326"/>
      <c r="E128" s="329"/>
      <c r="F128" s="332"/>
      <c r="G128" s="232">
        <f t="shared" si="31"/>
        <v>0</v>
      </c>
      <c r="H128" s="329"/>
      <c r="I128" s="332"/>
      <c r="J128" s="232">
        <f t="shared" si="32"/>
        <v>0</v>
      </c>
      <c r="K128" s="329"/>
      <c r="L128" s="332"/>
      <c r="M128" s="232">
        <f t="shared" si="33"/>
        <v>0</v>
      </c>
      <c r="N128" s="329"/>
      <c r="O128" s="332"/>
      <c r="P128" s="232">
        <f t="shared" si="34"/>
        <v>0</v>
      </c>
      <c r="Q128" s="329"/>
      <c r="R128" s="332"/>
      <c r="S128" s="232">
        <f t="shared" si="35"/>
        <v>0</v>
      </c>
      <c r="T128" s="329"/>
      <c r="U128" s="332"/>
      <c r="V128" s="232">
        <f t="shared" si="36"/>
        <v>0</v>
      </c>
      <c r="W128" s="329"/>
      <c r="X128" s="332"/>
      <c r="Y128" s="232">
        <f t="shared" si="37"/>
        <v>0</v>
      </c>
      <c r="Z128" s="329"/>
      <c r="AA128" s="332"/>
      <c r="AB128" s="232">
        <f t="shared" si="38"/>
        <v>0</v>
      </c>
      <c r="AC128" s="233">
        <f t="shared" si="39"/>
        <v>0</v>
      </c>
      <c r="AD128" s="339" t="s">
        <v>39</v>
      </c>
      <c r="AE128" s="339" t="s">
        <v>43</v>
      </c>
      <c r="AF128" s="335"/>
    </row>
    <row r="129" spans="2:32" ht="12.75" customHeight="1" x14ac:dyDescent="0.2">
      <c r="B129" s="485"/>
      <c r="C129" s="323"/>
      <c r="D129" s="326"/>
      <c r="E129" s="329"/>
      <c r="F129" s="332"/>
      <c r="G129" s="232">
        <f t="shared" si="31"/>
        <v>0</v>
      </c>
      <c r="H129" s="329"/>
      <c r="I129" s="332"/>
      <c r="J129" s="232">
        <f t="shared" si="32"/>
        <v>0</v>
      </c>
      <c r="K129" s="329"/>
      <c r="L129" s="332"/>
      <c r="M129" s="232">
        <f t="shared" si="33"/>
        <v>0</v>
      </c>
      <c r="N129" s="329"/>
      <c r="O129" s="332"/>
      <c r="P129" s="232">
        <f t="shared" si="34"/>
        <v>0</v>
      </c>
      <c r="Q129" s="329"/>
      <c r="R129" s="332"/>
      <c r="S129" s="232">
        <f t="shared" si="35"/>
        <v>0</v>
      </c>
      <c r="T129" s="329"/>
      <c r="U129" s="332"/>
      <c r="V129" s="232">
        <f t="shared" si="36"/>
        <v>0</v>
      </c>
      <c r="W129" s="329"/>
      <c r="X129" s="332"/>
      <c r="Y129" s="232">
        <f t="shared" si="37"/>
        <v>0</v>
      </c>
      <c r="Z129" s="329"/>
      <c r="AA129" s="332"/>
      <c r="AB129" s="232">
        <f t="shared" si="38"/>
        <v>0</v>
      </c>
      <c r="AC129" s="233">
        <f t="shared" si="39"/>
        <v>0</v>
      </c>
      <c r="AD129" s="339" t="s">
        <v>39</v>
      </c>
      <c r="AE129" s="339" t="s">
        <v>43</v>
      </c>
      <c r="AF129" s="335"/>
    </row>
    <row r="130" spans="2:32" ht="12.75" customHeight="1" x14ac:dyDescent="0.2">
      <c r="B130" s="485"/>
      <c r="C130" s="323"/>
      <c r="D130" s="326"/>
      <c r="E130" s="329"/>
      <c r="F130" s="332"/>
      <c r="G130" s="232">
        <f t="shared" si="31"/>
        <v>0</v>
      </c>
      <c r="H130" s="329"/>
      <c r="I130" s="332"/>
      <c r="J130" s="232">
        <f t="shared" si="32"/>
        <v>0</v>
      </c>
      <c r="K130" s="329"/>
      <c r="L130" s="332"/>
      <c r="M130" s="232">
        <f t="shared" si="33"/>
        <v>0</v>
      </c>
      <c r="N130" s="329"/>
      <c r="O130" s="332"/>
      <c r="P130" s="232">
        <f t="shared" si="34"/>
        <v>0</v>
      </c>
      <c r="Q130" s="329"/>
      <c r="R130" s="332"/>
      <c r="S130" s="232">
        <f t="shared" si="35"/>
        <v>0</v>
      </c>
      <c r="T130" s="329"/>
      <c r="U130" s="332"/>
      <c r="V130" s="232">
        <f t="shared" si="36"/>
        <v>0</v>
      </c>
      <c r="W130" s="329"/>
      <c r="X130" s="332"/>
      <c r="Y130" s="232">
        <f t="shared" si="37"/>
        <v>0</v>
      </c>
      <c r="Z130" s="329"/>
      <c r="AA130" s="332"/>
      <c r="AB130" s="232">
        <f t="shared" si="38"/>
        <v>0</v>
      </c>
      <c r="AC130" s="233">
        <f t="shared" si="39"/>
        <v>0</v>
      </c>
      <c r="AD130" s="339" t="s">
        <v>39</v>
      </c>
      <c r="AE130" s="339" t="s">
        <v>43</v>
      </c>
      <c r="AF130" s="335"/>
    </row>
    <row r="131" spans="2:32" ht="12.75" customHeight="1" thickBot="1" x14ac:dyDescent="0.25">
      <c r="B131" s="486"/>
      <c r="C131" s="324"/>
      <c r="D131" s="327"/>
      <c r="E131" s="330"/>
      <c r="F131" s="333"/>
      <c r="G131" s="235">
        <f t="shared" si="31"/>
        <v>0</v>
      </c>
      <c r="H131" s="330"/>
      <c r="I131" s="333"/>
      <c r="J131" s="235">
        <f t="shared" si="32"/>
        <v>0</v>
      </c>
      <c r="K131" s="330"/>
      <c r="L131" s="333"/>
      <c r="M131" s="235">
        <f t="shared" si="33"/>
        <v>0</v>
      </c>
      <c r="N131" s="330"/>
      <c r="O131" s="333"/>
      <c r="P131" s="235">
        <f t="shared" si="34"/>
        <v>0</v>
      </c>
      <c r="Q131" s="330"/>
      <c r="R131" s="333"/>
      <c r="S131" s="235">
        <f t="shared" si="35"/>
        <v>0</v>
      </c>
      <c r="T131" s="330"/>
      <c r="U131" s="333"/>
      <c r="V131" s="235">
        <f t="shared" si="36"/>
        <v>0</v>
      </c>
      <c r="W131" s="330"/>
      <c r="X131" s="333"/>
      <c r="Y131" s="235">
        <f t="shared" si="37"/>
        <v>0</v>
      </c>
      <c r="Z131" s="330"/>
      <c r="AA131" s="333"/>
      <c r="AB131" s="235">
        <f t="shared" si="38"/>
        <v>0</v>
      </c>
      <c r="AC131" s="236">
        <f t="shared" si="39"/>
        <v>0</v>
      </c>
      <c r="AD131" s="339" t="s">
        <v>39</v>
      </c>
      <c r="AE131" s="339" t="s">
        <v>43</v>
      </c>
      <c r="AF131" s="336"/>
    </row>
    <row r="132" spans="2:32" ht="13.5" thickBot="1" x14ac:dyDescent="0.25">
      <c r="B132" s="487" t="s">
        <v>20</v>
      </c>
      <c r="C132" s="488"/>
      <c r="D132" s="456"/>
      <c r="E132" s="491">
        <f>SUM(G112:G131)</f>
        <v>0</v>
      </c>
      <c r="F132" s="492"/>
      <c r="G132" s="493"/>
      <c r="H132" s="491">
        <f>SUM(J112:J131)</f>
        <v>0</v>
      </c>
      <c r="I132" s="492"/>
      <c r="J132" s="493"/>
      <c r="K132" s="491">
        <f>SUM(M112:M131)</f>
        <v>0</v>
      </c>
      <c r="L132" s="492"/>
      <c r="M132" s="493"/>
      <c r="N132" s="491">
        <f>SUM(P112:P131)</f>
        <v>0</v>
      </c>
      <c r="O132" s="492"/>
      <c r="P132" s="493"/>
      <c r="Q132" s="491">
        <f>SUM(S112:S131)</f>
        <v>0</v>
      </c>
      <c r="R132" s="492"/>
      <c r="S132" s="493"/>
      <c r="T132" s="491">
        <f>SUM(V112:V131)</f>
        <v>0</v>
      </c>
      <c r="U132" s="492"/>
      <c r="V132" s="493"/>
      <c r="W132" s="491">
        <f>SUM(Y112:Y131)</f>
        <v>0</v>
      </c>
      <c r="X132" s="492"/>
      <c r="Y132" s="493"/>
      <c r="Z132" s="491">
        <f>SUM(AB112:AB131)</f>
        <v>0</v>
      </c>
      <c r="AA132" s="492"/>
      <c r="AB132" s="493"/>
      <c r="AC132" s="237">
        <f>SUM(AC112:AC131)</f>
        <v>0</v>
      </c>
      <c r="AD132" s="238"/>
      <c r="AE132" s="238"/>
      <c r="AF132" s="239"/>
    </row>
    <row r="154" spans="2:32" s="242" customFormat="1" ht="12" customHeight="1" x14ac:dyDescent="0.2"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</row>
    <row r="155" spans="2:32" s="242" customFormat="1" ht="12" customHeight="1" thickBot="1" x14ac:dyDescent="0.25"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</row>
    <row r="156" spans="2:32" ht="15.75" customHeight="1" thickBot="1" x14ac:dyDescent="0.25">
      <c r="B156" s="453" t="s">
        <v>34</v>
      </c>
      <c r="C156" s="487" t="s">
        <v>7</v>
      </c>
      <c r="D156" s="456"/>
      <c r="E156" s="487" t="s">
        <v>8</v>
      </c>
      <c r="F156" s="488"/>
      <c r="G156" s="456"/>
      <c r="H156" s="487" t="s">
        <v>9</v>
      </c>
      <c r="I156" s="488"/>
      <c r="J156" s="456"/>
      <c r="K156" s="487" t="s">
        <v>10</v>
      </c>
      <c r="L156" s="488"/>
      <c r="M156" s="456"/>
      <c r="N156" s="487" t="s">
        <v>11</v>
      </c>
      <c r="O156" s="488"/>
      <c r="P156" s="456"/>
      <c r="Q156" s="487" t="s">
        <v>12</v>
      </c>
      <c r="R156" s="488"/>
      <c r="S156" s="456"/>
      <c r="T156" s="487" t="s">
        <v>13</v>
      </c>
      <c r="U156" s="488"/>
      <c r="V156" s="456"/>
      <c r="W156" s="487" t="s">
        <v>14</v>
      </c>
      <c r="X156" s="488"/>
      <c r="Y156" s="456"/>
      <c r="Z156" s="487" t="s">
        <v>15</v>
      </c>
      <c r="AA156" s="488"/>
      <c r="AB156" s="456"/>
      <c r="AC156" s="450" t="s">
        <v>4</v>
      </c>
      <c r="AD156" s="450" t="s">
        <v>40</v>
      </c>
      <c r="AE156" s="484" t="s">
        <v>41</v>
      </c>
      <c r="AF156" s="450" t="s">
        <v>38</v>
      </c>
    </row>
    <row r="157" spans="2:32" ht="12.75" customHeight="1" thickBot="1" x14ac:dyDescent="0.25">
      <c r="B157" s="485"/>
      <c r="C157" s="224"/>
      <c r="D157" s="225"/>
      <c r="E157" s="226" t="s">
        <v>22</v>
      </c>
      <c r="F157" s="227" t="s">
        <v>23</v>
      </c>
      <c r="G157" s="228" t="s">
        <v>4</v>
      </c>
      <c r="H157" s="226" t="s">
        <v>22</v>
      </c>
      <c r="I157" s="227" t="s">
        <v>23</v>
      </c>
      <c r="J157" s="228" t="s">
        <v>4</v>
      </c>
      <c r="K157" s="226" t="s">
        <v>22</v>
      </c>
      <c r="L157" s="227" t="s">
        <v>23</v>
      </c>
      <c r="M157" s="228" t="s">
        <v>4</v>
      </c>
      <c r="N157" s="226" t="s">
        <v>22</v>
      </c>
      <c r="O157" s="227" t="s">
        <v>23</v>
      </c>
      <c r="P157" s="228" t="s">
        <v>4</v>
      </c>
      <c r="Q157" s="226" t="s">
        <v>22</v>
      </c>
      <c r="R157" s="227" t="s">
        <v>23</v>
      </c>
      <c r="S157" s="228" t="s">
        <v>4</v>
      </c>
      <c r="T157" s="226" t="s">
        <v>22</v>
      </c>
      <c r="U157" s="227" t="s">
        <v>23</v>
      </c>
      <c r="V157" s="228" t="s">
        <v>4</v>
      </c>
      <c r="W157" s="226" t="s">
        <v>22</v>
      </c>
      <c r="X157" s="227" t="s">
        <v>23</v>
      </c>
      <c r="Y157" s="228" t="s">
        <v>4</v>
      </c>
      <c r="Z157" s="226" t="s">
        <v>22</v>
      </c>
      <c r="AA157" s="227" t="s">
        <v>23</v>
      </c>
      <c r="AB157" s="228" t="s">
        <v>4</v>
      </c>
      <c r="AC157" s="494"/>
      <c r="AD157" s="494"/>
      <c r="AE157" s="515"/>
      <c r="AF157" s="489"/>
    </row>
    <row r="158" spans="2:32" ht="12.75" customHeight="1" x14ac:dyDescent="0.2">
      <c r="B158" s="485"/>
      <c r="C158" s="322"/>
      <c r="D158" s="325"/>
      <c r="E158" s="328"/>
      <c r="F158" s="331"/>
      <c r="G158" s="229">
        <f t="shared" ref="G158:G177" si="40">E158*F158</f>
        <v>0</v>
      </c>
      <c r="H158" s="328"/>
      <c r="I158" s="331"/>
      <c r="J158" s="229">
        <f t="shared" ref="J158:J177" si="41">H158*I158</f>
        <v>0</v>
      </c>
      <c r="K158" s="328"/>
      <c r="L158" s="331"/>
      <c r="M158" s="229">
        <f t="shared" ref="M158:M177" si="42">K158*L158</f>
        <v>0</v>
      </c>
      <c r="N158" s="328"/>
      <c r="O158" s="331"/>
      <c r="P158" s="229">
        <f t="shared" ref="P158:P177" si="43">N158*O158</f>
        <v>0</v>
      </c>
      <c r="Q158" s="328"/>
      <c r="R158" s="331"/>
      <c r="S158" s="229">
        <f t="shared" ref="S158:S177" si="44">Q158*R158</f>
        <v>0</v>
      </c>
      <c r="T158" s="328"/>
      <c r="U158" s="331"/>
      <c r="V158" s="229">
        <f t="shared" ref="V158:V177" si="45">T158*U158</f>
        <v>0</v>
      </c>
      <c r="W158" s="328"/>
      <c r="X158" s="331"/>
      <c r="Y158" s="229">
        <f t="shared" ref="Y158:Y177" si="46">W158*X158</f>
        <v>0</v>
      </c>
      <c r="Z158" s="328"/>
      <c r="AA158" s="331"/>
      <c r="AB158" s="229">
        <f t="shared" ref="AB158:AB177" si="47">Z158*AA158</f>
        <v>0</v>
      </c>
      <c r="AC158" s="230">
        <f t="shared" ref="AC158:AC177" si="48">AB158+Y158+V158+S158+P158+M158+J158+G158</f>
        <v>0</v>
      </c>
      <c r="AD158" s="338" t="s">
        <v>39</v>
      </c>
      <c r="AE158" s="338" t="s">
        <v>43</v>
      </c>
      <c r="AF158" s="334"/>
    </row>
    <row r="159" spans="2:32" ht="12.75" customHeight="1" x14ac:dyDescent="0.2">
      <c r="B159" s="485"/>
      <c r="C159" s="323"/>
      <c r="D159" s="326"/>
      <c r="E159" s="329"/>
      <c r="F159" s="332"/>
      <c r="G159" s="232">
        <f t="shared" si="40"/>
        <v>0</v>
      </c>
      <c r="H159" s="329"/>
      <c r="I159" s="332"/>
      <c r="J159" s="232">
        <f t="shared" si="41"/>
        <v>0</v>
      </c>
      <c r="K159" s="329"/>
      <c r="L159" s="332"/>
      <c r="M159" s="232">
        <f t="shared" si="42"/>
        <v>0</v>
      </c>
      <c r="N159" s="329"/>
      <c r="O159" s="332"/>
      <c r="P159" s="232">
        <f t="shared" si="43"/>
        <v>0</v>
      </c>
      <c r="Q159" s="329"/>
      <c r="R159" s="332"/>
      <c r="S159" s="232">
        <f t="shared" si="44"/>
        <v>0</v>
      </c>
      <c r="T159" s="329"/>
      <c r="U159" s="332"/>
      <c r="V159" s="232">
        <f t="shared" si="45"/>
        <v>0</v>
      </c>
      <c r="W159" s="329"/>
      <c r="X159" s="332"/>
      <c r="Y159" s="232">
        <f t="shared" si="46"/>
        <v>0</v>
      </c>
      <c r="Z159" s="329"/>
      <c r="AA159" s="332"/>
      <c r="AB159" s="232">
        <f t="shared" si="47"/>
        <v>0</v>
      </c>
      <c r="AC159" s="233">
        <f t="shared" si="48"/>
        <v>0</v>
      </c>
      <c r="AD159" s="339" t="s">
        <v>39</v>
      </c>
      <c r="AE159" s="339" t="s">
        <v>43</v>
      </c>
      <c r="AF159" s="335"/>
    </row>
    <row r="160" spans="2:32" ht="12.75" customHeight="1" x14ac:dyDescent="0.2">
      <c r="B160" s="485"/>
      <c r="C160" s="323"/>
      <c r="D160" s="326"/>
      <c r="E160" s="329"/>
      <c r="F160" s="332"/>
      <c r="G160" s="232">
        <f t="shared" si="40"/>
        <v>0</v>
      </c>
      <c r="H160" s="329"/>
      <c r="I160" s="332"/>
      <c r="J160" s="232">
        <f t="shared" si="41"/>
        <v>0</v>
      </c>
      <c r="K160" s="329"/>
      <c r="L160" s="332"/>
      <c r="M160" s="232">
        <f t="shared" si="42"/>
        <v>0</v>
      </c>
      <c r="N160" s="329"/>
      <c r="O160" s="332"/>
      <c r="P160" s="232">
        <f t="shared" si="43"/>
        <v>0</v>
      </c>
      <c r="Q160" s="329"/>
      <c r="R160" s="332"/>
      <c r="S160" s="232">
        <f t="shared" si="44"/>
        <v>0</v>
      </c>
      <c r="T160" s="329"/>
      <c r="U160" s="332"/>
      <c r="V160" s="232">
        <f t="shared" si="45"/>
        <v>0</v>
      </c>
      <c r="W160" s="329"/>
      <c r="X160" s="332"/>
      <c r="Y160" s="232">
        <f t="shared" si="46"/>
        <v>0</v>
      </c>
      <c r="Z160" s="329"/>
      <c r="AA160" s="332"/>
      <c r="AB160" s="232">
        <f t="shared" si="47"/>
        <v>0</v>
      </c>
      <c r="AC160" s="233">
        <f t="shared" si="48"/>
        <v>0</v>
      </c>
      <c r="AD160" s="339" t="s">
        <v>39</v>
      </c>
      <c r="AE160" s="339" t="s">
        <v>43</v>
      </c>
      <c r="AF160" s="335"/>
    </row>
    <row r="161" spans="2:32" ht="12.75" customHeight="1" x14ac:dyDescent="0.2">
      <c r="B161" s="485"/>
      <c r="C161" s="323"/>
      <c r="D161" s="326"/>
      <c r="E161" s="329"/>
      <c r="F161" s="332"/>
      <c r="G161" s="232">
        <f t="shared" si="40"/>
        <v>0</v>
      </c>
      <c r="H161" s="329"/>
      <c r="I161" s="332"/>
      <c r="J161" s="232">
        <f t="shared" si="41"/>
        <v>0</v>
      </c>
      <c r="K161" s="329"/>
      <c r="L161" s="332"/>
      <c r="M161" s="232">
        <f t="shared" si="42"/>
        <v>0</v>
      </c>
      <c r="N161" s="329"/>
      <c r="O161" s="332"/>
      <c r="P161" s="232">
        <f t="shared" si="43"/>
        <v>0</v>
      </c>
      <c r="Q161" s="329"/>
      <c r="R161" s="332"/>
      <c r="S161" s="232">
        <f t="shared" si="44"/>
        <v>0</v>
      </c>
      <c r="T161" s="329"/>
      <c r="U161" s="332"/>
      <c r="V161" s="232">
        <f t="shared" si="45"/>
        <v>0</v>
      </c>
      <c r="W161" s="329"/>
      <c r="X161" s="332"/>
      <c r="Y161" s="232">
        <f t="shared" si="46"/>
        <v>0</v>
      </c>
      <c r="Z161" s="329"/>
      <c r="AA161" s="332"/>
      <c r="AB161" s="232">
        <f t="shared" si="47"/>
        <v>0</v>
      </c>
      <c r="AC161" s="233">
        <f t="shared" si="48"/>
        <v>0</v>
      </c>
      <c r="AD161" s="339" t="s">
        <v>39</v>
      </c>
      <c r="AE161" s="339" t="s">
        <v>43</v>
      </c>
      <c r="AF161" s="335"/>
    </row>
    <row r="162" spans="2:32" ht="12.75" customHeight="1" x14ac:dyDescent="0.2">
      <c r="B162" s="485"/>
      <c r="C162" s="323"/>
      <c r="D162" s="326"/>
      <c r="E162" s="329"/>
      <c r="F162" s="332"/>
      <c r="G162" s="232">
        <f t="shared" si="40"/>
        <v>0</v>
      </c>
      <c r="H162" s="329"/>
      <c r="I162" s="332"/>
      <c r="J162" s="232">
        <f t="shared" si="41"/>
        <v>0</v>
      </c>
      <c r="K162" s="329"/>
      <c r="L162" s="332"/>
      <c r="M162" s="232">
        <f t="shared" si="42"/>
        <v>0</v>
      </c>
      <c r="N162" s="329"/>
      <c r="O162" s="332"/>
      <c r="P162" s="232">
        <f t="shared" si="43"/>
        <v>0</v>
      </c>
      <c r="Q162" s="329"/>
      <c r="R162" s="332"/>
      <c r="S162" s="232">
        <f t="shared" si="44"/>
        <v>0</v>
      </c>
      <c r="T162" s="329"/>
      <c r="U162" s="332"/>
      <c r="V162" s="232">
        <f t="shared" si="45"/>
        <v>0</v>
      </c>
      <c r="W162" s="329"/>
      <c r="X162" s="332"/>
      <c r="Y162" s="232">
        <f t="shared" si="46"/>
        <v>0</v>
      </c>
      <c r="Z162" s="329"/>
      <c r="AA162" s="332"/>
      <c r="AB162" s="232">
        <f t="shared" si="47"/>
        <v>0</v>
      </c>
      <c r="AC162" s="233">
        <f t="shared" si="48"/>
        <v>0</v>
      </c>
      <c r="AD162" s="339" t="s">
        <v>39</v>
      </c>
      <c r="AE162" s="339" t="s">
        <v>43</v>
      </c>
      <c r="AF162" s="335"/>
    </row>
    <row r="163" spans="2:32" ht="12.75" customHeight="1" x14ac:dyDescent="0.2">
      <c r="B163" s="485"/>
      <c r="C163" s="323"/>
      <c r="D163" s="326"/>
      <c r="E163" s="329"/>
      <c r="F163" s="332"/>
      <c r="G163" s="232">
        <f t="shared" si="40"/>
        <v>0</v>
      </c>
      <c r="H163" s="329"/>
      <c r="I163" s="332"/>
      <c r="J163" s="232">
        <f t="shared" si="41"/>
        <v>0</v>
      </c>
      <c r="K163" s="329"/>
      <c r="L163" s="332"/>
      <c r="M163" s="232">
        <f t="shared" si="42"/>
        <v>0</v>
      </c>
      <c r="N163" s="329"/>
      <c r="O163" s="332"/>
      <c r="P163" s="232">
        <f t="shared" si="43"/>
        <v>0</v>
      </c>
      <c r="Q163" s="329"/>
      <c r="R163" s="332"/>
      <c r="S163" s="232">
        <f t="shared" si="44"/>
        <v>0</v>
      </c>
      <c r="T163" s="329"/>
      <c r="U163" s="332"/>
      <c r="V163" s="232">
        <f t="shared" si="45"/>
        <v>0</v>
      </c>
      <c r="W163" s="329"/>
      <c r="X163" s="332"/>
      <c r="Y163" s="232">
        <f t="shared" si="46"/>
        <v>0</v>
      </c>
      <c r="Z163" s="329"/>
      <c r="AA163" s="332"/>
      <c r="AB163" s="232">
        <f t="shared" si="47"/>
        <v>0</v>
      </c>
      <c r="AC163" s="233">
        <f t="shared" si="48"/>
        <v>0</v>
      </c>
      <c r="AD163" s="339" t="s">
        <v>39</v>
      </c>
      <c r="AE163" s="339" t="s">
        <v>43</v>
      </c>
      <c r="AF163" s="335"/>
    </row>
    <row r="164" spans="2:32" ht="12.75" customHeight="1" x14ac:dyDescent="0.2">
      <c r="B164" s="485"/>
      <c r="C164" s="323"/>
      <c r="D164" s="326"/>
      <c r="E164" s="329"/>
      <c r="F164" s="332"/>
      <c r="G164" s="232">
        <f t="shared" si="40"/>
        <v>0</v>
      </c>
      <c r="H164" s="329"/>
      <c r="I164" s="332"/>
      <c r="J164" s="232">
        <f t="shared" si="41"/>
        <v>0</v>
      </c>
      <c r="K164" s="329"/>
      <c r="L164" s="332"/>
      <c r="M164" s="232">
        <f t="shared" si="42"/>
        <v>0</v>
      </c>
      <c r="N164" s="329"/>
      <c r="O164" s="332"/>
      <c r="P164" s="232">
        <f t="shared" si="43"/>
        <v>0</v>
      </c>
      <c r="Q164" s="329"/>
      <c r="R164" s="332"/>
      <c r="S164" s="232">
        <f t="shared" si="44"/>
        <v>0</v>
      </c>
      <c r="T164" s="329"/>
      <c r="U164" s="332"/>
      <c r="V164" s="232">
        <f t="shared" si="45"/>
        <v>0</v>
      </c>
      <c r="W164" s="329"/>
      <c r="X164" s="332"/>
      <c r="Y164" s="232">
        <f t="shared" si="46"/>
        <v>0</v>
      </c>
      <c r="Z164" s="329"/>
      <c r="AA164" s="332"/>
      <c r="AB164" s="232">
        <f t="shared" si="47"/>
        <v>0</v>
      </c>
      <c r="AC164" s="233">
        <f t="shared" si="48"/>
        <v>0</v>
      </c>
      <c r="AD164" s="339" t="s">
        <v>39</v>
      </c>
      <c r="AE164" s="339" t="s">
        <v>43</v>
      </c>
      <c r="AF164" s="335"/>
    </row>
    <row r="165" spans="2:32" ht="12.75" customHeight="1" x14ac:dyDescent="0.2">
      <c r="B165" s="485"/>
      <c r="C165" s="323"/>
      <c r="D165" s="326"/>
      <c r="E165" s="329"/>
      <c r="F165" s="332"/>
      <c r="G165" s="232">
        <f t="shared" si="40"/>
        <v>0</v>
      </c>
      <c r="H165" s="329"/>
      <c r="I165" s="332"/>
      <c r="J165" s="232">
        <f t="shared" si="41"/>
        <v>0</v>
      </c>
      <c r="K165" s="329"/>
      <c r="L165" s="332"/>
      <c r="M165" s="232">
        <f t="shared" si="42"/>
        <v>0</v>
      </c>
      <c r="N165" s="329"/>
      <c r="O165" s="332"/>
      <c r="P165" s="232">
        <f t="shared" si="43"/>
        <v>0</v>
      </c>
      <c r="Q165" s="329"/>
      <c r="R165" s="332"/>
      <c r="S165" s="232">
        <f t="shared" si="44"/>
        <v>0</v>
      </c>
      <c r="T165" s="329"/>
      <c r="U165" s="332"/>
      <c r="V165" s="232">
        <f t="shared" si="45"/>
        <v>0</v>
      </c>
      <c r="W165" s="329"/>
      <c r="X165" s="332"/>
      <c r="Y165" s="232">
        <f t="shared" si="46"/>
        <v>0</v>
      </c>
      <c r="Z165" s="329"/>
      <c r="AA165" s="332"/>
      <c r="AB165" s="232">
        <f t="shared" si="47"/>
        <v>0</v>
      </c>
      <c r="AC165" s="233">
        <f t="shared" si="48"/>
        <v>0</v>
      </c>
      <c r="AD165" s="339" t="s">
        <v>39</v>
      </c>
      <c r="AE165" s="339" t="s">
        <v>43</v>
      </c>
      <c r="AF165" s="335"/>
    </row>
    <row r="166" spans="2:32" ht="12.75" customHeight="1" x14ac:dyDescent="0.2">
      <c r="B166" s="485"/>
      <c r="C166" s="323"/>
      <c r="D166" s="326"/>
      <c r="E166" s="329"/>
      <c r="F166" s="332"/>
      <c r="G166" s="232">
        <f t="shared" si="40"/>
        <v>0</v>
      </c>
      <c r="H166" s="329"/>
      <c r="I166" s="332"/>
      <c r="J166" s="232">
        <f t="shared" si="41"/>
        <v>0</v>
      </c>
      <c r="K166" s="329"/>
      <c r="L166" s="332"/>
      <c r="M166" s="232">
        <f t="shared" si="42"/>
        <v>0</v>
      </c>
      <c r="N166" s="329"/>
      <c r="O166" s="332"/>
      <c r="P166" s="232">
        <f t="shared" si="43"/>
        <v>0</v>
      </c>
      <c r="Q166" s="329"/>
      <c r="R166" s="332"/>
      <c r="S166" s="232">
        <f t="shared" si="44"/>
        <v>0</v>
      </c>
      <c r="T166" s="329"/>
      <c r="U166" s="332"/>
      <c r="V166" s="232">
        <f t="shared" si="45"/>
        <v>0</v>
      </c>
      <c r="W166" s="329"/>
      <c r="X166" s="332"/>
      <c r="Y166" s="232">
        <f t="shared" si="46"/>
        <v>0</v>
      </c>
      <c r="Z166" s="329"/>
      <c r="AA166" s="332"/>
      <c r="AB166" s="232">
        <f t="shared" si="47"/>
        <v>0</v>
      </c>
      <c r="AC166" s="233">
        <f t="shared" si="48"/>
        <v>0</v>
      </c>
      <c r="AD166" s="339" t="s">
        <v>39</v>
      </c>
      <c r="AE166" s="339" t="s">
        <v>43</v>
      </c>
      <c r="AF166" s="335"/>
    </row>
    <row r="167" spans="2:32" ht="12.75" customHeight="1" x14ac:dyDescent="0.2">
      <c r="B167" s="485"/>
      <c r="C167" s="323"/>
      <c r="D167" s="326"/>
      <c r="E167" s="329"/>
      <c r="F167" s="332"/>
      <c r="G167" s="232">
        <f t="shared" si="40"/>
        <v>0</v>
      </c>
      <c r="H167" s="329"/>
      <c r="I167" s="332"/>
      <c r="J167" s="232">
        <f t="shared" si="41"/>
        <v>0</v>
      </c>
      <c r="K167" s="329"/>
      <c r="L167" s="332"/>
      <c r="M167" s="232">
        <f t="shared" si="42"/>
        <v>0</v>
      </c>
      <c r="N167" s="329"/>
      <c r="O167" s="332"/>
      <c r="P167" s="232">
        <f t="shared" si="43"/>
        <v>0</v>
      </c>
      <c r="Q167" s="329"/>
      <c r="R167" s="332"/>
      <c r="S167" s="232">
        <f t="shared" si="44"/>
        <v>0</v>
      </c>
      <c r="T167" s="329"/>
      <c r="U167" s="332"/>
      <c r="V167" s="232">
        <f t="shared" si="45"/>
        <v>0</v>
      </c>
      <c r="W167" s="329"/>
      <c r="X167" s="332"/>
      <c r="Y167" s="232">
        <f t="shared" si="46"/>
        <v>0</v>
      </c>
      <c r="Z167" s="329"/>
      <c r="AA167" s="332"/>
      <c r="AB167" s="232">
        <f t="shared" si="47"/>
        <v>0</v>
      </c>
      <c r="AC167" s="233">
        <f t="shared" si="48"/>
        <v>0</v>
      </c>
      <c r="AD167" s="339" t="s">
        <v>39</v>
      </c>
      <c r="AE167" s="339" t="s">
        <v>43</v>
      </c>
      <c r="AF167" s="335"/>
    </row>
    <row r="168" spans="2:32" ht="12.75" customHeight="1" x14ac:dyDescent="0.2">
      <c r="B168" s="485"/>
      <c r="C168" s="323"/>
      <c r="D168" s="326"/>
      <c r="E168" s="329"/>
      <c r="F168" s="332"/>
      <c r="G168" s="232">
        <f t="shared" si="40"/>
        <v>0</v>
      </c>
      <c r="H168" s="329"/>
      <c r="I168" s="332"/>
      <c r="J168" s="232">
        <f t="shared" si="41"/>
        <v>0</v>
      </c>
      <c r="K168" s="329"/>
      <c r="L168" s="332"/>
      <c r="M168" s="232">
        <f t="shared" si="42"/>
        <v>0</v>
      </c>
      <c r="N168" s="329"/>
      <c r="O168" s="332"/>
      <c r="P168" s="232">
        <f t="shared" si="43"/>
        <v>0</v>
      </c>
      <c r="Q168" s="329"/>
      <c r="R168" s="332"/>
      <c r="S168" s="232">
        <f t="shared" si="44"/>
        <v>0</v>
      </c>
      <c r="T168" s="329"/>
      <c r="U168" s="332"/>
      <c r="V168" s="232">
        <f t="shared" si="45"/>
        <v>0</v>
      </c>
      <c r="W168" s="329"/>
      <c r="X168" s="332"/>
      <c r="Y168" s="232">
        <f t="shared" si="46"/>
        <v>0</v>
      </c>
      <c r="Z168" s="329"/>
      <c r="AA168" s="332"/>
      <c r="AB168" s="232">
        <f t="shared" si="47"/>
        <v>0</v>
      </c>
      <c r="AC168" s="233">
        <f t="shared" si="48"/>
        <v>0</v>
      </c>
      <c r="AD168" s="339" t="s">
        <v>39</v>
      </c>
      <c r="AE168" s="339" t="s">
        <v>43</v>
      </c>
      <c r="AF168" s="335"/>
    </row>
    <row r="169" spans="2:32" ht="12.75" customHeight="1" x14ac:dyDescent="0.2">
      <c r="B169" s="485"/>
      <c r="C169" s="323"/>
      <c r="D169" s="326"/>
      <c r="E169" s="329"/>
      <c r="F169" s="332"/>
      <c r="G169" s="232">
        <f t="shared" si="40"/>
        <v>0</v>
      </c>
      <c r="H169" s="329"/>
      <c r="I169" s="332"/>
      <c r="J169" s="232">
        <f t="shared" si="41"/>
        <v>0</v>
      </c>
      <c r="K169" s="329"/>
      <c r="L169" s="332"/>
      <c r="M169" s="232">
        <f t="shared" si="42"/>
        <v>0</v>
      </c>
      <c r="N169" s="329"/>
      <c r="O169" s="332"/>
      <c r="P169" s="232">
        <f t="shared" si="43"/>
        <v>0</v>
      </c>
      <c r="Q169" s="329"/>
      <c r="R169" s="332"/>
      <c r="S169" s="232">
        <f t="shared" si="44"/>
        <v>0</v>
      </c>
      <c r="T169" s="329"/>
      <c r="U169" s="332"/>
      <c r="V169" s="232">
        <f t="shared" si="45"/>
        <v>0</v>
      </c>
      <c r="W169" s="329"/>
      <c r="X169" s="332"/>
      <c r="Y169" s="232">
        <f t="shared" si="46"/>
        <v>0</v>
      </c>
      <c r="Z169" s="329"/>
      <c r="AA169" s="332"/>
      <c r="AB169" s="232">
        <f t="shared" si="47"/>
        <v>0</v>
      </c>
      <c r="AC169" s="233">
        <f t="shared" si="48"/>
        <v>0</v>
      </c>
      <c r="AD169" s="339" t="s">
        <v>39</v>
      </c>
      <c r="AE169" s="339" t="s">
        <v>43</v>
      </c>
      <c r="AF169" s="335"/>
    </row>
    <row r="170" spans="2:32" ht="12.75" customHeight="1" x14ac:dyDescent="0.2">
      <c r="B170" s="485"/>
      <c r="C170" s="323"/>
      <c r="D170" s="326"/>
      <c r="E170" s="329"/>
      <c r="F170" s="332"/>
      <c r="G170" s="232">
        <f t="shared" si="40"/>
        <v>0</v>
      </c>
      <c r="H170" s="329"/>
      <c r="I170" s="332"/>
      <c r="J170" s="232">
        <f t="shared" si="41"/>
        <v>0</v>
      </c>
      <c r="K170" s="329"/>
      <c r="L170" s="332"/>
      <c r="M170" s="232">
        <f t="shared" si="42"/>
        <v>0</v>
      </c>
      <c r="N170" s="329"/>
      <c r="O170" s="332"/>
      <c r="P170" s="232">
        <f t="shared" si="43"/>
        <v>0</v>
      </c>
      <c r="Q170" s="329"/>
      <c r="R170" s="332"/>
      <c r="S170" s="232">
        <f t="shared" si="44"/>
        <v>0</v>
      </c>
      <c r="T170" s="329"/>
      <c r="U170" s="332"/>
      <c r="V170" s="232">
        <f t="shared" si="45"/>
        <v>0</v>
      </c>
      <c r="W170" s="329"/>
      <c r="X170" s="332"/>
      <c r="Y170" s="232">
        <f t="shared" si="46"/>
        <v>0</v>
      </c>
      <c r="Z170" s="329"/>
      <c r="AA170" s="332"/>
      <c r="AB170" s="232">
        <f t="shared" si="47"/>
        <v>0</v>
      </c>
      <c r="AC170" s="233">
        <f t="shared" si="48"/>
        <v>0</v>
      </c>
      <c r="AD170" s="339" t="s">
        <v>39</v>
      </c>
      <c r="AE170" s="339" t="s">
        <v>43</v>
      </c>
      <c r="AF170" s="335"/>
    </row>
    <row r="171" spans="2:32" ht="12.75" customHeight="1" x14ac:dyDescent="0.2">
      <c r="B171" s="485"/>
      <c r="C171" s="323"/>
      <c r="D171" s="326"/>
      <c r="E171" s="329"/>
      <c r="F171" s="332"/>
      <c r="G171" s="232">
        <f t="shared" si="40"/>
        <v>0</v>
      </c>
      <c r="H171" s="329"/>
      <c r="I171" s="332"/>
      <c r="J171" s="232">
        <f t="shared" si="41"/>
        <v>0</v>
      </c>
      <c r="K171" s="329"/>
      <c r="L171" s="332"/>
      <c r="M171" s="232">
        <f t="shared" si="42"/>
        <v>0</v>
      </c>
      <c r="N171" s="329"/>
      <c r="O171" s="332"/>
      <c r="P171" s="232">
        <f t="shared" si="43"/>
        <v>0</v>
      </c>
      <c r="Q171" s="329"/>
      <c r="R171" s="332"/>
      <c r="S171" s="232">
        <f t="shared" si="44"/>
        <v>0</v>
      </c>
      <c r="T171" s="329"/>
      <c r="U171" s="332"/>
      <c r="V171" s="232">
        <f t="shared" si="45"/>
        <v>0</v>
      </c>
      <c r="W171" s="329"/>
      <c r="X171" s="332"/>
      <c r="Y171" s="232">
        <f t="shared" si="46"/>
        <v>0</v>
      </c>
      <c r="Z171" s="329"/>
      <c r="AA171" s="332"/>
      <c r="AB171" s="232">
        <f t="shared" si="47"/>
        <v>0</v>
      </c>
      <c r="AC171" s="233">
        <f t="shared" si="48"/>
        <v>0</v>
      </c>
      <c r="AD171" s="339" t="s">
        <v>39</v>
      </c>
      <c r="AE171" s="339" t="s">
        <v>43</v>
      </c>
      <c r="AF171" s="335"/>
    </row>
    <row r="172" spans="2:32" ht="12.75" customHeight="1" x14ac:dyDescent="0.2">
      <c r="B172" s="485"/>
      <c r="C172" s="323"/>
      <c r="D172" s="326"/>
      <c r="E172" s="329"/>
      <c r="F172" s="332"/>
      <c r="G172" s="232">
        <f t="shared" si="40"/>
        <v>0</v>
      </c>
      <c r="H172" s="329"/>
      <c r="I172" s="332"/>
      <c r="J172" s="232">
        <f t="shared" si="41"/>
        <v>0</v>
      </c>
      <c r="K172" s="329"/>
      <c r="L172" s="332"/>
      <c r="M172" s="232">
        <f t="shared" si="42"/>
        <v>0</v>
      </c>
      <c r="N172" s="329"/>
      <c r="O172" s="332"/>
      <c r="P172" s="232">
        <f t="shared" si="43"/>
        <v>0</v>
      </c>
      <c r="Q172" s="329"/>
      <c r="R172" s="332"/>
      <c r="S172" s="232">
        <f t="shared" si="44"/>
        <v>0</v>
      </c>
      <c r="T172" s="329"/>
      <c r="U172" s="332"/>
      <c r="V172" s="232">
        <f t="shared" si="45"/>
        <v>0</v>
      </c>
      <c r="W172" s="329"/>
      <c r="X172" s="332"/>
      <c r="Y172" s="232">
        <f t="shared" si="46"/>
        <v>0</v>
      </c>
      <c r="Z172" s="329"/>
      <c r="AA172" s="332"/>
      <c r="AB172" s="232">
        <f t="shared" si="47"/>
        <v>0</v>
      </c>
      <c r="AC172" s="233">
        <f t="shared" si="48"/>
        <v>0</v>
      </c>
      <c r="AD172" s="339" t="s">
        <v>39</v>
      </c>
      <c r="AE172" s="339" t="s">
        <v>43</v>
      </c>
      <c r="AF172" s="335"/>
    </row>
    <row r="173" spans="2:32" ht="12.75" customHeight="1" x14ac:dyDescent="0.2">
      <c r="B173" s="485"/>
      <c r="C173" s="323"/>
      <c r="D173" s="326"/>
      <c r="E173" s="329"/>
      <c r="F173" s="332"/>
      <c r="G173" s="232">
        <f t="shared" si="40"/>
        <v>0</v>
      </c>
      <c r="H173" s="329"/>
      <c r="I173" s="332"/>
      <c r="J173" s="232">
        <f t="shared" si="41"/>
        <v>0</v>
      </c>
      <c r="K173" s="329"/>
      <c r="L173" s="332"/>
      <c r="M173" s="232">
        <f t="shared" si="42"/>
        <v>0</v>
      </c>
      <c r="N173" s="329"/>
      <c r="O173" s="332"/>
      <c r="P173" s="232">
        <f t="shared" si="43"/>
        <v>0</v>
      </c>
      <c r="Q173" s="329"/>
      <c r="R173" s="332"/>
      <c r="S173" s="232">
        <f t="shared" si="44"/>
        <v>0</v>
      </c>
      <c r="T173" s="329"/>
      <c r="U173" s="332"/>
      <c r="V173" s="232">
        <f t="shared" si="45"/>
        <v>0</v>
      </c>
      <c r="W173" s="329"/>
      <c r="X173" s="332"/>
      <c r="Y173" s="232">
        <f t="shared" si="46"/>
        <v>0</v>
      </c>
      <c r="Z173" s="329"/>
      <c r="AA173" s="332"/>
      <c r="AB173" s="232">
        <f t="shared" si="47"/>
        <v>0</v>
      </c>
      <c r="AC173" s="233">
        <f t="shared" si="48"/>
        <v>0</v>
      </c>
      <c r="AD173" s="339" t="s">
        <v>39</v>
      </c>
      <c r="AE173" s="339" t="s">
        <v>43</v>
      </c>
      <c r="AF173" s="335"/>
    </row>
    <row r="174" spans="2:32" ht="12.75" customHeight="1" x14ac:dyDescent="0.2">
      <c r="B174" s="485"/>
      <c r="C174" s="323"/>
      <c r="D174" s="326"/>
      <c r="E174" s="329"/>
      <c r="F174" s="332"/>
      <c r="G174" s="232">
        <f t="shared" si="40"/>
        <v>0</v>
      </c>
      <c r="H174" s="329"/>
      <c r="I174" s="332"/>
      <c r="J174" s="232">
        <f t="shared" si="41"/>
        <v>0</v>
      </c>
      <c r="K174" s="329"/>
      <c r="L174" s="332"/>
      <c r="M174" s="232">
        <f t="shared" si="42"/>
        <v>0</v>
      </c>
      <c r="N174" s="329"/>
      <c r="O174" s="332"/>
      <c r="P174" s="232">
        <f t="shared" si="43"/>
        <v>0</v>
      </c>
      <c r="Q174" s="329"/>
      <c r="R174" s="332"/>
      <c r="S174" s="232">
        <f t="shared" si="44"/>
        <v>0</v>
      </c>
      <c r="T174" s="329"/>
      <c r="U174" s="332"/>
      <c r="V174" s="232">
        <f t="shared" si="45"/>
        <v>0</v>
      </c>
      <c r="W174" s="329"/>
      <c r="X174" s="332"/>
      <c r="Y174" s="232">
        <f t="shared" si="46"/>
        <v>0</v>
      </c>
      <c r="Z174" s="329"/>
      <c r="AA174" s="332"/>
      <c r="AB174" s="232">
        <f t="shared" si="47"/>
        <v>0</v>
      </c>
      <c r="AC174" s="233">
        <f t="shared" si="48"/>
        <v>0</v>
      </c>
      <c r="AD174" s="339" t="s">
        <v>39</v>
      </c>
      <c r="AE174" s="339" t="s">
        <v>43</v>
      </c>
      <c r="AF174" s="335"/>
    </row>
    <row r="175" spans="2:32" ht="12.75" customHeight="1" x14ac:dyDescent="0.2">
      <c r="B175" s="485"/>
      <c r="C175" s="323"/>
      <c r="D175" s="326"/>
      <c r="E175" s="329"/>
      <c r="F175" s="332"/>
      <c r="G175" s="232">
        <f t="shared" si="40"/>
        <v>0</v>
      </c>
      <c r="H175" s="329"/>
      <c r="I175" s="332"/>
      <c r="J175" s="232">
        <f t="shared" si="41"/>
        <v>0</v>
      </c>
      <c r="K175" s="329"/>
      <c r="L175" s="332"/>
      <c r="M175" s="232">
        <f t="shared" si="42"/>
        <v>0</v>
      </c>
      <c r="N175" s="329"/>
      <c r="O175" s="332"/>
      <c r="P175" s="232">
        <f t="shared" si="43"/>
        <v>0</v>
      </c>
      <c r="Q175" s="329"/>
      <c r="R175" s="332"/>
      <c r="S175" s="232">
        <f t="shared" si="44"/>
        <v>0</v>
      </c>
      <c r="T175" s="329"/>
      <c r="U175" s="332"/>
      <c r="V175" s="232">
        <f t="shared" si="45"/>
        <v>0</v>
      </c>
      <c r="W175" s="329"/>
      <c r="X175" s="332"/>
      <c r="Y175" s="232">
        <f t="shared" si="46"/>
        <v>0</v>
      </c>
      <c r="Z175" s="329"/>
      <c r="AA175" s="332"/>
      <c r="AB175" s="232">
        <f t="shared" si="47"/>
        <v>0</v>
      </c>
      <c r="AC175" s="233">
        <f t="shared" si="48"/>
        <v>0</v>
      </c>
      <c r="AD175" s="339" t="s">
        <v>39</v>
      </c>
      <c r="AE175" s="339" t="s">
        <v>43</v>
      </c>
      <c r="AF175" s="335"/>
    </row>
    <row r="176" spans="2:32" ht="12.75" customHeight="1" x14ac:dyDescent="0.2">
      <c r="B176" s="485"/>
      <c r="C176" s="323"/>
      <c r="D176" s="326"/>
      <c r="E176" s="329"/>
      <c r="F176" s="332"/>
      <c r="G176" s="232">
        <f t="shared" si="40"/>
        <v>0</v>
      </c>
      <c r="H176" s="329"/>
      <c r="I176" s="332"/>
      <c r="J176" s="232">
        <f t="shared" si="41"/>
        <v>0</v>
      </c>
      <c r="K176" s="329"/>
      <c r="L176" s="332"/>
      <c r="M176" s="232">
        <f t="shared" si="42"/>
        <v>0</v>
      </c>
      <c r="N176" s="329"/>
      <c r="O176" s="332"/>
      <c r="P176" s="232">
        <f t="shared" si="43"/>
        <v>0</v>
      </c>
      <c r="Q176" s="329"/>
      <c r="R176" s="332"/>
      <c r="S176" s="232">
        <f t="shared" si="44"/>
        <v>0</v>
      </c>
      <c r="T176" s="329"/>
      <c r="U176" s="332"/>
      <c r="V176" s="232">
        <f t="shared" si="45"/>
        <v>0</v>
      </c>
      <c r="W176" s="329"/>
      <c r="X176" s="332"/>
      <c r="Y176" s="232">
        <f t="shared" si="46"/>
        <v>0</v>
      </c>
      <c r="Z176" s="329"/>
      <c r="AA176" s="332"/>
      <c r="AB176" s="232">
        <f t="shared" si="47"/>
        <v>0</v>
      </c>
      <c r="AC176" s="233">
        <f t="shared" si="48"/>
        <v>0</v>
      </c>
      <c r="AD176" s="339" t="s">
        <v>39</v>
      </c>
      <c r="AE176" s="339" t="s">
        <v>43</v>
      </c>
      <c r="AF176" s="335"/>
    </row>
    <row r="177" spans="2:32" ht="12.75" customHeight="1" thickBot="1" x14ac:dyDescent="0.25">
      <c r="B177" s="486"/>
      <c r="C177" s="324"/>
      <c r="D177" s="327"/>
      <c r="E177" s="330"/>
      <c r="F177" s="333"/>
      <c r="G177" s="235">
        <f t="shared" si="40"/>
        <v>0</v>
      </c>
      <c r="H177" s="330"/>
      <c r="I177" s="333"/>
      <c r="J177" s="235">
        <f t="shared" si="41"/>
        <v>0</v>
      </c>
      <c r="K177" s="330"/>
      <c r="L177" s="333"/>
      <c r="M177" s="235">
        <f t="shared" si="42"/>
        <v>0</v>
      </c>
      <c r="N177" s="330"/>
      <c r="O177" s="333"/>
      <c r="P177" s="235">
        <f t="shared" si="43"/>
        <v>0</v>
      </c>
      <c r="Q177" s="330"/>
      <c r="R177" s="333"/>
      <c r="S177" s="235">
        <f t="shared" si="44"/>
        <v>0</v>
      </c>
      <c r="T177" s="330"/>
      <c r="U177" s="333"/>
      <c r="V177" s="235">
        <f t="shared" si="45"/>
        <v>0</v>
      </c>
      <c r="W177" s="330"/>
      <c r="X177" s="333"/>
      <c r="Y177" s="235">
        <f t="shared" si="46"/>
        <v>0</v>
      </c>
      <c r="Z177" s="330"/>
      <c r="AA177" s="333"/>
      <c r="AB177" s="235">
        <f t="shared" si="47"/>
        <v>0</v>
      </c>
      <c r="AC177" s="236">
        <f t="shared" si="48"/>
        <v>0</v>
      </c>
      <c r="AD177" s="339" t="s">
        <v>39</v>
      </c>
      <c r="AE177" s="339" t="s">
        <v>43</v>
      </c>
      <c r="AF177" s="336"/>
    </row>
    <row r="178" spans="2:32" ht="13.5" thickBot="1" x14ac:dyDescent="0.25">
      <c r="B178" s="487" t="s">
        <v>20</v>
      </c>
      <c r="C178" s="488"/>
      <c r="D178" s="456"/>
      <c r="E178" s="491">
        <f>SUM(G158:G177)</f>
        <v>0</v>
      </c>
      <c r="F178" s="492"/>
      <c r="G178" s="493"/>
      <c r="H178" s="491">
        <f>SUM(J158:J177)</f>
        <v>0</v>
      </c>
      <c r="I178" s="492"/>
      <c r="J178" s="493"/>
      <c r="K178" s="491">
        <f>SUM(M158:M177)</f>
        <v>0</v>
      </c>
      <c r="L178" s="492"/>
      <c r="M178" s="493"/>
      <c r="N178" s="491">
        <f>SUM(P158:P177)</f>
        <v>0</v>
      </c>
      <c r="O178" s="492"/>
      <c r="P178" s="493"/>
      <c r="Q178" s="491">
        <f>SUM(S158:S177)</f>
        <v>0</v>
      </c>
      <c r="R178" s="492"/>
      <c r="S178" s="493"/>
      <c r="T178" s="491">
        <f>SUM(V158:V177)</f>
        <v>0</v>
      </c>
      <c r="U178" s="492"/>
      <c r="V178" s="493"/>
      <c r="W178" s="491">
        <f>SUM(Y158:Y177)</f>
        <v>0</v>
      </c>
      <c r="X178" s="492"/>
      <c r="Y178" s="493"/>
      <c r="Z178" s="491">
        <f>SUM(AB158:AB177)</f>
        <v>0</v>
      </c>
      <c r="AA178" s="492"/>
      <c r="AB178" s="493"/>
      <c r="AC178" s="237">
        <f>SUM(AC158:AC177)</f>
        <v>0</v>
      </c>
      <c r="AD178" s="238"/>
      <c r="AE178" s="238"/>
      <c r="AF178" s="239"/>
    </row>
    <row r="200" spans="2:32" s="242" customFormat="1" ht="12" customHeight="1" x14ac:dyDescent="0.2">
      <c r="B200" s="180"/>
      <c r="C200" s="182"/>
      <c r="D200" s="182"/>
      <c r="E200" s="182"/>
      <c r="F200" s="178"/>
      <c r="G200" s="178"/>
      <c r="H200" s="178"/>
      <c r="I200" s="178"/>
      <c r="J200" s="178"/>
      <c r="K200" s="178"/>
      <c r="AA200" s="243"/>
      <c r="AB200" s="243"/>
      <c r="AC200" s="243"/>
      <c r="AD200" s="243"/>
      <c r="AE200" s="243"/>
      <c r="AF200" s="243"/>
    </row>
    <row r="201" spans="2:32" s="242" customFormat="1" ht="12" customHeight="1" thickBot="1" x14ac:dyDescent="0.25">
      <c r="B201" s="241"/>
      <c r="C201" s="241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241"/>
      <c r="U201" s="241"/>
      <c r="V201" s="241"/>
    </row>
    <row r="202" spans="2:32" ht="15.75" customHeight="1" thickBot="1" x14ac:dyDescent="0.25">
      <c r="B202" s="453" t="s">
        <v>0</v>
      </c>
      <c r="C202" s="487" t="s">
        <v>7</v>
      </c>
      <c r="D202" s="456"/>
      <c r="E202" s="487" t="s">
        <v>8</v>
      </c>
      <c r="F202" s="488"/>
      <c r="G202" s="456"/>
      <c r="H202" s="487" t="s">
        <v>9</v>
      </c>
      <c r="I202" s="488"/>
      <c r="J202" s="456"/>
      <c r="K202" s="487" t="s">
        <v>10</v>
      </c>
      <c r="L202" s="488"/>
      <c r="M202" s="456"/>
      <c r="N202" s="487" t="s">
        <v>11</v>
      </c>
      <c r="O202" s="488"/>
      <c r="P202" s="456"/>
      <c r="Q202" s="487" t="s">
        <v>12</v>
      </c>
      <c r="R202" s="488"/>
      <c r="S202" s="456"/>
      <c r="T202" s="487" t="s">
        <v>13</v>
      </c>
      <c r="U202" s="488"/>
      <c r="V202" s="456"/>
      <c r="W202" s="487" t="s">
        <v>14</v>
      </c>
      <c r="X202" s="488"/>
      <c r="Y202" s="456"/>
      <c r="Z202" s="487" t="s">
        <v>15</v>
      </c>
      <c r="AA202" s="488"/>
      <c r="AB202" s="456"/>
      <c r="AC202" s="450" t="s">
        <v>4</v>
      </c>
      <c r="AD202" s="450" t="s">
        <v>40</v>
      </c>
      <c r="AE202" s="484" t="s">
        <v>41</v>
      </c>
      <c r="AF202" s="450" t="s">
        <v>38</v>
      </c>
    </row>
    <row r="203" spans="2:32" ht="12.75" customHeight="1" thickBot="1" x14ac:dyDescent="0.25">
      <c r="B203" s="485"/>
      <c r="C203" s="224"/>
      <c r="D203" s="225"/>
      <c r="E203" s="226" t="s">
        <v>22</v>
      </c>
      <c r="F203" s="227" t="s">
        <v>23</v>
      </c>
      <c r="G203" s="228" t="s">
        <v>4</v>
      </c>
      <c r="H203" s="226" t="s">
        <v>22</v>
      </c>
      <c r="I203" s="227" t="s">
        <v>23</v>
      </c>
      <c r="J203" s="228" t="s">
        <v>4</v>
      </c>
      <c r="K203" s="226" t="s">
        <v>22</v>
      </c>
      <c r="L203" s="227" t="s">
        <v>23</v>
      </c>
      <c r="M203" s="228" t="s">
        <v>4</v>
      </c>
      <c r="N203" s="226" t="s">
        <v>22</v>
      </c>
      <c r="O203" s="227" t="s">
        <v>23</v>
      </c>
      <c r="P203" s="228" t="s">
        <v>4</v>
      </c>
      <c r="Q203" s="226" t="s">
        <v>22</v>
      </c>
      <c r="R203" s="227" t="s">
        <v>23</v>
      </c>
      <c r="S203" s="228" t="s">
        <v>4</v>
      </c>
      <c r="T203" s="226" t="s">
        <v>22</v>
      </c>
      <c r="U203" s="227" t="s">
        <v>23</v>
      </c>
      <c r="V203" s="228" t="s">
        <v>4</v>
      </c>
      <c r="W203" s="226" t="s">
        <v>22</v>
      </c>
      <c r="X203" s="227" t="s">
        <v>23</v>
      </c>
      <c r="Y203" s="228" t="s">
        <v>4</v>
      </c>
      <c r="Z203" s="226" t="s">
        <v>22</v>
      </c>
      <c r="AA203" s="227" t="s">
        <v>23</v>
      </c>
      <c r="AB203" s="228" t="s">
        <v>4</v>
      </c>
      <c r="AC203" s="494"/>
      <c r="AD203" s="494"/>
      <c r="AE203" s="515"/>
      <c r="AF203" s="489"/>
    </row>
    <row r="204" spans="2:32" ht="12.75" customHeight="1" x14ac:dyDescent="0.2">
      <c r="B204" s="485"/>
      <c r="C204" s="322"/>
      <c r="D204" s="325"/>
      <c r="E204" s="328"/>
      <c r="F204" s="331"/>
      <c r="G204" s="229">
        <f t="shared" ref="G204:G223" si="49">E204*F204</f>
        <v>0</v>
      </c>
      <c r="H204" s="328"/>
      <c r="I204" s="331"/>
      <c r="J204" s="229">
        <f t="shared" ref="J204:J223" si="50">H204*I204</f>
        <v>0</v>
      </c>
      <c r="K204" s="328"/>
      <c r="L204" s="331"/>
      <c r="M204" s="229">
        <f t="shared" ref="M204:M223" si="51">K204*L204</f>
        <v>0</v>
      </c>
      <c r="N204" s="328"/>
      <c r="O204" s="331"/>
      <c r="P204" s="229">
        <f t="shared" ref="P204:P223" si="52">N204*O204</f>
        <v>0</v>
      </c>
      <c r="Q204" s="328"/>
      <c r="R204" s="331"/>
      <c r="S204" s="229">
        <f t="shared" ref="S204:S223" si="53">Q204*R204</f>
        <v>0</v>
      </c>
      <c r="T204" s="328"/>
      <c r="U204" s="331"/>
      <c r="V204" s="229">
        <f t="shared" ref="V204:V223" si="54">T204*U204</f>
        <v>0</v>
      </c>
      <c r="W204" s="328"/>
      <c r="X204" s="331"/>
      <c r="Y204" s="229">
        <f t="shared" ref="Y204:Y223" si="55">W204*X204</f>
        <v>0</v>
      </c>
      <c r="Z204" s="328"/>
      <c r="AA204" s="331"/>
      <c r="AB204" s="229">
        <f t="shared" ref="AB204:AB223" si="56">Z204*AA204</f>
        <v>0</v>
      </c>
      <c r="AC204" s="230">
        <f t="shared" ref="AC204:AC223" si="57">AB204+Y204+V204+S204+P204+M204+J204+G204</f>
        <v>0</v>
      </c>
      <c r="AD204" s="338" t="s">
        <v>39</v>
      </c>
      <c r="AE204" s="338" t="s">
        <v>43</v>
      </c>
      <c r="AF204" s="334"/>
    </row>
    <row r="205" spans="2:32" ht="12.75" customHeight="1" x14ac:dyDescent="0.2">
      <c r="B205" s="485"/>
      <c r="C205" s="323"/>
      <c r="D205" s="326"/>
      <c r="E205" s="329"/>
      <c r="F205" s="332"/>
      <c r="G205" s="232">
        <f t="shared" si="49"/>
        <v>0</v>
      </c>
      <c r="H205" s="329"/>
      <c r="I205" s="332"/>
      <c r="J205" s="232">
        <f t="shared" si="50"/>
        <v>0</v>
      </c>
      <c r="K205" s="329"/>
      <c r="L205" s="332"/>
      <c r="M205" s="232">
        <f t="shared" si="51"/>
        <v>0</v>
      </c>
      <c r="N205" s="329"/>
      <c r="O205" s="332"/>
      <c r="P205" s="232">
        <f t="shared" si="52"/>
        <v>0</v>
      </c>
      <c r="Q205" s="329"/>
      <c r="R205" s="332"/>
      <c r="S205" s="232">
        <f t="shared" si="53"/>
        <v>0</v>
      </c>
      <c r="T205" s="329"/>
      <c r="U205" s="332"/>
      <c r="V205" s="232">
        <f t="shared" si="54"/>
        <v>0</v>
      </c>
      <c r="W205" s="329"/>
      <c r="X205" s="332"/>
      <c r="Y205" s="232">
        <f t="shared" si="55"/>
        <v>0</v>
      </c>
      <c r="Z205" s="329"/>
      <c r="AA205" s="332"/>
      <c r="AB205" s="232">
        <f t="shared" si="56"/>
        <v>0</v>
      </c>
      <c r="AC205" s="233">
        <f t="shared" si="57"/>
        <v>0</v>
      </c>
      <c r="AD205" s="339" t="s">
        <v>39</v>
      </c>
      <c r="AE205" s="339" t="s">
        <v>43</v>
      </c>
      <c r="AF205" s="335"/>
    </row>
    <row r="206" spans="2:32" ht="12.75" customHeight="1" x14ac:dyDescent="0.2">
      <c r="B206" s="485"/>
      <c r="C206" s="323"/>
      <c r="D206" s="326"/>
      <c r="E206" s="329"/>
      <c r="F206" s="332"/>
      <c r="G206" s="232">
        <f t="shared" si="49"/>
        <v>0</v>
      </c>
      <c r="H206" s="329"/>
      <c r="I206" s="332"/>
      <c r="J206" s="232">
        <f t="shared" si="50"/>
        <v>0</v>
      </c>
      <c r="K206" s="329"/>
      <c r="L206" s="332"/>
      <c r="M206" s="232">
        <f t="shared" si="51"/>
        <v>0</v>
      </c>
      <c r="N206" s="329"/>
      <c r="O206" s="332"/>
      <c r="P206" s="232">
        <f t="shared" si="52"/>
        <v>0</v>
      </c>
      <c r="Q206" s="329"/>
      <c r="R206" s="332"/>
      <c r="S206" s="232">
        <f t="shared" si="53"/>
        <v>0</v>
      </c>
      <c r="T206" s="329"/>
      <c r="U206" s="332"/>
      <c r="V206" s="232">
        <f t="shared" si="54"/>
        <v>0</v>
      </c>
      <c r="W206" s="329"/>
      <c r="X206" s="332"/>
      <c r="Y206" s="232">
        <f t="shared" si="55"/>
        <v>0</v>
      </c>
      <c r="Z206" s="329"/>
      <c r="AA206" s="332"/>
      <c r="AB206" s="232">
        <f t="shared" si="56"/>
        <v>0</v>
      </c>
      <c r="AC206" s="233">
        <f t="shared" si="57"/>
        <v>0</v>
      </c>
      <c r="AD206" s="339" t="s">
        <v>39</v>
      </c>
      <c r="AE206" s="339" t="s">
        <v>43</v>
      </c>
      <c r="AF206" s="335"/>
    </row>
    <row r="207" spans="2:32" ht="12.75" customHeight="1" x14ac:dyDescent="0.2">
      <c r="B207" s="485"/>
      <c r="C207" s="323"/>
      <c r="D207" s="326"/>
      <c r="E207" s="329"/>
      <c r="F207" s="332"/>
      <c r="G207" s="232">
        <f t="shared" si="49"/>
        <v>0</v>
      </c>
      <c r="H207" s="329"/>
      <c r="I207" s="332"/>
      <c r="J207" s="232">
        <f t="shared" si="50"/>
        <v>0</v>
      </c>
      <c r="K207" s="329"/>
      <c r="L207" s="332"/>
      <c r="M207" s="232">
        <f t="shared" si="51"/>
        <v>0</v>
      </c>
      <c r="N207" s="329"/>
      <c r="O207" s="332"/>
      <c r="P207" s="232">
        <f t="shared" si="52"/>
        <v>0</v>
      </c>
      <c r="Q207" s="329"/>
      <c r="R207" s="332"/>
      <c r="S207" s="232">
        <f t="shared" si="53"/>
        <v>0</v>
      </c>
      <c r="T207" s="329"/>
      <c r="U207" s="332"/>
      <c r="V207" s="232">
        <f t="shared" si="54"/>
        <v>0</v>
      </c>
      <c r="W207" s="329"/>
      <c r="X207" s="332"/>
      <c r="Y207" s="232">
        <f t="shared" si="55"/>
        <v>0</v>
      </c>
      <c r="Z207" s="329"/>
      <c r="AA207" s="332"/>
      <c r="AB207" s="232">
        <f t="shared" si="56"/>
        <v>0</v>
      </c>
      <c r="AC207" s="233">
        <f t="shared" si="57"/>
        <v>0</v>
      </c>
      <c r="AD207" s="339" t="s">
        <v>39</v>
      </c>
      <c r="AE207" s="339" t="s">
        <v>43</v>
      </c>
      <c r="AF207" s="335"/>
    </row>
    <row r="208" spans="2:32" ht="12.75" customHeight="1" x14ac:dyDescent="0.2">
      <c r="B208" s="485"/>
      <c r="C208" s="323"/>
      <c r="D208" s="326"/>
      <c r="E208" s="329"/>
      <c r="F208" s="332"/>
      <c r="G208" s="232">
        <f t="shared" si="49"/>
        <v>0</v>
      </c>
      <c r="H208" s="329"/>
      <c r="I208" s="332"/>
      <c r="J208" s="232">
        <f t="shared" si="50"/>
        <v>0</v>
      </c>
      <c r="K208" s="329"/>
      <c r="L208" s="332"/>
      <c r="M208" s="232">
        <f t="shared" si="51"/>
        <v>0</v>
      </c>
      <c r="N208" s="329"/>
      <c r="O208" s="332"/>
      <c r="P208" s="232">
        <f t="shared" si="52"/>
        <v>0</v>
      </c>
      <c r="Q208" s="329"/>
      <c r="R208" s="332"/>
      <c r="S208" s="232">
        <f t="shared" si="53"/>
        <v>0</v>
      </c>
      <c r="T208" s="329"/>
      <c r="U208" s="332"/>
      <c r="V208" s="232">
        <f t="shared" si="54"/>
        <v>0</v>
      </c>
      <c r="W208" s="329"/>
      <c r="X208" s="332"/>
      <c r="Y208" s="232">
        <f t="shared" si="55"/>
        <v>0</v>
      </c>
      <c r="Z208" s="329"/>
      <c r="AA208" s="332"/>
      <c r="AB208" s="232">
        <f t="shared" si="56"/>
        <v>0</v>
      </c>
      <c r="AC208" s="233">
        <f t="shared" si="57"/>
        <v>0</v>
      </c>
      <c r="AD208" s="339" t="s">
        <v>39</v>
      </c>
      <c r="AE208" s="339" t="s">
        <v>43</v>
      </c>
      <c r="AF208" s="335"/>
    </row>
    <row r="209" spans="2:32" ht="12.75" customHeight="1" x14ac:dyDescent="0.2">
      <c r="B209" s="485"/>
      <c r="C209" s="323"/>
      <c r="D209" s="326"/>
      <c r="E209" s="329"/>
      <c r="F209" s="332"/>
      <c r="G209" s="232">
        <f t="shared" si="49"/>
        <v>0</v>
      </c>
      <c r="H209" s="329"/>
      <c r="I209" s="332"/>
      <c r="J209" s="232">
        <f t="shared" si="50"/>
        <v>0</v>
      </c>
      <c r="K209" s="329"/>
      <c r="L209" s="332"/>
      <c r="M209" s="232">
        <f t="shared" si="51"/>
        <v>0</v>
      </c>
      <c r="N209" s="329"/>
      <c r="O209" s="332"/>
      <c r="P209" s="232">
        <f t="shared" si="52"/>
        <v>0</v>
      </c>
      <c r="Q209" s="329"/>
      <c r="R209" s="332"/>
      <c r="S209" s="232">
        <f t="shared" si="53"/>
        <v>0</v>
      </c>
      <c r="T209" s="329"/>
      <c r="U209" s="332"/>
      <c r="V209" s="232">
        <f t="shared" si="54"/>
        <v>0</v>
      </c>
      <c r="W209" s="329"/>
      <c r="X209" s="332"/>
      <c r="Y209" s="232">
        <f t="shared" si="55"/>
        <v>0</v>
      </c>
      <c r="Z209" s="329"/>
      <c r="AA209" s="332"/>
      <c r="AB209" s="232">
        <f t="shared" si="56"/>
        <v>0</v>
      </c>
      <c r="AC209" s="233">
        <f t="shared" si="57"/>
        <v>0</v>
      </c>
      <c r="AD209" s="339" t="s">
        <v>39</v>
      </c>
      <c r="AE209" s="339" t="s">
        <v>43</v>
      </c>
      <c r="AF209" s="335"/>
    </row>
    <row r="210" spans="2:32" ht="12.75" customHeight="1" x14ac:dyDescent="0.2">
      <c r="B210" s="485"/>
      <c r="C210" s="323"/>
      <c r="D210" s="326"/>
      <c r="E210" s="329"/>
      <c r="F210" s="332"/>
      <c r="G210" s="232">
        <f t="shared" si="49"/>
        <v>0</v>
      </c>
      <c r="H210" s="329"/>
      <c r="I210" s="332"/>
      <c r="J210" s="232">
        <f t="shared" si="50"/>
        <v>0</v>
      </c>
      <c r="K210" s="329"/>
      <c r="L210" s="332"/>
      <c r="M210" s="232">
        <f t="shared" si="51"/>
        <v>0</v>
      </c>
      <c r="N210" s="329"/>
      <c r="O210" s="332"/>
      <c r="P210" s="232">
        <f t="shared" si="52"/>
        <v>0</v>
      </c>
      <c r="Q210" s="329"/>
      <c r="R210" s="332"/>
      <c r="S210" s="232">
        <f t="shared" si="53"/>
        <v>0</v>
      </c>
      <c r="T210" s="329"/>
      <c r="U210" s="332"/>
      <c r="V210" s="232">
        <f t="shared" si="54"/>
        <v>0</v>
      </c>
      <c r="W210" s="329"/>
      <c r="X210" s="332"/>
      <c r="Y210" s="232">
        <f t="shared" si="55"/>
        <v>0</v>
      </c>
      <c r="Z210" s="329"/>
      <c r="AA210" s="332"/>
      <c r="AB210" s="232">
        <f t="shared" si="56"/>
        <v>0</v>
      </c>
      <c r="AC210" s="233">
        <f t="shared" si="57"/>
        <v>0</v>
      </c>
      <c r="AD210" s="339" t="s">
        <v>39</v>
      </c>
      <c r="AE210" s="339" t="s">
        <v>43</v>
      </c>
      <c r="AF210" s="335"/>
    </row>
    <row r="211" spans="2:32" ht="12.75" customHeight="1" x14ac:dyDescent="0.2">
      <c r="B211" s="485"/>
      <c r="C211" s="323"/>
      <c r="D211" s="326"/>
      <c r="E211" s="329"/>
      <c r="F211" s="332"/>
      <c r="G211" s="232">
        <f t="shared" si="49"/>
        <v>0</v>
      </c>
      <c r="H211" s="329"/>
      <c r="I211" s="332"/>
      <c r="J211" s="232">
        <f t="shared" si="50"/>
        <v>0</v>
      </c>
      <c r="K211" s="329"/>
      <c r="L211" s="332"/>
      <c r="M211" s="232">
        <f t="shared" si="51"/>
        <v>0</v>
      </c>
      <c r="N211" s="329"/>
      <c r="O211" s="332"/>
      <c r="P211" s="232">
        <f t="shared" si="52"/>
        <v>0</v>
      </c>
      <c r="Q211" s="329"/>
      <c r="R211" s="332"/>
      <c r="S211" s="232">
        <f t="shared" si="53"/>
        <v>0</v>
      </c>
      <c r="T211" s="329"/>
      <c r="U211" s="332"/>
      <c r="V211" s="232">
        <f t="shared" si="54"/>
        <v>0</v>
      </c>
      <c r="W211" s="329"/>
      <c r="X211" s="332"/>
      <c r="Y211" s="232">
        <f t="shared" si="55"/>
        <v>0</v>
      </c>
      <c r="Z211" s="329"/>
      <c r="AA211" s="332"/>
      <c r="AB211" s="232">
        <f t="shared" si="56"/>
        <v>0</v>
      </c>
      <c r="AC211" s="233">
        <f t="shared" si="57"/>
        <v>0</v>
      </c>
      <c r="AD211" s="339" t="s">
        <v>39</v>
      </c>
      <c r="AE211" s="339" t="s">
        <v>43</v>
      </c>
      <c r="AF211" s="335"/>
    </row>
    <row r="212" spans="2:32" ht="12.75" customHeight="1" x14ac:dyDescent="0.2">
      <c r="B212" s="485"/>
      <c r="C212" s="323"/>
      <c r="D212" s="326"/>
      <c r="E212" s="329"/>
      <c r="F212" s="332"/>
      <c r="G212" s="232">
        <f t="shared" si="49"/>
        <v>0</v>
      </c>
      <c r="H212" s="329"/>
      <c r="I212" s="332"/>
      <c r="J212" s="232">
        <f t="shared" si="50"/>
        <v>0</v>
      </c>
      <c r="K212" s="329"/>
      <c r="L212" s="332"/>
      <c r="M212" s="232">
        <f t="shared" si="51"/>
        <v>0</v>
      </c>
      <c r="N212" s="329"/>
      <c r="O212" s="332"/>
      <c r="P212" s="232">
        <f t="shared" si="52"/>
        <v>0</v>
      </c>
      <c r="Q212" s="329"/>
      <c r="R212" s="332"/>
      <c r="S212" s="232">
        <f t="shared" si="53"/>
        <v>0</v>
      </c>
      <c r="T212" s="329"/>
      <c r="U212" s="332"/>
      <c r="V212" s="232">
        <f t="shared" si="54"/>
        <v>0</v>
      </c>
      <c r="W212" s="329"/>
      <c r="X212" s="332"/>
      <c r="Y212" s="232">
        <f t="shared" si="55"/>
        <v>0</v>
      </c>
      <c r="Z212" s="329"/>
      <c r="AA212" s="332"/>
      <c r="AB212" s="232">
        <f t="shared" si="56"/>
        <v>0</v>
      </c>
      <c r="AC212" s="233">
        <f t="shared" si="57"/>
        <v>0</v>
      </c>
      <c r="AD212" s="339" t="s">
        <v>39</v>
      </c>
      <c r="AE212" s="339" t="s">
        <v>43</v>
      </c>
      <c r="AF212" s="335"/>
    </row>
    <row r="213" spans="2:32" ht="12.75" customHeight="1" x14ac:dyDescent="0.2">
      <c r="B213" s="485"/>
      <c r="C213" s="323"/>
      <c r="D213" s="326"/>
      <c r="E213" s="329"/>
      <c r="F213" s="332"/>
      <c r="G213" s="232">
        <f t="shared" si="49"/>
        <v>0</v>
      </c>
      <c r="H213" s="329"/>
      <c r="I213" s="332"/>
      <c r="J213" s="232">
        <f t="shared" si="50"/>
        <v>0</v>
      </c>
      <c r="K213" s="329"/>
      <c r="L213" s="332"/>
      <c r="M213" s="232">
        <f t="shared" si="51"/>
        <v>0</v>
      </c>
      <c r="N213" s="329"/>
      <c r="O213" s="332"/>
      <c r="P213" s="232">
        <f t="shared" si="52"/>
        <v>0</v>
      </c>
      <c r="Q213" s="329"/>
      <c r="R213" s="332"/>
      <c r="S213" s="232">
        <f t="shared" si="53"/>
        <v>0</v>
      </c>
      <c r="T213" s="329"/>
      <c r="U213" s="332"/>
      <c r="V213" s="232">
        <f t="shared" si="54"/>
        <v>0</v>
      </c>
      <c r="W213" s="329"/>
      <c r="X213" s="332"/>
      <c r="Y213" s="232">
        <f t="shared" si="55"/>
        <v>0</v>
      </c>
      <c r="Z213" s="329"/>
      <c r="AA213" s="332"/>
      <c r="AB213" s="232">
        <f t="shared" si="56"/>
        <v>0</v>
      </c>
      <c r="AC213" s="233">
        <f t="shared" si="57"/>
        <v>0</v>
      </c>
      <c r="AD213" s="339" t="s">
        <v>39</v>
      </c>
      <c r="AE213" s="339" t="s">
        <v>43</v>
      </c>
      <c r="AF213" s="335"/>
    </row>
    <row r="214" spans="2:32" ht="12.75" customHeight="1" x14ac:dyDescent="0.2">
      <c r="B214" s="485"/>
      <c r="C214" s="323"/>
      <c r="D214" s="326"/>
      <c r="E214" s="329"/>
      <c r="F214" s="332"/>
      <c r="G214" s="232">
        <f t="shared" si="49"/>
        <v>0</v>
      </c>
      <c r="H214" s="329"/>
      <c r="I214" s="332"/>
      <c r="J214" s="232">
        <f t="shared" si="50"/>
        <v>0</v>
      </c>
      <c r="K214" s="329"/>
      <c r="L214" s="332"/>
      <c r="M214" s="232">
        <f t="shared" si="51"/>
        <v>0</v>
      </c>
      <c r="N214" s="329"/>
      <c r="O214" s="332"/>
      <c r="P214" s="232">
        <f t="shared" si="52"/>
        <v>0</v>
      </c>
      <c r="Q214" s="329"/>
      <c r="R214" s="332"/>
      <c r="S214" s="232">
        <f t="shared" si="53"/>
        <v>0</v>
      </c>
      <c r="T214" s="329"/>
      <c r="U214" s="332"/>
      <c r="V214" s="232">
        <f t="shared" si="54"/>
        <v>0</v>
      </c>
      <c r="W214" s="329"/>
      <c r="X214" s="332"/>
      <c r="Y214" s="232">
        <f t="shared" si="55"/>
        <v>0</v>
      </c>
      <c r="Z214" s="329"/>
      <c r="AA214" s="332"/>
      <c r="AB214" s="232">
        <f t="shared" si="56"/>
        <v>0</v>
      </c>
      <c r="AC214" s="233">
        <f t="shared" si="57"/>
        <v>0</v>
      </c>
      <c r="AD214" s="339" t="s">
        <v>39</v>
      </c>
      <c r="AE214" s="339" t="s">
        <v>43</v>
      </c>
      <c r="AF214" s="335"/>
    </row>
    <row r="215" spans="2:32" ht="12.75" customHeight="1" x14ac:dyDescent="0.2">
      <c r="B215" s="485"/>
      <c r="C215" s="323"/>
      <c r="D215" s="326"/>
      <c r="E215" s="329"/>
      <c r="F215" s="332"/>
      <c r="G215" s="232">
        <f t="shared" si="49"/>
        <v>0</v>
      </c>
      <c r="H215" s="329"/>
      <c r="I215" s="332"/>
      <c r="J215" s="232">
        <f t="shared" si="50"/>
        <v>0</v>
      </c>
      <c r="K215" s="329"/>
      <c r="L215" s="332"/>
      <c r="M215" s="232">
        <f t="shared" si="51"/>
        <v>0</v>
      </c>
      <c r="N215" s="329"/>
      <c r="O215" s="332"/>
      <c r="P215" s="232">
        <f t="shared" si="52"/>
        <v>0</v>
      </c>
      <c r="Q215" s="329"/>
      <c r="R215" s="332"/>
      <c r="S215" s="232">
        <f t="shared" si="53"/>
        <v>0</v>
      </c>
      <c r="T215" s="329"/>
      <c r="U215" s="332"/>
      <c r="V215" s="232">
        <f t="shared" si="54"/>
        <v>0</v>
      </c>
      <c r="W215" s="329"/>
      <c r="X215" s="332"/>
      <c r="Y215" s="232">
        <f t="shared" si="55"/>
        <v>0</v>
      </c>
      <c r="Z215" s="329"/>
      <c r="AA215" s="332"/>
      <c r="AB215" s="232">
        <f t="shared" si="56"/>
        <v>0</v>
      </c>
      <c r="AC215" s="233">
        <f t="shared" si="57"/>
        <v>0</v>
      </c>
      <c r="AD215" s="339" t="s">
        <v>39</v>
      </c>
      <c r="AE215" s="339" t="s">
        <v>43</v>
      </c>
      <c r="AF215" s="335"/>
    </row>
    <row r="216" spans="2:32" ht="12.75" customHeight="1" x14ac:dyDescent="0.2">
      <c r="B216" s="485"/>
      <c r="C216" s="323"/>
      <c r="D216" s="326"/>
      <c r="E216" s="329"/>
      <c r="F216" s="332"/>
      <c r="G216" s="232">
        <f t="shared" si="49"/>
        <v>0</v>
      </c>
      <c r="H216" s="329"/>
      <c r="I216" s="332"/>
      <c r="J216" s="232">
        <f t="shared" si="50"/>
        <v>0</v>
      </c>
      <c r="K216" s="329"/>
      <c r="L216" s="332"/>
      <c r="M216" s="232">
        <f t="shared" si="51"/>
        <v>0</v>
      </c>
      <c r="N216" s="329"/>
      <c r="O216" s="332"/>
      <c r="P216" s="232">
        <f t="shared" si="52"/>
        <v>0</v>
      </c>
      <c r="Q216" s="329"/>
      <c r="R216" s="332"/>
      <c r="S216" s="232">
        <f t="shared" si="53"/>
        <v>0</v>
      </c>
      <c r="T216" s="329"/>
      <c r="U216" s="332"/>
      <c r="V216" s="232">
        <f t="shared" si="54"/>
        <v>0</v>
      </c>
      <c r="W216" s="329"/>
      <c r="X216" s="332"/>
      <c r="Y216" s="232">
        <f t="shared" si="55"/>
        <v>0</v>
      </c>
      <c r="Z216" s="329"/>
      <c r="AA216" s="332"/>
      <c r="AB216" s="232">
        <f t="shared" si="56"/>
        <v>0</v>
      </c>
      <c r="AC216" s="233">
        <f t="shared" si="57"/>
        <v>0</v>
      </c>
      <c r="AD216" s="339" t="s">
        <v>39</v>
      </c>
      <c r="AE216" s="339" t="s">
        <v>43</v>
      </c>
      <c r="AF216" s="335"/>
    </row>
    <row r="217" spans="2:32" ht="12.75" customHeight="1" x14ac:dyDescent="0.2">
      <c r="B217" s="485"/>
      <c r="C217" s="323"/>
      <c r="D217" s="326"/>
      <c r="E217" s="329"/>
      <c r="F217" s="332"/>
      <c r="G217" s="232">
        <f t="shared" si="49"/>
        <v>0</v>
      </c>
      <c r="H217" s="329"/>
      <c r="I217" s="332"/>
      <c r="J217" s="232">
        <f t="shared" si="50"/>
        <v>0</v>
      </c>
      <c r="K217" s="329"/>
      <c r="L217" s="332"/>
      <c r="M217" s="232">
        <f t="shared" si="51"/>
        <v>0</v>
      </c>
      <c r="N217" s="329"/>
      <c r="O217" s="332"/>
      <c r="P217" s="232">
        <f t="shared" si="52"/>
        <v>0</v>
      </c>
      <c r="Q217" s="329"/>
      <c r="R217" s="332"/>
      <c r="S217" s="232">
        <f t="shared" si="53"/>
        <v>0</v>
      </c>
      <c r="T217" s="329"/>
      <c r="U217" s="332"/>
      <c r="V217" s="232">
        <f t="shared" si="54"/>
        <v>0</v>
      </c>
      <c r="W217" s="329"/>
      <c r="X217" s="332"/>
      <c r="Y217" s="232">
        <f t="shared" si="55"/>
        <v>0</v>
      </c>
      <c r="Z217" s="329"/>
      <c r="AA217" s="332"/>
      <c r="AB217" s="232">
        <f t="shared" si="56"/>
        <v>0</v>
      </c>
      <c r="AC217" s="233">
        <f t="shared" si="57"/>
        <v>0</v>
      </c>
      <c r="AD217" s="339" t="s">
        <v>39</v>
      </c>
      <c r="AE217" s="339" t="s">
        <v>43</v>
      </c>
      <c r="AF217" s="335"/>
    </row>
    <row r="218" spans="2:32" ht="12.75" customHeight="1" x14ac:dyDescent="0.2">
      <c r="B218" s="485"/>
      <c r="C218" s="323"/>
      <c r="D218" s="326"/>
      <c r="E218" s="329"/>
      <c r="F218" s="332"/>
      <c r="G218" s="232">
        <f t="shared" si="49"/>
        <v>0</v>
      </c>
      <c r="H218" s="329"/>
      <c r="I218" s="332"/>
      <c r="J218" s="232">
        <f t="shared" si="50"/>
        <v>0</v>
      </c>
      <c r="K218" s="329"/>
      <c r="L218" s="332"/>
      <c r="M218" s="232">
        <f t="shared" si="51"/>
        <v>0</v>
      </c>
      <c r="N218" s="329"/>
      <c r="O218" s="332"/>
      <c r="P218" s="232">
        <f t="shared" si="52"/>
        <v>0</v>
      </c>
      <c r="Q218" s="329"/>
      <c r="R218" s="332"/>
      <c r="S218" s="232">
        <f t="shared" si="53"/>
        <v>0</v>
      </c>
      <c r="T218" s="329"/>
      <c r="U218" s="332"/>
      <c r="V218" s="232">
        <f t="shared" si="54"/>
        <v>0</v>
      </c>
      <c r="W218" s="329"/>
      <c r="X218" s="332"/>
      <c r="Y218" s="232">
        <f t="shared" si="55"/>
        <v>0</v>
      </c>
      <c r="Z218" s="329"/>
      <c r="AA218" s="332"/>
      <c r="AB218" s="232">
        <f t="shared" si="56"/>
        <v>0</v>
      </c>
      <c r="AC218" s="233">
        <f t="shared" si="57"/>
        <v>0</v>
      </c>
      <c r="AD218" s="339" t="s">
        <v>39</v>
      </c>
      <c r="AE218" s="339" t="s">
        <v>43</v>
      </c>
      <c r="AF218" s="335"/>
    </row>
    <row r="219" spans="2:32" ht="12.75" customHeight="1" x14ac:dyDescent="0.2">
      <c r="B219" s="485"/>
      <c r="C219" s="323"/>
      <c r="D219" s="326"/>
      <c r="E219" s="329"/>
      <c r="F219" s="332"/>
      <c r="G219" s="232">
        <f t="shared" si="49"/>
        <v>0</v>
      </c>
      <c r="H219" s="329"/>
      <c r="I219" s="332"/>
      <c r="J219" s="232">
        <f t="shared" si="50"/>
        <v>0</v>
      </c>
      <c r="K219" s="329"/>
      <c r="L219" s="332"/>
      <c r="M219" s="232">
        <f t="shared" si="51"/>
        <v>0</v>
      </c>
      <c r="N219" s="329"/>
      <c r="O219" s="332"/>
      <c r="P219" s="232">
        <f t="shared" si="52"/>
        <v>0</v>
      </c>
      <c r="Q219" s="329"/>
      <c r="R219" s="332"/>
      <c r="S219" s="232">
        <f t="shared" si="53"/>
        <v>0</v>
      </c>
      <c r="T219" s="329"/>
      <c r="U219" s="332"/>
      <c r="V219" s="232">
        <f t="shared" si="54"/>
        <v>0</v>
      </c>
      <c r="W219" s="329"/>
      <c r="X219" s="332"/>
      <c r="Y219" s="232">
        <f t="shared" si="55"/>
        <v>0</v>
      </c>
      <c r="Z219" s="329"/>
      <c r="AA219" s="332"/>
      <c r="AB219" s="232">
        <f t="shared" si="56"/>
        <v>0</v>
      </c>
      <c r="AC219" s="233">
        <f t="shared" si="57"/>
        <v>0</v>
      </c>
      <c r="AD219" s="339" t="s">
        <v>39</v>
      </c>
      <c r="AE219" s="339" t="s">
        <v>43</v>
      </c>
      <c r="AF219" s="335"/>
    </row>
    <row r="220" spans="2:32" ht="12.75" customHeight="1" x14ac:dyDescent="0.2">
      <c r="B220" s="485"/>
      <c r="C220" s="323"/>
      <c r="D220" s="326"/>
      <c r="E220" s="329"/>
      <c r="F220" s="332"/>
      <c r="G220" s="232">
        <f t="shared" si="49"/>
        <v>0</v>
      </c>
      <c r="H220" s="329"/>
      <c r="I220" s="332"/>
      <c r="J220" s="232">
        <f t="shared" si="50"/>
        <v>0</v>
      </c>
      <c r="K220" s="329"/>
      <c r="L220" s="332"/>
      <c r="M220" s="232">
        <f t="shared" si="51"/>
        <v>0</v>
      </c>
      <c r="N220" s="329"/>
      <c r="O220" s="332"/>
      <c r="P220" s="232">
        <f t="shared" si="52"/>
        <v>0</v>
      </c>
      <c r="Q220" s="329"/>
      <c r="R220" s="332"/>
      <c r="S220" s="232">
        <f t="shared" si="53"/>
        <v>0</v>
      </c>
      <c r="T220" s="329"/>
      <c r="U220" s="332"/>
      <c r="V220" s="232">
        <f t="shared" si="54"/>
        <v>0</v>
      </c>
      <c r="W220" s="329"/>
      <c r="X220" s="332"/>
      <c r="Y220" s="232">
        <f t="shared" si="55"/>
        <v>0</v>
      </c>
      <c r="Z220" s="329"/>
      <c r="AA220" s="332"/>
      <c r="AB220" s="232">
        <f t="shared" si="56"/>
        <v>0</v>
      </c>
      <c r="AC220" s="233">
        <f t="shared" si="57"/>
        <v>0</v>
      </c>
      <c r="AD220" s="339" t="s">
        <v>39</v>
      </c>
      <c r="AE220" s="339" t="s">
        <v>43</v>
      </c>
      <c r="AF220" s="335"/>
    </row>
    <row r="221" spans="2:32" ht="12.75" customHeight="1" x14ac:dyDescent="0.2">
      <c r="B221" s="485"/>
      <c r="C221" s="323"/>
      <c r="D221" s="326"/>
      <c r="E221" s="329"/>
      <c r="F221" s="332"/>
      <c r="G221" s="232">
        <f t="shared" si="49"/>
        <v>0</v>
      </c>
      <c r="H221" s="329"/>
      <c r="I221" s="332"/>
      <c r="J221" s="232">
        <f t="shared" si="50"/>
        <v>0</v>
      </c>
      <c r="K221" s="329"/>
      <c r="L221" s="332"/>
      <c r="M221" s="232">
        <f t="shared" si="51"/>
        <v>0</v>
      </c>
      <c r="N221" s="329"/>
      <c r="O221" s="332"/>
      <c r="P221" s="232">
        <f t="shared" si="52"/>
        <v>0</v>
      </c>
      <c r="Q221" s="329"/>
      <c r="R221" s="332"/>
      <c r="S221" s="232">
        <f t="shared" si="53"/>
        <v>0</v>
      </c>
      <c r="T221" s="329"/>
      <c r="U221" s="332"/>
      <c r="V221" s="232">
        <f t="shared" si="54"/>
        <v>0</v>
      </c>
      <c r="W221" s="329"/>
      <c r="X221" s="332"/>
      <c r="Y221" s="232">
        <f t="shared" si="55"/>
        <v>0</v>
      </c>
      <c r="Z221" s="329"/>
      <c r="AA221" s="332"/>
      <c r="AB221" s="232">
        <f t="shared" si="56"/>
        <v>0</v>
      </c>
      <c r="AC221" s="233">
        <f t="shared" si="57"/>
        <v>0</v>
      </c>
      <c r="AD221" s="339" t="s">
        <v>39</v>
      </c>
      <c r="AE221" s="339" t="s">
        <v>43</v>
      </c>
      <c r="AF221" s="335"/>
    </row>
    <row r="222" spans="2:32" ht="12.75" customHeight="1" x14ac:dyDescent="0.2">
      <c r="B222" s="485"/>
      <c r="C222" s="323"/>
      <c r="D222" s="326"/>
      <c r="E222" s="329"/>
      <c r="F222" s="332"/>
      <c r="G222" s="232">
        <f t="shared" si="49"/>
        <v>0</v>
      </c>
      <c r="H222" s="329"/>
      <c r="I222" s="332"/>
      <c r="J222" s="232">
        <f t="shared" si="50"/>
        <v>0</v>
      </c>
      <c r="K222" s="329"/>
      <c r="L222" s="332"/>
      <c r="M222" s="232">
        <f t="shared" si="51"/>
        <v>0</v>
      </c>
      <c r="N222" s="329"/>
      <c r="O222" s="332"/>
      <c r="P222" s="232">
        <f t="shared" si="52"/>
        <v>0</v>
      </c>
      <c r="Q222" s="329"/>
      <c r="R222" s="332"/>
      <c r="S222" s="232">
        <f t="shared" si="53"/>
        <v>0</v>
      </c>
      <c r="T222" s="329"/>
      <c r="U222" s="332"/>
      <c r="V222" s="232">
        <f t="shared" si="54"/>
        <v>0</v>
      </c>
      <c r="W222" s="329"/>
      <c r="X222" s="332"/>
      <c r="Y222" s="232">
        <f t="shared" si="55"/>
        <v>0</v>
      </c>
      <c r="Z222" s="329"/>
      <c r="AA222" s="332"/>
      <c r="AB222" s="232">
        <f t="shared" si="56"/>
        <v>0</v>
      </c>
      <c r="AC222" s="233">
        <f t="shared" si="57"/>
        <v>0</v>
      </c>
      <c r="AD222" s="339" t="s">
        <v>39</v>
      </c>
      <c r="AE222" s="339" t="s">
        <v>43</v>
      </c>
      <c r="AF222" s="335"/>
    </row>
    <row r="223" spans="2:32" ht="12.75" customHeight="1" thickBot="1" x14ac:dyDescent="0.25">
      <c r="B223" s="486"/>
      <c r="C223" s="324"/>
      <c r="D223" s="327"/>
      <c r="E223" s="330"/>
      <c r="F223" s="333"/>
      <c r="G223" s="235">
        <f t="shared" si="49"/>
        <v>0</v>
      </c>
      <c r="H223" s="330"/>
      <c r="I223" s="333"/>
      <c r="J223" s="235">
        <f t="shared" si="50"/>
        <v>0</v>
      </c>
      <c r="K223" s="330"/>
      <c r="L223" s="333"/>
      <c r="M223" s="235">
        <f t="shared" si="51"/>
        <v>0</v>
      </c>
      <c r="N223" s="330"/>
      <c r="O223" s="333"/>
      <c r="P223" s="235">
        <f t="shared" si="52"/>
        <v>0</v>
      </c>
      <c r="Q223" s="330"/>
      <c r="R223" s="333"/>
      <c r="S223" s="235">
        <f t="shared" si="53"/>
        <v>0</v>
      </c>
      <c r="T223" s="330"/>
      <c r="U223" s="333"/>
      <c r="V223" s="235">
        <f t="shared" si="54"/>
        <v>0</v>
      </c>
      <c r="W223" s="330"/>
      <c r="X223" s="333"/>
      <c r="Y223" s="235">
        <f t="shared" si="55"/>
        <v>0</v>
      </c>
      <c r="Z223" s="330"/>
      <c r="AA223" s="333"/>
      <c r="AB223" s="235">
        <f t="shared" si="56"/>
        <v>0</v>
      </c>
      <c r="AC223" s="236">
        <f t="shared" si="57"/>
        <v>0</v>
      </c>
      <c r="AD223" s="339" t="s">
        <v>39</v>
      </c>
      <c r="AE223" s="339" t="s">
        <v>43</v>
      </c>
      <c r="AF223" s="336"/>
    </row>
    <row r="224" spans="2:32" ht="13.5" thickBot="1" x14ac:dyDescent="0.25">
      <c r="B224" s="487" t="s">
        <v>20</v>
      </c>
      <c r="C224" s="488"/>
      <c r="D224" s="456"/>
      <c r="E224" s="491">
        <f>SUM(G204:G223)</f>
        <v>0</v>
      </c>
      <c r="F224" s="492"/>
      <c r="G224" s="493"/>
      <c r="H224" s="491">
        <f>SUM(J204:J223)</f>
        <v>0</v>
      </c>
      <c r="I224" s="492"/>
      <c r="J224" s="493"/>
      <c r="K224" s="491">
        <f>SUM(M204:M223)</f>
        <v>0</v>
      </c>
      <c r="L224" s="492"/>
      <c r="M224" s="493"/>
      <c r="N224" s="491">
        <f>SUM(P204:P223)</f>
        <v>0</v>
      </c>
      <c r="O224" s="492"/>
      <c r="P224" s="493"/>
      <c r="Q224" s="491">
        <f>SUM(S204:S223)</f>
        <v>0</v>
      </c>
      <c r="R224" s="492"/>
      <c r="S224" s="493"/>
      <c r="T224" s="491">
        <f>SUM(V204:V223)</f>
        <v>0</v>
      </c>
      <c r="U224" s="492"/>
      <c r="V224" s="493"/>
      <c r="W224" s="491">
        <f>SUM(Y204:Y223)</f>
        <v>0</v>
      </c>
      <c r="X224" s="492"/>
      <c r="Y224" s="493"/>
      <c r="Z224" s="491">
        <f>SUM(AB204:AB223)</f>
        <v>0</v>
      </c>
      <c r="AA224" s="492"/>
      <c r="AB224" s="493"/>
      <c r="AC224" s="237">
        <f>SUM(AC204:AC223)</f>
        <v>0</v>
      </c>
      <c r="AD224" s="238"/>
      <c r="AE224" s="238"/>
      <c r="AF224" s="239"/>
    </row>
    <row r="225" spans="2:32" s="242" customFormat="1" x14ac:dyDescent="0.2">
      <c r="B225" s="180"/>
      <c r="C225" s="182"/>
      <c r="D225" s="182"/>
      <c r="E225" s="182"/>
      <c r="F225" s="178"/>
      <c r="G225" s="178"/>
      <c r="H225" s="178"/>
      <c r="I225" s="178"/>
      <c r="J225" s="178"/>
      <c r="K225" s="178"/>
      <c r="AA225" s="243"/>
      <c r="AB225" s="243"/>
      <c r="AC225" s="243"/>
      <c r="AD225" s="243"/>
      <c r="AE225" s="243"/>
      <c r="AF225" s="243"/>
    </row>
    <row r="226" spans="2:32" s="242" customFormat="1" ht="13.5" thickBot="1" x14ac:dyDescent="0.25">
      <c r="B226" s="180"/>
      <c r="C226" s="182"/>
      <c r="D226" s="182"/>
      <c r="E226" s="182"/>
      <c r="F226" s="178"/>
      <c r="G226" s="178"/>
      <c r="H226" s="178"/>
      <c r="I226" s="178"/>
      <c r="J226" s="178"/>
      <c r="K226" s="178"/>
      <c r="AA226" s="243"/>
      <c r="AB226" s="243"/>
      <c r="AC226" s="243"/>
      <c r="AD226" s="243"/>
      <c r="AE226" s="243"/>
      <c r="AF226" s="243"/>
    </row>
    <row r="227" spans="2:32" s="242" customFormat="1" ht="13.7" customHeight="1" thickBot="1" x14ac:dyDescent="0.25">
      <c r="B227" s="453" t="s">
        <v>1</v>
      </c>
      <c r="C227" s="487" t="s">
        <v>7</v>
      </c>
      <c r="D227" s="456"/>
      <c r="E227" s="487" t="s">
        <v>8</v>
      </c>
      <c r="F227" s="488"/>
      <c r="G227" s="456"/>
      <c r="H227" s="487" t="s">
        <v>9</v>
      </c>
      <c r="I227" s="488"/>
      <c r="J227" s="456"/>
      <c r="K227" s="487" t="s">
        <v>10</v>
      </c>
      <c r="L227" s="488"/>
      <c r="M227" s="456"/>
      <c r="N227" s="487" t="s">
        <v>11</v>
      </c>
      <c r="O227" s="488"/>
      <c r="P227" s="456"/>
      <c r="Q227" s="487" t="s">
        <v>12</v>
      </c>
      <c r="R227" s="488"/>
      <c r="S227" s="456"/>
      <c r="T227" s="487" t="s">
        <v>13</v>
      </c>
      <c r="U227" s="488"/>
      <c r="V227" s="456"/>
      <c r="W227" s="487" t="s">
        <v>14</v>
      </c>
      <c r="X227" s="488"/>
      <c r="Y227" s="456"/>
      <c r="Z227" s="487" t="s">
        <v>15</v>
      </c>
      <c r="AA227" s="488"/>
      <c r="AB227" s="456"/>
      <c r="AC227" s="450" t="s">
        <v>4</v>
      </c>
      <c r="AD227" s="450" t="s">
        <v>40</v>
      </c>
      <c r="AE227" s="484" t="s">
        <v>41</v>
      </c>
      <c r="AF227" s="450" t="s">
        <v>38</v>
      </c>
    </row>
    <row r="228" spans="2:32" s="242" customFormat="1" ht="12.75" customHeight="1" thickBot="1" x14ac:dyDescent="0.25">
      <c r="B228" s="485"/>
      <c r="C228" s="224"/>
      <c r="D228" s="225"/>
      <c r="E228" s="226" t="s">
        <v>22</v>
      </c>
      <c r="F228" s="227" t="s">
        <v>23</v>
      </c>
      <c r="G228" s="228" t="s">
        <v>4</v>
      </c>
      <c r="H228" s="226" t="s">
        <v>22</v>
      </c>
      <c r="I228" s="227" t="s">
        <v>23</v>
      </c>
      <c r="J228" s="228" t="s">
        <v>4</v>
      </c>
      <c r="K228" s="226" t="s">
        <v>22</v>
      </c>
      <c r="L228" s="227" t="s">
        <v>23</v>
      </c>
      <c r="M228" s="228" t="s">
        <v>4</v>
      </c>
      <c r="N228" s="226" t="s">
        <v>22</v>
      </c>
      <c r="O228" s="227" t="s">
        <v>23</v>
      </c>
      <c r="P228" s="228" t="s">
        <v>4</v>
      </c>
      <c r="Q228" s="226" t="s">
        <v>22</v>
      </c>
      <c r="R228" s="227" t="s">
        <v>23</v>
      </c>
      <c r="S228" s="228" t="s">
        <v>4</v>
      </c>
      <c r="T228" s="226" t="s">
        <v>22</v>
      </c>
      <c r="U228" s="227" t="s">
        <v>23</v>
      </c>
      <c r="V228" s="228" t="s">
        <v>4</v>
      </c>
      <c r="W228" s="226" t="s">
        <v>22</v>
      </c>
      <c r="X228" s="227" t="s">
        <v>23</v>
      </c>
      <c r="Y228" s="228" t="s">
        <v>4</v>
      </c>
      <c r="Z228" s="226" t="s">
        <v>22</v>
      </c>
      <c r="AA228" s="227" t="s">
        <v>23</v>
      </c>
      <c r="AB228" s="228" t="s">
        <v>4</v>
      </c>
      <c r="AC228" s="494"/>
      <c r="AD228" s="494"/>
      <c r="AE228" s="515"/>
      <c r="AF228" s="489"/>
    </row>
    <row r="229" spans="2:32" ht="15.75" customHeight="1" x14ac:dyDescent="0.2">
      <c r="B229" s="485"/>
      <c r="C229" s="322"/>
      <c r="D229" s="325"/>
      <c r="E229" s="328"/>
      <c r="F229" s="331"/>
      <c r="G229" s="229">
        <f t="shared" ref="G229:G248" si="58">E229*F229</f>
        <v>0</v>
      </c>
      <c r="H229" s="328"/>
      <c r="I229" s="331"/>
      <c r="J229" s="229">
        <f t="shared" ref="J229:J248" si="59">H229*I229</f>
        <v>0</v>
      </c>
      <c r="K229" s="328"/>
      <c r="L229" s="331"/>
      <c r="M229" s="229">
        <f t="shared" ref="M229:M248" si="60">K229*L229</f>
        <v>0</v>
      </c>
      <c r="N229" s="328"/>
      <c r="O229" s="331"/>
      <c r="P229" s="229">
        <f t="shared" ref="P229:P248" si="61">N229*O229</f>
        <v>0</v>
      </c>
      <c r="Q229" s="328"/>
      <c r="R229" s="331"/>
      <c r="S229" s="229">
        <f t="shared" ref="S229:S248" si="62">Q229*R229</f>
        <v>0</v>
      </c>
      <c r="T229" s="328"/>
      <c r="U229" s="331"/>
      <c r="V229" s="229">
        <f t="shared" ref="V229:V248" si="63">T229*U229</f>
        <v>0</v>
      </c>
      <c r="W229" s="328"/>
      <c r="X229" s="331"/>
      <c r="Y229" s="229">
        <f t="shared" ref="Y229:Y248" si="64">W229*X229</f>
        <v>0</v>
      </c>
      <c r="Z229" s="328"/>
      <c r="AA229" s="331"/>
      <c r="AB229" s="229">
        <f t="shared" ref="AB229:AB248" si="65">Z229*AA229</f>
        <v>0</v>
      </c>
      <c r="AC229" s="230">
        <f t="shared" ref="AC229:AC248" si="66">AB229+Y229+V229+S229+P229+M229+J229+G229</f>
        <v>0</v>
      </c>
      <c r="AD229" s="338" t="s">
        <v>39</v>
      </c>
      <c r="AE229" s="338" t="s">
        <v>43</v>
      </c>
      <c r="AF229" s="334"/>
    </row>
    <row r="230" spans="2:32" ht="13.15" customHeight="1" x14ac:dyDescent="0.2">
      <c r="B230" s="485"/>
      <c r="C230" s="323"/>
      <c r="D230" s="326"/>
      <c r="E230" s="329"/>
      <c r="F230" s="332"/>
      <c r="G230" s="232">
        <f t="shared" si="58"/>
        <v>0</v>
      </c>
      <c r="H230" s="329"/>
      <c r="I230" s="332"/>
      <c r="J230" s="232">
        <f t="shared" si="59"/>
        <v>0</v>
      </c>
      <c r="K230" s="329"/>
      <c r="L230" s="332"/>
      <c r="M230" s="232">
        <f t="shared" si="60"/>
        <v>0</v>
      </c>
      <c r="N230" s="329"/>
      <c r="O230" s="332"/>
      <c r="P230" s="232">
        <f t="shared" si="61"/>
        <v>0</v>
      </c>
      <c r="Q230" s="329"/>
      <c r="R230" s="332"/>
      <c r="S230" s="232">
        <f t="shared" si="62"/>
        <v>0</v>
      </c>
      <c r="T230" s="329"/>
      <c r="U230" s="332"/>
      <c r="V230" s="232">
        <f t="shared" si="63"/>
        <v>0</v>
      </c>
      <c r="W230" s="329"/>
      <c r="X230" s="332"/>
      <c r="Y230" s="232">
        <f t="shared" si="64"/>
        <v>0</v>
      </c>
      <c r="Z230" s="329"/>
      <c r="AA230" s="332"/>
      <c r="AB230" s="232">
        <f t="shared" si="65"/>
        <v>0</v>
      </c>
      <c r="AC230" s="233">
        <f t="shared" si="66"/>
        <v>0</v>
      </c>
      <c r="AD230" s="339" t="s">
        <v>39</v>
      </c>
      <c r="AE230" s="339" t="s">
        <v>43</v>
      </c>
      <c r="AF230" s="335"/>
    </row>
    <row r="231" spans="2:32" ht="12.75" customHeight="1" x14ac:dyDescent="0.2">
      <c r="B231" s="485"/>
      <c r="C231" s="323"/>
      <c r="D231" s="326"/>
      <c r="E231" s="329"/>
      <c r="F231" s="332"/>
      <c r="G231" s="232">
        <f t="shared" si="58"/>
        <v>0</v>
      </c>
      <c r="H231" s="329"/>
      <c r="I231" s="332"/>
      <c r="J231" s="232">
        <f t="shared" si="59"/>
        <v>0</v>
      </c>
      <c r="K231" s="329"/>
      <c r="L231" s="332"/>
      <c r="M231" s="232">
        <f t="shared" si="60"/>
        <v>0</v>
      </c>
      <c r="N231" s="329"/>
      <c r="O231" s="332"/>
      <c r="P231" s="232">
        <f t="shared" si="61"/>
        <v>0</v>
      </c>
      <c r="Q231" s="329"/>
      <c r="R231" s="332"/>
      <c r="S231" s="232">
        <f t="shared" si="62"/>
        <v>0</v>
      </c>
      <c r="T231" s="329"/>
      <c r="U231" s="332"/>
      <c r="V231" s="232">
        <f t="shared" si="63"/>
        <v>0</v>
      </c>
      <c r="W231" s="329"/>
      <c r="X231" s="332"/>
      <c r="Y231" s="232">
        <f t="shared" si="64"/>
        <v>0</v>
      </c>
      <c r="Z231" s="329"/>
      <c r="AA231" s="332"/>
      <c r="AB231" s="232">
        <f t="shared" si="65"/>
        <v>0</v>
      </c>
      <c r="AC231" s="233">
        <f t="shared" si="66"/>
        <v>0</v>
      </c>
      <c r="AD231" s="339" t="s">
        <v>39</v>
      </c>
      <c r="AE231" s="339" t="s">
        <v>43</v>
      </c>
      <c r="AF231" s="335"/>
    </row>
    <row r="232" spans="2:32" ht="12.75" customHeight="1" x14ac:dyDescent="0.2">
      <c r="B232" s="485"/>
      <c r="C232" s="323"/>
      <c r="D232" s="326"/>
      <c r="E232" s="329"/>
      <c r="F232" s="332"/>
      <c r="G232" s="232">
        <f t="shared" si="58"/>
        <v>0</v>
      </c>
      <c r="H232" s="329"/>
      <c r="I232" s="332"/>
      <c r="J232" s="232">
        <f t="shared" si="59"/>
        <v>0</v>
      </c>
      <c r="K232" s="329"/>
      <c r="L232" s="332"/>
      <c r="M232" s="232">
        <f t="shared" si="60"/>
        <v>0</v>
      </c>
      <c r="N232" s="329"/>
      <c r="O232" s="332"/>
      <c r="P232" s="232">
        <f t="shared" si="61"/>
        <v>0</v>
      </c>
      <c r="Q232" s="329"/>
      <c r="R232" s="332"/>
      <c r="S232" s="232">
        <f t="shared" si="62"/>
        <v>0</v>
      </c>
      <c r="T232" s="329"/>
      <c r="U232" s="332"/>
      <c r="V232" s="232">
        <f t="shared" si="63"/>
        <v>0</v>
      </c>
      <c r="W232" s="329"/>
      <c r="X232" s="332"/>
      <c r="Y232" s="232">
        <f t="shared" si="64"/>
        <v>0</v>
      </c>
      <c r="Z232" s="329"/>
      <c r="AA232" s="332"/>
      <c r="AB232" s="232">
        <f t="shared" si="65"/>
        <v>0</v>
      </c>
      <c r="AC232" s="233">
        <f t="shared" si="66"/>
        <v>0</v>
      </c>
      <c r="AD232" s="339" t="s">
        <v>39</v>
      </c>
      <c r="AE232" s="339" t="s">
        <v>43</v>
      </c>
      <c r="AF232" s="335"/>
    </row>
    <row r="233" spans="2:32" ht="12.75" customHeight="1" x14ac:dyDescent="0.2">
      <c r="B233" s="485"/>
      <c r="C233" s="323"/>
      <c r="D233" s="326"/>
      <c r="E233" s="329"/>
      <c r="F233" s="332"/>
      <c r="G233" s="232">
        <f t="shared" si="58"/>
        <v>0</v>
      </c>
      <c r="H233" s="329"/>
      <c r="I233" s="332"/>
      <c r="J233" s="232">
        <f t="shared" si="59"/>
        <v>0</v>
      </c>
      <c r="K233" s="329"/>
      <c r="L233" s="332"/>
      <c r="M233" s="232">
        <f t="shared" si="60"/>
        <v>0</v>
      </c>
      <c r="N233" s="329"/>
      <c r="O233" s="332"/>
      <c r="P233" s="232">
        <f t="shared" si="61"/>
        <v>0</v>
      </c>
      <c r="Q233" s="329"/>
      <c r="R233" s="332"/>
      <c r="S233" s="232">
        <f t="shared" si="62"/>
        <v>0</v>
      </c>
      <c r="T233" s="329"/>
      <c r="U233" s="332"/>
      <c r="V233" s="232">
        <f t="shared" si="63"/>
        <v>0</v>
      </c>
      <c r="W233" s="329"/>
      <c r="X233" s="332"/>
      <c r="Y233" s="232">
        <f t="shared" si="64"/>
        <v>0</v>
      </c>
      <c r="Z233" s="329"/>
      <c r="AA233" s="332"/>
      <c r="AB233" s="232">
        <f t="shared" si="65"/>
        <v>0</v>
      </c>
      <c r="AC233" s="233">
        <f t="shared" si="66"/>
        <v>0</v>
      </c>
      <c r="AD233" s="339" t="s">
        <v>39</v>
      </c>
      <c r="AE233" s="339" t="s">
        <v>43</v>
      </c>
      <c r="AF233" s="335"/>
    </row>
    <row r="234" spans="2:32" ht="12.75" customHeight="1" x14ac:dyDescent="0.2">
      <c r="B234" s="485"/>
      <c r="C234" s="323"/>
      <c r="D234" s="326"/>
      <c r="E234" s="329"/>
      <c r="F234" s="332"/>
      <c r="G234" s="232">
        <f t="shared" si="58"/>
        <v>0</v>
      </c>
      <c r="H234" s="329"/>
      <c r="I234" s="332"/>
      <c r="J234" s="232">
        <f t="shared" si="59"/>
        <v>0</v>
      </c>
      <c r="K234" s="329"/>
      <c r="L234" s="332"/>
      <c r="M234" s="232">
        <f t="shared" si="60"/>
        <v>0</v>
      </c>
      <c r="N234" s="329"/>
      <c r="O234" s="332"/>
      <c r="P234" s="232">
        <f t="shared" si="61"/>
        <v>0</v>
      </c>
      <c r="Q234" s="329"/>
      <c r="R234" s="332"/>
      <c r="S234" s="232">
        <f t="shared" si="62"/>
        <v>0</v>
      </c>
      <c r="T234" s="329"/>
      <c r="U234" s="332"/>
      <c r="V234" s="232">
        <f t="shared" si="63"/>
        <v>0</v>
      </c>
      <c r="W234" s="329"/>
      <c r="X234" s="332"/>
      <c r="Y234" s="232">
        <f t="shared" si="64"/>
        <v>0</v>
      </c>
      <c r="Z234" s="329"/>
      <c r="AA234" s="332"/>
      <c r="AB234" s="232">
        <f t="shared" si="65"/>
        <v>0</v>
      </c>
      <c r="AC234" s="233">
        <f t="shared" si="66"/>
        <v>0</v>
      </c>
      <c r="AD234" s="339" t="s">
        <v>39</v>
      </c>
      <c r="AE234" s="339" t="s">
        <v>43</v>
      </c>
      <c r="AF234" s="335"/>
    </row>
    <row r="235" spans="2:32" ht="12.75" customHeight="1" x14ac:dyDescent="0.2">
      <c r="B235" s="485"/>
      <c r="C235" s="323"/>
      <c r="D235" s="326"/>
      <c r="E235" s="329"/>
      <c r="F235" s="332"/>
      <c r="G235" s="232">
        <f t="shared" si="58"/>
        <v>0</v>
      </c>
      <c r="H235" s="329"/>
      <c r="I235" s="332"/>
      <c r="J235" s="232">
        <f t="shared" si="59"/>
        <v>0</v>
      </c>
      <c r="K235" s="329"/>
      <c r="L235" s="332"/>
      <c r="M235" s="232">
        <f t="shared" si="60"/>
        <v>0</v>
      </c>
      <c r="N235" s="329"/>
      <c r="O235" s="332"/>
      <c r="P235" s="232">
        <f t="shared" si="61"/>
        <v>0</v>
      </c>
      <c r="Q235" s="329"/>
      <c r="R235" s="332"/>
      <c r="S235" s="232">
        <f t="shared" si="62"/>
        <v>0</v>
      </c>
      <c r="T235" s="329"/>
      <c r="U235" s="332"/>
      <c r="V235" s="232">
        <f t="shared" si="63"/>
        <v>0</v>
      </c>
      <c r="W235" s="329"/>
      <c r="X235" s="332"/>
      <c r="Y235" s="232">
        <f t="shared" si="64"/>
        <v>0</v>
      </c>
      <c r="Z235" s="329"/>
      <c r="AA235" s="332"/>
      <c r="AB235" s="232">
        <f t="shared" si="65"/>
        <v>0</v>
      </c>
      <c r="AC235" s="233">
        <f t="shared" si="66"/>
        <v>0</v>
      </c>
      <c r="AD235" s="339" t="s">
        <v>39</v>
      </c>
      <c r="AE235" s="339" t="s">
        <v>43</v>
      </c>
      <c r="AF235" s="335"/>
    </row>
    <row r="236" spans="2:32" ht="12.75" customHeight="1" x14ac:dyDescent="0.2">
      <c r="B236" s="485"/>
      <c r="C236" s="323"/>
      <c r="D236" s="326"/>
      <c r="E236" s="329"/>
      <c r="F236" s="332"/>
      <c r="G236" s="232">
        <f t="shared" si="58"/>
        <v>0</v>
      </c>
      <c r="H236" s="329"/>
      <c r="I236" s="332"/>
      <c r="J236" s="232">
        <f t="shared" si="59"/>
        <v>0</v>
      </c>
      <c r="K236" s="329"/>
      <c r="L236" s="332"/>
      <c r="M236" s="232">
        <f t="shared" si="60"/>
        <v>0</v>
      </c>
      <c r="N236" s="329"/>
      <c r="O236" s="332"/>
      <c r="P236" s="232">
        <f t="shared" si="61"/>
        <v>0</v>
      </c>
      <c r="Q236" s="329"/>
      <c r="R236" s="332"/>
      <c r="S236" s="232">
        <f t="shared" si="62"/>
        <v>0</v>
      </c>
      <c r="T236" s="329"/>
      <c r="U236" s="332"/>
      <c r="V236" s="232">
        <f t="shared" si="63"/>
        <v>0</v>
      </c>
      <c r="W236" s="329"/>
      <c r="X236" s="332"/>
      <c r="Y236" s="232">
        <f t="shared" si="64"/>
        <v>0</v>
      </c>
      <c r="Z236" s="329"/>
      <c r="AA236" s="332"/>
      <c r="AB236" s="232">
        <f t="shared" si="65"/>
        <v>0</v>
      </c>
      <c r="AC236" s="233">
        <f t="shared" si="66"/>
        <v>0</v>
      </c>
      <c r="AD236" s="339" t="s">
        <v>39</v>
      </c>
      <c r="AE236" s="339" t="s">
        <v>43</v>
      </c>
      <c r="AF236" s="335"/>
    </row>
    <row r="237" spans="2:32" ht="12.75" customHeight="1" x14ac:dyDescent="0.2">
      <c r="B237" s="485"/>
      <c r="C237" s="323"/>
      <c r="D237" s="326"/>
      <c r="E237" s="329"/>
      <c r="F237" s="332"/>
      <c r="G237" s="232">
        <f t="shared" si="58"/>
        <v>0</v>
      </c>
      <c r="H237" s="329"/>
      <c r="I237" s="332"/>
      <c r="J237" s="232">
        <f t="shared" si="59"/>
        <v>0</v>
      </c>
      <c r="K237" s="329"/>
      <c r="L237" s="332"/>
      <c r="M237" s="232">
        <f t="shared" si="60"/>
        <v>0</v>
      </c>
      <c r="N237" s="329"/>
      <c r="O237" s="332"/>
      <c r="P237" s="232">
        <f t="shared" si="61"/>
        <v>0</v>
      </c>
      <c r="Q237" s="329"/>
      <c r="R237" s="332"/>
      <c r="S237" s="232">
        <f t="shared" si="62"/>
        <v>0</v>
      </c>
      <c r="T237" s="329"/>
      <c r="U237" s="332"/>
      <c r="V237" s="232">
        <f t="shared" si="63"/>
        <v>0</v>
      </c>
      <c r="W237" s="329"/>
      <c r="X237" s="332"/>
      <c r="Y237" s="232">
        <f t="shared" si="64"/>
        <v>0</v>
      </c>
      <c r="Z237" s="329"/>
      <c r="AA237" s="332"/>
      <c r="AB237" s="232">
        <f t="shared" si="65"/>
        <v>0</v>
      </c>
      <c r="AC237" s="233">
        <f t="shared" si="66"/>
        <v>0</v>
      </c>
      <c r="AD237" s="339" t="s">
        <v>39</v>
      </c>
      <c r="AE237" s="339" t="s">
        <v>43</v>
      </c>
      <c r="AF237" s="335"/>
    </row>
    <row r="238" spans="2:32" ht="12.75" customHeight="1" x14ac:dyDescent="0.2">
      <c r="B238" s="485"/>
      <c r="C238" s="323"/>
      <c r="D238" s="326"/>
      <c r="E238" s="329"/>
      <c r="F238" s="332"/>
      <c r="G238" s="232">
        <f t="shared" si="58"/>
        <v>0</v>
      </c>
      <c r="H238" s="329"/>
      <c r="I238" s="332"/>
      <c r="J238" s="232">
        <f t="shared" si="59"/>
        <v>0</v>
      </c>
      <c r="K238" s="329"/>
      <c r="L238" s="332"/>
      <c r="M238" s="232">
        <f t="shared" si="60"/>
        <v>0</v>
      </c>
      <c r="N238" s="329"/>
      <c r="O238" s="332"/>
      <c r="P238" s="232">
        <f t="shared" si="61"/>
        <v>0</v>
      </c>
      <c r="Q238" s="329"/>
      <c r="R238" s="332"/>
      <c r="S238" s="232">
        <f t="shared" si="62"/>
        <v>0</v>
      </c>
      <c r="T238" s="329"/>
      <c r="U238" s="332"/>
      <c r="V238" s="232">
        <f t="shared" si="63"/>
        <v>0</v>
      </c>
      <c r="W238" s="329"/>
      <c r="X238" s="332"/>
      <c r="Y238" s="232">
        <f t="shared" si="64"/>
        <v>0</v>
      </c>
      <c r="Z238" s="329"/>
      <c r="AA238" s="332"/>
      <c r="AB238" s="232">
        <f t="shared" si="65"/>
        <v>0</v>
      </c>
      <c r="AC238" s="233">
        <f t="shared" si="66"/>
        <v>0</v>
      </c>
      <c r="AD238" s="339" t="s">
        <v>39</v>
      </c>
      <c r="AE238" s="339" t="s">
        <v>43</v>
      </c>
      <c r="AF238" s="335"/>
    </row>
    <row r="239" spans="2:32" ht="12.75" customHeight="1" x14ac:dyDescent="0.2">
      <c r="B239" s="485"/>
      <c r="C239" s="323"/>
      <c r="D239" s="326"/>
      <c r="E239" s="329"/>
      <c r="F239" s="332"/>
      <c r="G239" s="232">
        <f t="shared" si="58"/>
        <v>0</v>
      </c>
      <c r="H239" s="329"/>
      <c r="I239" s="332"/>
      <c r="J239" s="232">
        <f t="shared" si="59"/>
        <v>0</v>
      </c>
      <c r="K239" s="329"/>
      <c r="L239" s="332"/>
      <c r="M239" s="232">
        <f t="shared" si="60"/>
        <v>0</v>
      </c>
      <c r="N239" s="329"/>
      <c r="O239" s="332"/>
      <c r="P239" s="232">
        <f t="shared" si="61"/>
        <v>0</v>
      </c>
      <c r="Q239" s="329"/>
      <c r="R239" s="332"/>
      <c r="S239" s="232">
        <f t="shared" si="62"/>
        <v>0</v>
      </c>
      <c r="T239" s="329"/>
      <c r="U239" s="332"/>
      <c r="V239" s="232">
        <f t="shared" si="63"/>
        <v>0</v>
      </c>
      <c r="W239" s="329"/>
      <c r="X239" s="332"/>
      <c r="Y239" s="232">
        <f t="shared" si="64"/>
        <v>0</v>
      </c>
      <c r="Z239" s="329"/>
      <c r="AA239" s="332"/>
      <c r="AB239" s="232">
        <f t="shared" si="65"/>
        <v>0</v>
      </c>
      <c r="AC239" s="233">
        <f t="shared" si="66"/>
        <v>0</v>
      </c>
      <c r="AD239" s="339" t="s">
        <v>39</v>
      </c>
      <c r="AE239" s="339" t="s">
        <v>43</v>
      </c>
      <c r="AF239" s="335"/>
    </row>
    <row r="240" spans="2:32" ht="12.75" customHeight="1" x14ac:dyDescent="0.2">
      <c r="B240" s="485"/>
      <c r="C240" s="323"/>
      <c r="D240" s="326"/>
      <c r="E240" s="329"/>
      <c r="F240" s="332"/>
      <c r="G240" s="232">
        <f t="shared" si="58"/>
        <v>0</v>
      </c>
      <c r="H240" s="329"/>
      <c r="I240" s="332"/>
      <c r="J240" s="232">
        <f t="shared" si="59"/>
        <v>0</v>
      </c>
      <c r="K240" s="329"/>
      <c r="L240" s="332"/>
      <c r="M240" s="232">
        <f t="shared" si="60"/>
        <v>0</v>
      </c>
      <c r="N240" s="329"/>
      <c r="O240" s="332"/>
      <c r="P240" s="232">
        <f t="shared" si="61"/>
        <v>0</v>
      </c>
      <c r="Q240" s="329"/>
      <c r="R240" s="332"/>
      <c r="S240" s="232">
        <f t="shared" si="62"/>
        <v>0</v>
      </c>
      <c r="T240" s="329"/>
      <c r="U240" s="332"/>
      <c r="V240" s="232">
        <f t="shared" si="63"/>
        <v>0</v>
      </c>
      <c r="W240" s="329"/>
      <c r="X240" s="332"/>
      <c r="Y240" s="232">
        <f t="shared" si="64"/>
        <v>0</v>
      </c>
      <c r="Z240" s="329"/>
      <c r="AA240" s="332"/>
      <c r="AB240" s="232">
        <f t="shared" si="65"/>
        <v>0</v>
      </c>
      <c r="AC240" s="233">
        <f t="shared" si="66"/>
        <v>0</v>
      </c>
      <c r="AD240" s="339" t="s">
        <v>39</v>
      </c>
      <c r="AE240" s="339" t="s">
        <v>43</v>
      </c>
      <c r="AF240" s="335"/>
    </row>
    <row r="241" spans="2:32" ht="12.75" customHeight="1" x14ac:dyDescent="0.2">
      <c r="B241" s="485"/>
      <c r="C241" s="323"/>
      <c r="D241" s="326"/>
      <c r="E241" s="329"/>
      <c r="F241" s="332"/>
      <c r="G241" s="232">
        <f t="shared" si="58"/>
        <v>0</v>
      </c>
      <c r="H241" s="329"/>
      <c r="I241" s="332"/>
      <c r="J241" s="232">
        <f t="shared" si="59"/>
        <v>0</v>
      </c>
      <c r="K241" s="329"/>
      <c r="L241" s="332"/>
      <c r="M241" s="232">
        <f t="shared" si="60"/>
        <v>0</v>
      </c>
      <c r="N241" s="329"/>
      <c r="O241" s="332"/>
      <c r="P241" s="232">
        <f t="shared" si="61"/>
        <v>0</v>
      </c>
      <c r="Q241" s="329"/>
      <c r="R241" s="332"/>
      <c r="S241" s="232">
        <f t="shared" si="62"/>
        <v>0</v>
      </c>
      <c r="T241" s="329"/>
      <c r="U241" s="332"/>
      <c r="V241" s="232">
        <f t="shared" si="63"/>
        <v>0</v>
      </c>
      <c r="W241" s="329"/>
      <c r="X241" s="332"/>
      <c r="Y241" s="232">
        <f t="shared" si="64"/>
        <v>0</v>
      </c>
      <c r="Z241" s="329"/>
      <c r="AA241" s="332"/>
      <c r="AB241" s="232">
        <f t="shared" si="65"/>
        <v>0</v>
      </c>
      <c r="AC241" s="233">
        <f t="shared" si="66"/>
        <v>0</v>
      </c>
      <c r="AD241" s="339" t="s">
        <v>39</v>
      </c>
      <c r="AE241" s="339" t="s">
        <v>43</v>
      </c>
      <c r="AF241" s="335"/>
    </row>
    <row r="242" spans="2:32" ht="13.15" customHeight="1" x14ac:dyDescent="0.2">
      <c r="B242" s="485"/>
      <c r="C242" s="323"/>
      <c r="D242" s="326"/>
      <c r="E242" s="329"/>
      <c r="F242" s="332"/>
      <c r="G242" s="232">
        <f t="shared" si="58"/>
        <v>0</v>
      </c>
      <c r="H242" s="329"/>
      <c r="I242" s="332"/>
      <c r="J242" s="232">
        <f t="shared" si="59"/>
        <v>0</v>
      </c>
      <c r="K242" s="329"/>
      <c r="L242" s="332"/>
      <c r="M242" s="232">
        <f t="shared" si="60"/>
        <v>0</v>
      </c>
      <c r="N242" s="329"/>
      <c r="O242" s="332"/>
      <c r="P242" s="232">
        <f t="shared" si="61"/>
        <v>0</v>
      </c>
      <c r="Q242" s="329"/>
      <c r="R242" s="332"/>
      <c r="S242" s="232">
        <f t="shared" si="62"/>
        <v>0</v>
      </c>
      <c r="T242" s="329"/>
      <c r="U242" s="332"/>
      <c r="V242" s="232">
        <f t="shared" si="63"/>
        <v>0</v>
      </c>
      <c r="W242" s="329"/>
      <c r="X242" s="332"/>
      <c r="Y242" s="232">
        <f t="shared" si="64"/>
        <v>0</v>
      </c>
      <c r="Z242" s="329"/>
      <c r="AA242" s="332"/>
      <c r="AB242" s="232">
        <f t="shared" si="65"/>
        <v>0</v>
      </c>
      <c r="AC242" s="233">
        <f t="shared" si="66"/>
        <v>0</v>
      </c>
      <c r="AD242" s="339" t="s">
        <v>39</v>
      </c>
      <c r="AE242" s="339" t="s">
        <v>43</v>
      </c>
      <c r="AF242" s="335"/>
    </row>
    <row r="243" spans="2:32" ht="13.15" customHeight="1" x14ac:dyDescent="0.2">
      <c r="B243" s="485"/>
      <c r="C243" s="323"/>
      <c r="D243" s="326"/>
      <c r="E243" s="329"/>
      <c r="F243" s="332"/>
      <c r="G243" s="232">
        <f t="shared" si="58"/>
        <v>0</v>
      </c>
      <c r="H243" s="329"/>
      <c r="I243" s="332"/>
      <c r="J243" s="232">
        <f t="shared" si="59"/>
        <v>0</v>
      </c>
      <c r="K243" s="329"/>
      <c r="L243" s="332"/>
      <c r="M243" s="232">
        <f t="shared" si="60"/>
        <v>0</v>
      </c>
      <c r="N243" s="329"/>
      <c r="O243" s="332"/>
      <c r="P243" s="232">
        <f t="shared" si="61"/>
        <v>0</v>
      </c>
      <c r="Q243" s="329"/>
      <c r="R243" s="332"/>
      <c r="S243" s="232">
        <f t="shared" si="62"/>
        <v>0</v>
      </c>
      <c r="T243" s="329"/>
      <c r="U243" s="332"/>
      <c r="V243" s="232">
        <f t="shared" si="63"/>
        <v>0</v>
      </c>
      <c r="W243" s="329"/>
      <c r="X243" s="332"/>
      <c r="Y243" s="232">
        <f t="shared" si="64"/>
        <v>0</v>
      </c>
      <c r="Z243" s="329"/>
      <c r="AA243" s="332"/>
      <c r="AB243" s="232">
        <f t="shared" si="65"/>
        <v>0</v>
      </c>
      <c r="AC243" s="233">
        <f t="shared" si="66"/>
        <v>0</v>
      </c>
      <c r="AD243" s="339" t="s">
        <v>39</v>
      </c>
      <c r="AE243" s="339" t="s">
        <v>43</v>
      </c>
      <c r="AF243" s="335"/>
    </row>
    <row r="244" spans="2:32" ht="13.15" customHeight="1" x14ac:dyDescent="0.2">
      <c r="B244" s="485"/>
      <c r="C244" s="323"/>
      <c r="D244" s="326"/>
      <c r="E244" s="329"/>
      <c r="F244" s="332"/>
      <c r="G244" s="232">
        <f t="shared" si="58"/>
        <v>0</v>
      </c>
      <c r="H244" s="329"/>
      <c r="I244" s="332"/>
      <c r="J244" s="232">
        <f t="shared" si="59"/>
        <v>0</v>
      </c>
      <c r="K244" s="329"/>
      <c r="L244" s="332"/>
      <c r="M244" s="232">
        <f t="shared" si="60"/>
        <v>0</v>
      </c>
      <c r="N244" s="329"/>
      <c r="O244" s="332"/>
      <c r="P244" s="232">
        <f t="shared" si="61"/>
        <v>0</v>
      </c>
      <c r="Q244" s="329"/>
      <c r="R244" s="332"/>
      <c r="S244" s="232">
        <f t="shared" si="62"/>
        <v>0</v>
      </c>
      <c r="T244" s="329"/>
      <c r="U244" s="332"/>
      <c r="V244" s="232">
        <f t="shared" si="63"/>
        <v>0</v>
      </c>
      <c r="W244" s="329"/>
      <c r="X244" s="332"/>
      <c r="Y244" s="232">
        <f t="shared" si="64"/>
        <v>0</v>
      </c>
      <c r="Z244" s="329"/>
      <c r="AA244" s="332"/>
      <c r="AB244" s="232">
        <f t="shared" si="65"/>
        <v>0</v>
      </c>
      <c r="AC244" s="233">
        <f t="shared" si="66"/>
        <v>0</v>
      </c>
      <c r="AD244" s="339" t="s">
        <v>39</v>
      </c>
      <c r="AE244" s="339" t="s">
        <v>43</v>
      </c>
      <c r="AF244" s="335"/>
    </row>
    <row r="245" spans="2:32" ht="13.15" customHeight="1" x14ac:dyDescent="0.2">
      <c r="B245" s="485"/>
      <c r="C245" s="323"/>
      <c r="D245" s="326"/>
      <c r="E245" s="329"/>
      <c r="F245" s="332"/>
      <c r="G245" s="232">
        <f t="shared" si="58"/>
        <v>0</v>
      </c>
      <c r="H245" s="329"/>
      <c r="I245" s="332"/>
      <c r="J245" s="232">
        <f t="shared" si="59"/>
        <v>0</v>
      </c>
      <c r="K245" s="329"/>
      <c r="L245" s="332"/>
      <c r="M245" s="232">
        <f t="shared" si="60"/>
        <v>0</v>
      </c>
      <c r="N245" s="329"/>
      <c r="O245" s="332"/>
      <c r="P245" s="232">
        <f t="shared" si="61"/>
        <v>0</v>
      </c>
      <c r="Q245" s="329"/>
      <c r="R245" s="332"/>
      <c r="S245" s="232">
        <f t="shared" si="62"/>
        <v>0</v>
      </c>
      <c r="T245" s="329"/>
      <c r="U245" s="332"/>
      <c r="V245" s="232">
        <f t="shared" si="63"/>
        <v>0</v>
      </c>
      <c r="W245" s="329"/>
      <c r="X245" s="332"/>
      <c r="Y245" s="232">
        <f t="shared" si="64"/>
        <v>0</v>
      </c>
      <c r="Z245" s="329"/>
      <c r="AA245" s="332"/>
      <c r="AB245" s="232">
        <f t="shared" si="65"/>
        <v>0</v>
      </c>
      <c r="AC245" s="233">
        <f t="shared" si="66"/>
        <v>0</v>
      </c>
      <c r="AD245" s="339" t="s">
        <v>39</v>
      </c>
      <c r="AE245" s="339" t="s">
        <v>43</v>
      </c>
      <c r="AF245" s="335"/>
    </row>
    <row r="246" spans="2:32" ht="13.15" customHeight="1" x14ac:dyDescent="0.2">
      <c r="B246" s="485"/>
      <c r="C246" s="323"/>
      <c r="D246" s="326"/>
      <c r="E246" s="329"/>
      <c r="F246" s="332"/>
      <c r="G246" s="232">
        <f t="shared" si="58"/>
        <v>0</v>
      </c>
      <c r="H246" s="329"/>
      <c r="I246" s="332"/>
      <c r="J246" s="232">
        <f t="shared" si="59"/>
        <v>0</v>
      </c>
      <c r="K246" s="329"/>
      <c r="L246" s="332"/>
      <c r="M246" s="232">
        <f t="shared" si="60"/>
        <v>0</v>
      </c>
      <c r="N246" s="329"/>
      <c r="O246" s="332"/>
      <c r="P246" s="232">
        <f t="shared" si="61"/>
        <v>0</v>
      </c>
      <c r="Q246" s="329"/>
      <c r="R246" s="332"/>
      <c r="S246" s="232">
        <f t="shared" si="62"/>
        <v>0</v>
      </c>
      <c r="T246" s="329"/>
      <c r="U246" s="332"/>
      <c r="V246" s="232">
        <f t="shared" si="63"/>
        <v>0</v>
      </c>
      <c r="W246" s="329"/>
      <c r="X246" s="332"/>
      <c r="Y246" s="232">
        <f t="shared" si="64"/>
        <v>0</v>
      </c>
      <c r="Z246" s="329"/>
      <c r="AA246" s="332"/>
      <c r="AB246" s="232">
        <f t="shared" si="65"/>
        <v>0</v>
      </c>
      <c r="AC246" s="233">
        <f t="shared" si="66"/>
        <v>0</v>
      </c>
      <c r="AD246" s="339" t="s">
        <v>39</v>
      </c>
      <c r="AE246" s="339" t="s">
        <v>43</v>
      </c>
      <c r="AF246" s="335"/>
    </row>
    <row r="247" spans="2:32" ht="13.15" customHeight="1" x14ac:dyDescent="0.2">
      <c r="B247" s="485"/>
      <c r="C247" s="323"/>
      <c r="D247" s="326"/>
      <c r="E247" s="329"/>
      <c r="F247" s="332"/>
      <c r="G247" s="232">
        <f t="shared" si="58"/>
        <v>0</v>
      </c>
      <c r="H247" s="329"/>
      <c r="I247" s="332"/>
      <c r="J247" s="232">
        <f t="shared" si="59"/>
        <v>0</v>
      </c>
      <c r="K247" s="329"/>
      <c r="L247" s="332"/>
      <c r="M247" s="232">
        <f t="shared" si="60"/>
        <v>0</v>
      </c>
      <c r="N247" s="329"/>
      <c r="O247" s="332"/>
      <c r="P247" s="232">
        <f t="shared" si="61"/>
        <v>0</v>
      </c>
      <c r="Q247" s="329"/>
      <c r="R247" s="332"/>
      <c r="S247" s="232">
        <f t="shared" si="62"/>
        <v>0</v>
      </c>
      <c r="T247" s="329"/>
      <c r="U247" s="332"/>
      <c r="V247" s="232">
        <f t="shared" si="63"/>
        <v>0</v>
      </c>
      <c r="W247" s="329"/>
      <c r="X247" s="332"/>
      <c r="Y247" s="232">
        <f t="shared" si="64"/>
        <v>0</v>
      </c>
      <c r="Z247" s="329"/>
      <c r="AA247" s="332"/>
      <c r="AB247" s="232">
        <f t="shared" si="65"/>
        <v>0</v>
      </c>
      <c r="AC247" s="233">
        <f t="shared" si="66"/>
        <v>0</v>
      </c>
      <c r="AD247" s="339" t="s">
        <v>39</v>
      </c>
      <c r="AE247" s="339" t="s">
        <v>43</v>
      </c>
      <c r="AF247" s="335"/>
    </row>
    <row r="248" spans="2:32" ht="13.15" customHeight="1" thickBot="1" x14ac:dyDescent="0.25">
      <c r="B248" s="486"/>
      <c r="C248" s="324"/>
      <c r="D248" s="327"/>
      <c r="E248" s="330"/>
      <c r="F248" s="333"/>
      <c r="G248" s="235">
        <f t="shared" si="58"/>
        <v>0</v>
      </c>
      <c r="H248" s="330"/>
      <c r="I248" s="333"/>
      <c r="J248" s="235">
        <f t="shared" si="59"/>
        <v>0</v>
      </c>
      <c r="K248" s="330"/>
      <c r="L248" s="333"/>
      <c r="M248" s="235">
        <f t="shared" si="60"/>
        <v>0</v>
      </c>
      <c r="N248" s="330"/>
      <c r="O248" s="333"/>
      <c r="P248" s="235">
        <f t="shared" si="61"/>
        <v>0</v>
      </c>
      <c r="Q248" s="330"/>
      <c r="R248" s="333"/>
      <c r="S248" s="235">
        <f t="shared" si="62"/>
        <v>0</v>
      </c>
      <c r="T248" s="330"/>
      <c r="U248" s="333"/>
      <c r="V248" s="235">
        <f t="shared" si="63"/>
        <v>0</v>
      </c>
      <c r="W248" s="330"/>
      <c r="X248" s="333"/>
      <c r="Y248" s="235">
        <f t="shared" si="64"/>
        <v>0</v>
      </c>
      <c r="Z248" s="330"/>
      <c r="AA248" s="333"/>
      <c r="AB248" s="235">
        <f t="shared" si="65"/>
        <v>0</v>
      </c>
      <c r="AC248" s="236">
        <f t="shared" si="66"/>
        <v>0</v>
      </c>
      <c r="AD248" s="339" t="s">
        <v>39</v>
      </c>
      <c r="AE248" s="339" t="s">
        <v>43</v>
      </c>
      <c r="AF248" s="336"/>
    </row>
    <row r="249" spans="2:32" ht="13.5" thickBot="1" x14ac:dyDescent="0.25">
      <c r="B249" s="487" t="s">
        <v>20</v>
      </c>
      <c r="C249" s="488"/>
      <c r="D249" s="456"/>
      <c r="E249" s="491">
        <f>SUM(G229:G248)</f>
        <v>0</v>
      </c>
      <c r="F249" s="492"/>
      <c r="G249" s="493"/>
      <c r="H249" s="491">
        <f>SUM(J229:J248)</f>
        <v>0</v>
      </c>
      <c r="I249" s="492"/>
      <c r="J249" s="493"/>
      <c r="K249" s="491">
        <f>SUM(M229:M248)</f>
        <v>0</v>
      </c>
      <c r="L249" s="492"/>
      <c r="M249" s="493"/>
      <c r="N249" s="491">
        <f>SUM(P229:P248)</f>
        <v>0</v>
      </c>
      <c r="O249" s="492"/>
      <c r="P249" s="493"/>
      <c r="Q249" s="491">
        <f>SUM(S229:S248)</f>
        <v>0</v>
      </c>
      <c r="R249" s="492"/>
      <c r="S249" s="493"/>
      <c r="T249" s="491">
        <f>SUM(V229:V248)</f>
        <v>0</v>
      </c>
      <c r="U249" s="492"/>
      <c r="V249" s="493"/>
      <c r="W249" s="491">
        <f>SUM(Y229:Y248)</f>
        <v>0</v>
      </c>
      <c r="X249" s="492"/>
      <c r="Y249" s="493"/>
      <c r="Z249" s="491">
        <f>SUM(AB229:AB248)</f>
        <v>0</v>
      </c>
      <c r="AA249" s="492"/>
      <c r="AB249" s="493"/>
      <c r="AC249" s="237">
        <f>SUM(AC229:AC248)</f>
        <v>0</v>
      </c>
      <c r="AD249" s="238"/>
      <c r="AE249" s="238"/>
      <c r="AF249" s="239"/>
    </row>
    <row r="250" spans="2:32" ht="13.5" thickBot="1" x14ac:dyDescent="0.25">
      <c r="B250" s="241"/>
      <c r="C250" s="241"/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1"/>
      <c r="P250" s="241"/>
      <c r="Q250" s="241"/>
      <c r="R250" s="241"/>
      <c r="S250" s="241"/>
      <c r="T250" s="241"/>
      <c r="U250" s="241"/>
      <c r="V250" s="241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</row>
    <row r="251" spans="2:32" ht="13.5" thickBot="1" x14ac:dyDescent="0.25">
      <c r="B251" s="241"/>
      <c r="C251" s="241"/>
      <c r="D251" s="241"/>
      <c r="E251" s="472" t="s">
        <v>26</v>
      </c>
      <c r="F251" s="517"/>
      <c r="G251" s="474"/>
      <c r="H251" s="472" t="s">
        <v>27</v>
      </c>
      <c r="I251" s="517"/>
      <c r="J251" s="474"/>
      <c r="K251" s="472" t="s">
        <v>28</v>
      </c>
      <c r="L251" s="517"/>
      <c r="M251" s="474"/>
      <c r="N251" s="472" t="s">
        <v>29</v>
      </c>
      <c r="O251" s="517"/>
      <c r="P251" s="474"/>
      <c r="Q251" s="472" t="s">
        <v>30</v>
      </c>
      <c r="R251" s="517"/>
      <c r="S251" s="474"/>
      <c r="T251" s="472" t="s">
        <v>31</v>
      </c>
      <c r="U251" s="517"/>
      <c r="V251" s="474"/>
      <c r="W251" s="472" t="s">
        <v>32</v>
      </c>
      <c r="X251" s="517"/>
      <c r="Y251" s="474"/>
      <c r="Z251" s="472" t="s">
        <v>33</v>
      </c>
      <c r="AA251" s="517"/>
      <c r="AB251" s="518"/>
      <c r="AC251" s="245" t="s">
        <v>4</v>
      </c>
      <c r="AD251" s="246"/>
      <c r="AE251" s="246"/>
      <c r="AF251" s="245" t="s">
        <v>38</v>
      </c>
    </row>
    <row r="252" spans="2:32" ht="13.5" thickBot="1" x14ac:dyDescent="0.25">
      <c r="B252" s="523" t="s">
        <v>35</v>
      </c>
      <c r="C252" s="524"/>
      <c r="D252" s="525"/>
      <c r="E252" s="526">
        <f>E249+E224+E199+E178+E153+E132+E107+E82+E57</f>
        <v>0</v>
      </c>
      <c r="F252" s="520"/>
      <c r="G252" s="527"/>
      <c r="H252" s="528">
        <f>H249+H224+H178+H132+H107+H82+H57</f>
        <v>0</v>
      </c>
      <c r="I252" s="520"/>
      <c r="J252" s="521"/>
      <c r="K252" s="519">
        <f>K249+K224+K178+K132+K107+K82+K57</f>
        <v>0</v>
      </c>
      <c r="L252" s="520"/>
      <c r="M252" s="521"/>
      <c r="N252" s="519">
        <f>N249+N224+N178+N132+N107+N82+N57</f>
        <v>0</v>
      </c>
      <c r="O252" s="520"/>
      <c r="P252" s="521"/>
      <c r="Q252" s="519">
        <f>Q249+Q224+Q178+Q132+Q107+Q82+Q57</f>
        <v>0</v>
      </c>
      <c r="R252" s="520"/>
      <c r="S252" s="521"/>
      <c r="T252" s="519">
        <f>T249+T224+T178+T132+T107+T82+T57</f>
        <v>0</v>
      </c>
      <c r="U252" s="520"/>
      <c r="V252" s="521"/>
      <c r="W252" s="519">
        <f>W249+W224+W178+W132+W107+W82+W57</f>
        <v>0</v>
      </c>
      <c r="X252" s="520"/>
      <c r="Y252" s="521"/>
      <c r="Z252" s="519">
        <f>Z249+Z224+Z178+Z132+Z107+Z82+Z57</f>
        <v>0</v>
      </c>
      <c r="AA252" s="520"/>
      <c r="AB252" s="522"/>
      <c r="AC252" s="247">
        <f>AC249+AC224+AC178+AC132+AC107+AC82+AC57</f>
        <v>0</v>
      </c>
      <c r="AD252" s="248"/>
      <c r="AE252" s="248"/>
      <c r="AF252" s="249"/>
    </row>
  </sheetData>
  <sheetProtection selectLockedCells="1"/>
  <protectedRanges>
    <protectedRange sqref="C12:C19 C21:C28" name="FraisTab2_1"/>
    <protectedRange sqref="C4:H8" name="Titre_1"/>
  </protectedRanges>
  <mergeCells count="196">
    <mergeCell ref="T251:V251"/>
    <mergeCell ref="W251:Y251"/>
    <mergeCell ref="Z251:AB251"/>
    <mergeCell ref="T252:V252"/>
    <mergeCell ref="W252:Y252"/>
    <mergeCell ref="Z252:AB252"/>
    <mergeCell ref="B227:B248"/>
    <mergeCell ref="C227:D227"/>
    <mergeCell ref="E227:G227"/>
    <mergeCell ref="H227:J227"/>
    <mergeCell ref="K227:M227"/>
    <mergeCell ref="N227:P227"/>
    <mergeCell ref="B252:D252"/>
    <mergeCell ref="E252:G252"/>
    <mergeCell ref="H252:J252"/>
    <mergeCell ref="K252:M252"/>
    <mergeCell ref="N252:P252"/>
    <mergeCell ref="Q252:S252"/>
    <mergeCell ref="E251:G251"/>
    <mergeCell ref="H251:J251"/>
    <mergeCell ref="K251:M251"/>
    <mergeCell ref="N251:P251"/>
    <mergeCell ref="Q251:S251"/>
    <mergeCell ref="AE227:AE228"/>
    <mergeCell ref="AF227:AF228"/>
    <mergeCell ref="B249:D249"/>
    <mergeCell ref="E249:G249"/>
    <mergeCell ref="H249:J249"/>
    <mergeCell ref="K249:M249"/>
    <mergeCell ref="N249:P249"/>
    <mergeCell ref="Q249:S249"/>
    <mergeCell ref="T249:V249"/>
    <mergeCell ref="W249:Y249"/>
    <mergeCell ref="Q227:S227"/>
    <mergeCell ref="T227:V227"/>
    <mergeCell ref="W227:Y227"/>
    <mergeCell ref="Z227:AB227"/>
    <mergeCell ref="AC227:AC228"/>
    <mergeCell ref="AD227:AD228"/>
    <mergeCell ref="Z249:AB249"/>
    <mergeCell ref="Z202:AB202"/>
    <mergeCell ref="AC202:AC203"/>
    <mergeCell ref="AD202:AD203"/>
    <mergeCell ref="AE202:AE203"/>
    <mergeCell ref="AF202:AF203"/>
    <mergeCell ref="B224:D224"/>
    <mergeCell ref="E224:G224"/>
    <mergeCell ref="H224:J224"/>
    <mergeCell ref="K224:M224"/>
    <mergeCell ref="N224:P224"/>
    <mergeCell ref="Q224:S224"/>
    <mergeCell ref="T224:V224"/>
    <mergeCell ref="W224:Y224"/>
    <mergeCell ref="Z224:AB224"/>
    <mergeCell ref="B202:B223"/>
    <mergeCell ref="C202:D202"/>
    <mergeCell ref="E202:G202"/>
    <mergeCell ref="H202:J202"/>
    <mergeCell ref="K202:M202"/>
    <mergeCell ref="N202:P202"/>
    <mergeCell ref="Q202:S202"/>
    <mergeCell ref="T202:V202"/>
    <mergeCell ref="W202:Y202"/>
    <mergeCell ref="B156:B177"/>
    <mergeCell ref="C156:D156"/>
    <mergeCell ref="E156:G156"/>
    <mergeCell ref="H156:J156"/>
    <mergeCell ref="K156:M156"/>
    <mergeCell ref="N156:P156"/>
    <mergeCell ref="AE156:AE157"/>
    <mergeCell ref="AF156:AF15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Q156:S156"/>
    <mergeCell ref="T156:V156"/>
    <mergeCell ref="W156:Y156"/>
    <mergeCell ref="Z156:AB156"/>
    <mergeCell ref="AC156:AC157"/>
    <mergeCell ref="AD156:AD157"/>
    <mergeCell ref="Z178:AB178"/>
    <mergeCell ref="Z110:AB110"/>
    <mergeCell ref="AC110:AC111"/>
    <mergeCell ref="AD110:AD111"/>
    <mergeCell ref="AE110:AE111"/>
    <mergeCell ref="AF110:AF11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B110:B131"/>
    <mergeCell ref="C110:D110"/>
    <mergeCell ref="E110:G110"/>
    <mergeCell ref="H110:J110"/>
    <mergeCell ref="K110:M110"/>
    <mergeCell ref="N110:P110"/>
    <mergeCell ref="Q110:S110"/>
    <mergeCell ref="T110:V110"/>
    <mergeCell ref="W110:Y110"/>
    <mergeCell ref="AE85:AE86"/>
    <mergeCell ref="AF85:AF86"/>
    <mergeCell ref="B107:D107"/>
    <mergeCell ref="E107:G107"/>
    <mergeCell ref="H107:J107"/>
    <mergeCell ref="K107:M107"/>
    <mergeCell ref="N107:P107"/>
    <mergeCell ref="Q107:S107"/>
    <mergeCell ref="T107:V107"/>
    <mergeCell ref="W107:Y107"/>
    <mergeCell ref="Q85:S85"/>
    <mergeCell ref="T85:V85"/>
    <mergeCell ref="W85:Y85"/>
    <mergeCell ref="Z85:AB85"/>
    <mergeCell ref="AC85:AC86"/>
    <mergeCell ref="AD85:AD86"/>
    <mergeCell ref="Z107:AB107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B82:D82"/>
    <mergeCell ref="E82:G82"/>
    <mergeCell ref="H82:J82"/>
    <mergeCell ref="K82:M82"/>
    <mergeCell ref="N82:P82"/>
    <mergeCell ref="Q82:S82"/>
    <mergeCell ref="W60:Y60"/>
    <mergeCell ref="Z60:AB60"/>
    <mergeCell ref="AC60:AC61"/>
    <mergeCell ref="AD60:AD61"/>
    <mergeCell ref="AE60:AE61"/>
    <mergeCell ref="AF60:AF61"/>
    <mergeCell ref="W57:Y57"/>
    <mergeCell ref="Z57:AB57"/>
    <mergeCell ref="B60:B81"/>
    <mergeCell ref="C60:D60"/>
    <mergeCell ref="E60:G60"/>
    <mergeCell ref="H60:J60"/>
    <mergeCell ref="K60:M60"/>
    <mergeCell ref="N60:P60"/>
    <mergeCell ref="Q60:S60"/>
    <mergeCell ref="T60:V60"/>
    <mergeCell ref="AD35:AD36"/>
    <mergeCell ref="AE35:AE36"/>
    <mergeCell ref="AF35:AF36"/>
    <mergeCell ref="B57:D57"/>
    <mergeCell ref="E57:G57"/>
    <mergeCell ref="H57:J57"/>
    <mergeCell ref="K57:M57"/>
    <mergeCell ref="N57:P57"/>
    <mergeCell ref="Q57:S57"/>
    <mergeCell ref="T57:V57"/>
    <mergeCell ref="N35:P35"/>
    <mergeCell ref="Q35:S35"/>
    <mergeCell ref="T35:V35"/>
    <mergeCell ref="W35:Y35"/>
    <mergeCell ref="Z35:AB35"/>
    <mergeCell ref="AC35:AC36"/>
    <mergeCell ref="G18:L18"/>
    <mergeCell ref="G19:L19"/>
    <mergeCell ref="G20:L20"/>
    <mergeCell ref="G21:L21"/>
    <mergeCell ref="G24:L24"/>
    <mergeCell ref="B35:B56"/>
    <mergeCell ref="C35:D35"/>
    <mergeCell ref="E35:G35"/>
    <mergeCell ref="H35:J35"/>
    <mergeCell ref="K35:M35"/>
    <mergeCell ref="G12:L12"/>
    <mergeCell ref="G13:L13"/>
    <mergeCell ref="G14:L14"/>
    <mergeCell ref="G15:L15"/>
    <mergeCell ref="G16:L16"/>
    <mergeCell ref="G17:L17"/>
    <mergeCell ref="C4:H4"/>
    <mergeCell ref="C5:H5"/>
    <mergeCell ref="C6:H6"/>
    <mergeCell ref="C7:H7"/>
    <mergeCell ref="C8:H8"/>
    <mergeCell ref="G11:L11"/>
  </mergeCells>
  <conditionalFormatting sqref="N12">
    <cfRule type="iconSet" priority="6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5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4">
      <iconSet iconSet="3Symbols">
        <cfvo type="percent" val="0"/>
        <cfvo type="num" val="1"/>
        <cfvo type="num" val="3"/>
      </iconSet>
    </cfRule>
  </conditionalFormatting>
  <conditionalFormatting sqref="N12">
    <cfRule type="iconSet" priority="3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1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sqref="AD62:AD81 AD87:AD106 AD112:AD131 AD133:AD152 AD158:AD177 AD179:AD198 AD204:AD223 AD229:AD248">
      <formula1>"HT , TTC"</formula1>
    </dataValidation>
    <dataValidation type="list" showInputMessage="1" showErrorMessage="1" sqref="AE62:AE81 AE87:AE106 AE112:AE131 AE133:AE152 AE158:AE177 AE179:AE198 AE204:AE223 AE229:AE248">
      <formula1>"NON , OUI"</formula1>
    </dataValidation>
    <dataValidation type="list" allowBlank="1" showInputMessage="1" showErrorMessage="1" promptTitle="Choisissez PUBLIC ou PRIVE" prompt="Choisissez PUBLIC ou PRIVE" sqref="C6:H6">
      <formula1>"PRIVE,PUBLIC"</formula1>
    </dataValidation>
    <dataValidation type="list" allowBlank="1" showInputMessage="1" showErrorMessage="1" promptTitle="Choisissez PUBLIC ou PRIVE" sqref="C7:H7">
      <formula1>"COMMUNAUTAIRE , PAYS-TIERS"</formula1>
    </dataValidation>
    <dataValidation type="list" allowBlank="1" showInputMessage="1" showErrorMessage="1" promptTitle="Choisissez HT ou TTC" prompt="Choisissez HT ou TTC" sqref="C8:H8">
      <formula1>"HT ,TTC "</formula1>
    </dataValidation>
  </dataValidations>
  <hyperlinks>
    <hyperlink ref="G12" location="'Chef de file'!A56" display="Frais de personnel"/>
    <hyperlink ref="G13:L13" location="'Chef de file'!A81" display="Frais généraux  (frais administratifs, de bureau, de fonctionnement)"/>
    <hyperlink ref="G14:L14" location="'Chef de file'!A106" display="Frais de déplacement hébergement"/>
    <hyperlink ref="G15:L15" location="'Chef de file'!A131" display="Equipement communaitaires"/>
    <hyperlink ref="G16:L16" location="'Chef de file'!A152" display="Equipement extracommunaitaires"/>
    <hyperlink ref="G17:L17" location="'Chef de file'!A177" display="Infrastructures et travaux communautaires"/>
    <hyperlink ref="G18:L18" location="'Chef de file'!A198" display="Infrastructures et travaux extracommunautaires"/>
    <hyperlink ref="G19:L19" location="'Chef de file'!A223" display="Compétences et services externes"/>
    <hyperlink ref="G20:L20" location="'Chef de file'!A248" display="Communication"/>
    <hyperlink ref="G21:L21" location="'Chef de file'!A251" display="Total"/>
  </hyperlinks>
  <pageMargins left="0.78740157480314965" right="0.78740157480314965" top="0.78740157480314965" bottom="0.78740157480314965" header="0.51181102362204722" footer="0.51181102362204722"/>
  <pageSetup paperSize="8" scale="41" firstPageNumber="0" fitToHeight="8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F252"/>
  <sheetViews>
    <sheetView showGridLines="0" zoomScale="85" zoomScaleNormal="85" workbookViewId="0">
      <selection activeCell="E2" sqref="E2"/>
    </sheetView>
  </sheetViews>
  <sheetFormatPr baseColWidth="10" defaultColWidth="9.140625" defaultRowHeight="12.75" x14ac:dyDescent="0.2"/>
  <cols>
    <col min="1" max="1" width="6.7109375" style="168" customWidth="1"/>
    <col min="2" max="2" width="28.28515625" style="168" customWidth="1"/>
    <col min="3" max="4" width="20.7109375" style="168" customWidth="1"/>
    <col min="5" max="28" width="12.7109375" style="168" customWidth="1"/>
    <col min="29" max="29" width="14.7109375" style="168" customWidth="1"/>
    <col min="30" max="30" width="12.7109375" style="168" customWidth="1"/>
    <col min="31" max="31" width="15.42578125" style="168" customWidth="1"/>
    <col min="32" max="32" width="49.7109375" style="168" customWidth="1"/>
    <col min="33" max="16384" width="9.140625" style="168"/>
  </cols>
  <sheetData>
    <row r="1" spans="1:32" ht="31.7" customHeight="1" x14ac:dyDescent="0.2">
      <c r="A1" s="344"/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</row>
    <row r="2" spans="1:32" ht="25.5" x14ac:dyDescent="0.2">
      <c r="A2" s="344"/>
      <c r="B2" s="344"/>
      <c r="C2" s="344"/>
      <c r="D2" s="344"/>
      <c r="E2" s="345" t="s">
        <v>208</v>
      </c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</row>
    <row r="3" spans="1:32" ht="13.5" thickBot="1" x14ac:dyDescent="0.25"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32" x14ac:dyDescent="0.2">
      <c r="B4" s="354" t="s">
        <v>136</v>
      </c>
      <c r="C4" s="446" t="s">
        <v>205</v>
      </c>
      <c r="D4" s="447"/>
      <c r="E4" s="447"/>
      <c r="F4" s="447"/>
      <c r="G4" s="447"/>
      <c r="H4" s="448"/>
      <c r="I4" s="171"/>
      <c r="J4" s="171"/>
      <c r="K4" s="171"/>
      <c r="L4" s="171"/>
      <c r="M4" s="171"/>
    </row>
    <row r="5" spans="1:32" x14ac:dyDescent="0.2">
      <c r="B5" s="355" t="s">
        <v>137</v>
      </c>
      <c r="C5" s="477" t="s">
        <v>51</v>
      </c>
      <c r="D5" s="477"/>
      <c r="E5" s="477"/>
      <c r="F5" s="477"/>
      <c r="G5" s="477"/>
      <c r="H5" s="478"/>
      <c r="I5" s="172"/>
      <c r="J5" s="172"/>
      <c r="K5" s="172"/>
      <c r="L5" s="172"/>
      <c r="M5" s="172"/>
    </row>
    <row r="6" spans="1:32" x14ac:dyDescent="0.2">
      <c r="B6" s="355" t="s">
        <v>138</v>
      </c>
      <c r="C6" s="479" t="s">
        <v>48</v>
      </c>
      <c r="D6" s="479"/>
      <c r="E6" s="479"/>
      <c r="F6" s="479"/>
      <c r="G6" s="479"/>
      <c r="H6" s="480"/>
      <c r="I6" s="172"/>
      <c r="J6" s="172"/>
      <c r="K6" s="172"/>
      <c r="L6" s="172"/>
      <c r="M6" s="172"/>
    </row>
    <row r="7" spans="1:32" x14ac:dyDescent="0.2">
      <c r="B7" s="355" t="s">
        <v>191</v>
      </c>
      <c r="C7" s="479" t="s">
        <v>45</v>
      </c>
      <c r="D7" s="479"/>
      <c r="E7" s="479"/>
      <c r="F7" s="479"/>
      <c r="G7" s="479"/>
      <c r="H7" s="480"/>
      <c r="I7" s="172"/>
      <c r="J7" s="172"/>
      <c r="K7" s="173"/>
      <c r="L7" s="172"/>
      <c r="M7" s="172"/>
    </row>
    <row r="8" spans="1:32" ht="26.25" thickBot="1" x14ac:dyDescent="0.25">
      <c r="B8" s="356" t="s">
        <v>192</v>
      </c>
      <c r="C8" s="481" t="s">
        <v>46</v>
      </c>
      <c r="D8" s="481"/>
      <c r="E8" s="481"/>
      <c r="F8" s="481"/>
      <c r="G8" s="481"/>
      <c r="H8" s="482"/>
      <c r="I8" s="172"/>
      <c r="J8" s="172"/>
      <c r="K8" s="173"/>
      <c r="L8" s="172"/>
      <c r="M8" s="172"/>
    </row>
    <row r="9" spans="1:32" x14ac:dyDescent="0.2">
      <c r="J9" s="174"/>
    </row>
    <row r="10" spans="1:32" x14ac:dyDescent="0.2">
      <c r="B10" s="175"/>
      <c r="J10" s="174"/>
    </row>
    <row r="11" spans="1:32" s="176" customFormat="1" ht="20.25" x14ac:dyDescent="0.2">
      <c r="B11" s="177" t="s">
        <v>139</v>
      </c>
      <c r="C11" s="177" t="s">
        <v>140</v>
      </c>
      <c r="D11" s="177" t="s">
        <v>92</v>
      </c>
      <c r="E11" s="178"/>
      <c r="G11" s="468" t="s">
        <v>155</v>
      </c>
      <c r="H11" s="469"/>
      <c r="I11" s="469"/>
      <c r="J11" s="469"/>
      <c r="K11" s="469"/>
      <c r="L11" s="469"/>
      <c r="N11" s="365" t="s">
        <v>206</v>
      </c>
    </row>
    <row r="12" spans="1:32" x14ac:dyDescent="0.2">
      <c r="B12" s="357" t="s">
        <v>104</v>
      </c>
      <c r="C12" s="318">
        <v>0</v>
      </c>
      <c r="D12" s="179">
        <f>IF(C$31&gt;0,C12/C$31,0)</f>
        <v>0</v>
      </c>
      <c r="E12" s="180"/>
      <c r="G12" s="460" t="s">
        <v>195</v>
      </c>
      <c r="H12" s="461"/>
      <c r="I12" s="461"/>
      <c r="J12" s="461"/>
      <c r="K12" s="461"/>
      <c r="L12" s="462"/>
      <c r="N12" s="181">
        <f>COUNTIF(AC37:AC56,"&gt;0")</f>
        <v>0</v>
      </c>
    </row>
    <row r="13" spans="1:32" x14ac:dyDescent="0.2">
      <c r="B13" s="358" t="s">
        <v>106</v>
      </c>
      <c r="C13" s="318">
        <v>0</v>
      </c>
      <c r="D13" s="179">
        <f t="shared" ref="D13:D28" si="0">IF(C$31&gt;0,C13/C$31,0)</f>
        <v>0</v>
      </c>
      <c r="E13" s="182"/>
      <c r="G13" s="460" t="s">
        <v>197</v>
      </c>
      <c r="H13" s="461"/>
      <c r="I13" s="461"/>
      <c r="J13" s="461"/>
      <c r="K13" s="461"/>
      <c r="L13" s="462"/>
      <c r="N13" s="181">
        <f>COUNTIF(AC62:AC81,"&gt;0")</f>
        <v>0</v>
      </c>
    </row>
    <row r="14" spans="1:32" x14ac:dyDescent="0.2">
      <c r="B14" s="183" t="s">
        <v>194</v>
      </c>
      <c r="C14" s="319">
        <v>0</v>
      </c>
      <c r="D14" s="184"/>
      <c r="E14" s="182"/>
      <c r="G14" s="460" t="s">
        <v>156</v>
      </c>
      <c r="H14" s="461"/>
      <c r="I14" s="461"/>
      <c r="J14" s="461"/>
      <c r="K14" s="461"/>
      <c r="L14" s="462"/>
      <c r="N14" s="181">
        <f>COUNTIF(AC87:AC106,"&gt;0")</f>
        <v>0</v>
      </c>
    </row>
    <row r="15" spans="1:32" x14ac:dyDescent="0.2">
      <c r="B15" s="358" t="s">
        <v>141</v>
      </c>
      <c r="C15" s="318">
        <v>0</v>
      </c>
      <c r="D15" s="179">
        <f t="shared" si="0"/>
        <v>0</v>
      </c>
      <c r="G15" s="460" t="s">
        <v>157</v>
      </c>
      <c r="H15" s="461"/>
      <c r="I15" s="461"/>
      <c r="J15" s="461"/>
      <c r="K15" s="461"/>
      <c r="L15" s="462"/>
      <c r="N15" s="181">
        <f>COUNTIF(AC112:AC131,"&gt;0")</f>
        <v>0</v>
      </c>
    </row>
    <row r="16" spans="1:32" x14ac:dyDescent="0.2">
      <c r="B16" s="358" t="s">
        <v>142</v>
      </c>
      <c r="C16" s="318">
        <v>0</v>
      </c>
      <c r="D16" s="179">
        <f t="shared" si="0"/>
        <v>0</v>
      </c>
      <c r="G16" s="460" t="s">
        <v>158</v>
      </c>
      <c r="H16" s="461"/>
      <c r="I16" s="461"/>
      <c r="J16" s="461"/>
      <c r="K16" s="461"/>
      <c r="L16" s="462"/>
      <c r="N16" s="181">
        <f>COUNTIF(AC133:AC152,"&gt;0")</f>
        <v>0</v>
      </c>
    </row>
    <row r="17" spans="2:14" x14ac:dyDescent="0.2">
      <c r="B17" s="358" t="s">
        <v>143</v>
      </c>
      <c r="C17" s="318">
        <v>0</v>
      </c>
      <c r="D17" s="179">
        <f t="shared" si="0"/>
        <v>0</v>
      </c>
      <c r="G17" s="470" t="s">
        <v>199</v>
      </c>
      <c r="H17" s="461"/>
      <c r="I17" s="461"/>
      <c r="J17" s="461"/>
      <c r="K17" s="461"/>
      <c r="L17" s="462"/>
      <c r="N17" s="181">
        <f>COUNTIF(AC158:AC177,"&gt;0")</f>
        <v>0</v>
      </c>
    </row>
    <row r="18" spans="2:14" x14ac:dyDescent="0.2">
      <c r="B18" s="358" t="s">
        <v>144</v>
      </c>
      <c r="C18" s="318">
        <v>0</v>
      </c>
      <c r="D18" s="179">
        <f t="shared" si="0"/>
        <v>0</v>
      </c>
      <c r="G18" s="460" t="s">
        <v>200</v>
      </c>
      <c r="H18" s="461"/>
      <c r="I18" s="461"/>
      <c r="J18" s="461"/>
      <c r="K18" s="461"/>
      <c r="L18" s="462"/>
      <c r="N18" s="181">
        <f>COUNTIF(AC179:AC198,"&gt;0")</f>
        <v>0</v>
      </c>
    </row>
    <row r="19" spans="2:14" x14ac:dyDescent="0.2">
      <c r="B19" s="358" t="s">
        <v>145</v>
      </c>
      <c r="C19" s="318">
        <v>0</v>
      </c>
      <c r="D19" s="179">
        <f t="shared" si="0"/>
        <v>0</v>
      </c>
      <c r="G19" s="460" t="s">
        <v>189</v>
      </c>
      <c r="H19" s="461"/>
      <c r="I19" s="461"/>
      <c r="J19" s="461"/>
      <c r="K19" s="461"/>
      <c r="L19" s="462"/>
      <c r="N19" s="181">
        <f>COUNTIF(AC204:AC223,"&gt;0")</f>
        <v>0</v>
      </c>
    </row>
    <row r="20" spans="2:14" s="188" customFormat="1" x14ac:dyDescent="0.2">
      <c r="B20" s="185" t="s">
        <v>146</v>
      </c>
      <c r="C20" s="186">
        <f>C12+C13+C15+C16+C17+C18+C19</f>
        <v>0</v>
      </c>
      <c r="D20" s="187">
        <f t="shared" si="0"/>
        <v>0</v>
      </c>
      <c r="E20" s="168"/>
      <c r="G20" s="460" t="s">
        <v>1</v>
      </c>
      <c r="H20" s="461"/>
      <c r="I20" s="461"/>
      <c r="J20" s="461"/>
      <c r="K20" s="461"/>
      <c r="L20" s="462"/>
      <c r="N20" s="181">
        <f>COUNTIF(AC229:AC248,"&gt;0")</f>
        <v>0</v>
      </c>
    </row>
    <row r="21" spans="2:14" x14ac:dyDescent="0.2">
      <c r="B21" s="359" t="s">
        <v>110</v>
      </c>
      <c r="C21" s="320">
        <v>0</v>
      </c>
      <c r="D21" s="189">
        <f t="shared" si="0"/>
        <v>0</v>
      </c>
      <c r="E21" s="190"/>
      <c r="G21" s="460" t="s">
        <v>4</v>
      </c>
      <c r="H21" s="461"/>
      <c r="I21" s="461"/>
      <c r="J21" s="461"/>
      <c r="K21" s="461"/>
      <c r="L21" s="462"/>
    </row>
    <row r="22" spans="2:14" x14ac:dyDescent="0.2">
      <c r="B22" s="191" t="s">
        <v>194</v>
      </c>
      <c r="C22" s="321">
        <v>0</v>
      </c>
      <c r="D22" s="192">
        <f t="shared" si="0"/>
        <v>0</v>
      </c>
      <c r="E22" s="182"/>
      <c r="G22" s="174"/>
    </row>
    <row r="23" spans="2:14" x14ac:dyDescent="0.2">
      <c r="B23" s="359" t="s">
        <v>147</v>
      </c>
      <c r="C23" s="320">
        <v>0</v>
      </c>
      <c r="D23" s="189">
        <f t="shared" si="0"/>
        <v>0</v>
      </c>
      <c r="E23" s="190"/>
      <c r="G23" s="174"/>
    </row>
    <row r="24" spans="2:14" ht="15.75" x14ac:dyDescent="0.2">
      <c r="B24" s="359" t="s">
        <v>148</v>
      </c>
      <c r="C24" s="320">
        <v>0</v>
      </c>
      <c r="D24" s="189">
        <f t="shared" si="0"/>
        <v>0</v>
      </c>
      <c r="E24" s="190"/>
      <c r="G24" s="457" t="s">
        <v>126</v>
      </c>
      <c r="H24" s="458"/>
      <c r="I24" s="458"/>
      <c r="J24" s="458"/>
      <c r="K24" s="458"/>
      <c r="L24" s="459"/>
    </row>
    <row r="25" spans="2:14" x14ac:dyDescent="0.2">
      <c r="B25" s="359" t="s">
        <v>149</v>
      </c>
      <c r="C25" s="320">
        <v>0</v>
      </c>
      <c r="D25" s="189">
        <f t="shared" si="0"/>
        <v>0</v>
      </c>
      <c r="E25" s="190"/>
      <c r="G25" s="193"/>
      <c r="H25" s="194"/>
      <c r="I25" s="194"/>
      <c r="J25" s="195"/>
      <c r="K25" s="194"/>
      <c r="L25" s="196"/>
    </row>
    <row r="26" spans="2:14" x14ac:dyDescent="0.2">
      <c r="B26" s="359" t="s">
        <v>150</v>
      </c>
      <c r="C26" s="320">
        <v>0</v>
      </c>
      <c r="D26" s="189">
        <f t="shared" si="0"/>
        <v>0</v>
      </c>
      <c r="E26" s="190"/>
      <c r="G26" s="197" t="s">
        <v>159</v>
      </c>
      <c r="H26" s="198"/>
      <c r="I26" s="198"/>
      <c r="J26" s="199"/>
      <c r="K26" s="198"/>
      <c r="L26" s="200"/>
    </row>
    <row r="27" spans="2:14" x14ac:dyDescent="0.2">
      <c r="B27" s="359" t="s">
        <v>151</v>
      </c>
      <c r="C27" s="320">
        <v>0</v>
      </c>
      <c r="D27" s="189">
        <f t="shared" si="0"/>
        <v>0</v>
      </c>
      <c r="E27" s="190"/>
      <c r="G27" s="201" t="s">
        <v>160</v>
      </c>
      <c r="H27" s="198"/>
      <c r="I27" s="198"/>
      <c r="J27" s="198"/>
      <c r="K27" s="202"/>
      <c r="L27" s="203"/>
    </row>
    <row r="28" spans="2:14" x14ac:dyDescent="0.2">
      <c r="B28" s="360" t="s">
        <v>152</v>
      </c>
      <c r="C28" s="320">
        <v>0</v>
      </c>
      <c r="D28" s="184">
        <f t="shared" si="0"/>
        <v>0</v>
      </c>
      <c r="E28" s="190"/>
      <c r="G28" s="201" t="s">
        <v>161</v>
      </c>
      <c r="H28" s="198"/>
      <c r="I28" s="198"/>
      <c r="J28" s="198"/>
      <c r="K28" s="202"/>
      <c r="L28" s="203"/>
    </row>
    <row r="29" spans="2:14" s="188" customFormat="1" ht="51" x14ac:dyDescent="0.2">
      <c r="B29" s="204" t="s">
        <v>153</v>
      </c>
      <c r="C29" s="205">
        <f>C21+C23+C24+C25+C26+C27-C28</f>
        <v>0</v>
      </c>
      <c r="D29" s="206">
        <f>IF(C$31&lt;&gt;0,C29/C$31,0)</f>
        <v>0</v>
      </c>
      <c r="E29" s="207"/>
      <c r="G29" s="201" t="s">
        <v>162</v>
      </c>
      <c r="H29" s="198"/>
      <c r="I29" s="198"/>
      <c r="J29" s="198"/>
      <c r="K29" s="202"/>
      <c r="L29" s="203"/>
    </row>
    <row r="30" spans="2:14" ht="13.5" thickBot="1" x14ac:dyDescent="0.25">
      <c r="B30" s="208"/>
      <c r="C30" s="209"/>
      <c r="D30" s="173"/>
      <c r="E30" s="190"/>
      <c r="G30" s="201" t="s">
        <v>163</v>
      </c>
      <c r="H30" s="198"/>
      <c r="I30" s="198"/>
      <c r="J30" s="198"/>
      <c r="K30" s="202"/>
      <c r="L30" s="203"/>
    </row>
    <row r="31" spans="2:14" x14ac:dyDescent="0.2">
      <c r="B31" s="210" t="s">
        <v>154</v>
      </c>
      <c r="C31" s="211">
        <f>C29+C20</f>
        <v>0</v>
      </c>
      <c r="D31" s="212"/>
      <c r="E31" s="190"/>
      <c r="G31" s="201"/>
      <c r="H31" s="213" t="s">
        <v>164</v>
      </c>
      <c r="I31" s="198"/>
      <c r="J31" s="214" t="s">
        <v>165</v>
      </c>
      <c r="K31" s="202"/>
      <c r="L31" s="215" t="s">
        <v>166</v>
      </c>
    </row>
    <row r="32" spans="2:14" ht="12.75" customHeight="1" thickBot="1" x14ac:dyDescent="0.25">
      <c r="B32" s="216" t="s">
        <v>107</v>
      </c>
      <c r="C32" s="217">
        <f>C14+C22</f>
        <v>0</v>
      </c>
      <c r="D32" s="218">
        <f>IF(C31&gt;0,C32/C31,0)</f>
        <v>0</v>
      </c>
      <c r="G32" s="219"/>
      <c r="H32" s="220"/>
      <c r="I32" s="220"/>
      <c r="J32" s="220"/>
      <c r="K32" s="220"/>
      <c r="L32" s="221"/>
    </row>
    <row r="33" spans="2:32" ht="15" x14ac:dyDescent="0.2">
      <c r="B33" s="173"/>
      <c r="C33" s="173"/>
      <c r="D33" s="173"/>
      <c r="E33" s="173"/>
      <c r="F33" s="173"/>
      <c r="G33" s="222"/>
      <c r="H33" s="222"/>
      <c r="I33" s="222"/>
      <c r="J33" s="222"/>
      <c r="K33" s="222"/>
      <c r="L33" s="222"/>
      <c r="M33" s="222"/>
    </row>
    <row r="34" spans="2:32" ht="13.5" thickBot="1" x14ac:dyDescent="0.25">
      <c r="B34" s="173"/>
      <c r="C34" s="173"/>
      <c r="D34" s="173"/>
      <c r="E34" s="173"/>
      <c r="F34" s="173"/>
      <c r="G34" s="223"/>
      <c r="H34" s="173"/>
      <c r="I34" s="173"/>
      <c r="J34" s="173"/>
      <c r="K34" s="173"/>
      <c r="L34" s="173"/>
      <c r="M34" s="173"/>
    </row>
    <row r="35" spans="2:32" ht="13.7" customHeight="1" thickBot="1" x14ac:dyDescent="0.25">
      <c r="B35" s="453" t="s">
        <v>196</v>
      </c>
      <c r="C35" s="451" t="s">
        <v>7</v>
      </c>
      <c r="D35" s="451"/>
      <c r="E35" s="451" t="s">
        <v>167</v>
      </c>
      <c r="F35" s="451"/>
      <c r="G35" s="451"/>
      <c r="H35" s="456" t="s">
        <v>168</v>
      </c>
      <c r="I35" s="456"/>
      <c r="J35" s="456"/>
      <c r="K35" s="451" t="s">
        <v>169</v>
      </c>
      <c r="L35" s="451"/>
      <c r="M35" s="451"/>
      <c r="N35" s="451" t="s">
        <v>170</v>
      </c>
      <c r="O35" s="451"/>
      <c r="P35" s="451"/>
      <c r="Q35" s="451" t="s">
        <v>171</v>
      </c>
      <c r="R35" s="451"/>
      <c r="S35" s="451"/>
      <c r="T35" s="451" t="s">
        <v>172</v>
      </c>
      <c r="U35" s="451"/>
      <c r="V35" s="451"/>
      <c r="W35" s="451" t="s">
        <v>173</v>
      </c>
      <c r="X35" s="451"/>
      <c r="Y35" s="451"/>
      <c r="Z35" s="451" t="s">
        <v>174</v>
      </c>
      <c r="AA35" s="451"/>
      <c r="AB35" s="451"/>
      <c r="AC35" s="449" t="s">
        <v>4</v>
      </c>
      <c r="AD35" s="449" t="s">
        <v>183</v>
      </c>
      <c r="AE35" s="483" t="s">
        <v>178</v>
      </c>
      <c r="AF35" s="449" t="s">
        <v>179</v>
      </c>
    </row>
    <row r="36" spans="2:32" ht="12.75" customHeight="1" thickBot="1" x14ac:dyDescent="0.25">
      <c r="B36" s="454"/>
      <c r="C36" s="364" t="s">
        <v>16</v>
      </c>
      <c r="D36" s="361" t="s">
        <v>175</v>
      </c>
      <c r="E36" s="362" t="s">
        <v>176</v>
      </c>
      <c r="F36" s="363" t="s">
        <v>177</v>
      </c>
      <c r="G36" s="228" t="s">
        <v>4</v>
      </c>
      <c r="H36" s="362" t="s">
        <v>176</v>
      </c>
      <c r="I36" s="363" t="s">
        <v>177</v>
      </c>
      <c r="J36" s="228" t="s">
        <v>4</v>
      </c>
      <c r="K36" s="362" t="s">
        <v>176</v>
      </c>
      <c r="L36" s="363" t="s">
        <v>177</v>
      </c>
      <c r="M36" s="228" t="s">
        <v>4</v>
      </c>
      <c r="N36" s="362" t="s">
        <v>176</v>
      </c>
      <c r="O36" s="363" t="s">
        <v>177</v>
      </c>
      <c r="P36" s="228" t="s">
        <v>4</v>
      </c>
      <c r="Q36" s="362" t="s">
        <v>176</v>
      </c>
      <c r="R36" s="363" t="s">
        <v>177</v>
      </c>
      <c r="S36" s="228" t="s">
        <v>4</v>
      </c>
      <c r="T36" s="362" t="s">
        <v>176</v>
      </c>
      <c r="U36" s="363" t="s">
        <v>177</v>
      </c>
      <c r="V36" s="228" t="s">
        <v>4</v>
      </c>
      <c r="W36" s="362" t="s">
        <v>176</v>
      </c>
      <c r="X36" s="363" t="s">
        <v>177</v>
      </c>
      <c r="Y36" s="228" t="s">
        <v>4</v>
      </c>
      <c r="Z36" s="362" t="s">
        <v>176</v>
      </c>
      <c r="AA36" s="363" t="s">
        <v>177</v>
      </c>
      <c r="AB36" s="228" t="s">
        <v>4</v>
      </c>
      <c r="AC36" s="449"/>
      <c r="AD36" s="450"/>
      <c r="AE36" s="484"/>
      <c r="AF36" s="450"/>
    </row>
    <row r="37" spans="2:32" ht="12.75" customHeight="1" x14ac:dyDescent="0.2">
      <c r="B37" s="454"/>
      <c r="C37" s="322"/>
      <c r="D37" s="325"/>
      <c r="E37" s="328"/>
      <c r="F37" s="331"/>
      <c r="G37" s="229">
        <f t="shared" ref="G37:G56" si="1">E37*F37</f>
        <v>0</v>
      </c>
      <c r="H37" s="328"/>
      <c r="I37" s="331"/>
      <c r="J37" s="229">
        <f t="shared" ref="J37:J56" si="2">H37*I37</f>
        <v>0</v>
      </c>
      <c r="K37" s="328"/>
      <c r="L37" s="331"/>
      <c r="M37" s="229">
        <f t="shared" ref="M37:M56" si="3">K37*L37</f>
        <v>0</v>
      </c>
      <c r="N37" s="328"/>
      <c r="O37" s="331"/>
      <c r="P37" s="229">
        <f t="shared" ref="P37:P56" si="4">N37*O37</f>
        <v>0</v>
      </c>
      <c r="Q37" s="328"/>
      <c r="R37" s="331"/>
      <c r="S37" s="229">
        <f t="shared" ref="S37:S56" si="5">Q37*R37</f>
        <v>0</v>
      </c>
      <c r="T37" s="328"/>
      <c r="U37" s="331"/>
      <c r="V37" s="229">
        <f t="shared" ref="V37:V56" si="6">T37*U37</f>
        <v>0</v>
      </c>
      <c r="W37" s="328"/>
      <c r="X37" s="331"/>
      <c r="Y37" s="229">
        <f t="shared" ref="Y37:Y56" si="7">W37*X37</f>
        <v>0</v>
      </c>
      <c r="Z37" s="328"/>
      <c r="AA37" s="331"/>
      <c r="AB37" s="229">
        <f t="shared" ref="AB37:AB56" si="8">Z37*AA37</f>
        <v>0</v>
      </c>
      <c r="AC37" s="230">
        <f t="shared" ref="AC37:AC56" si="9">AB37+Y37+V37+S37+P37+M37+J37+G37</f>
        <v>0</v>
      </c>
      <c r="AD37" s="231"/>
      <c r="AE37" s="231"/>
      <c r="AF37" s="334"/>
    </row>
    <row r="38" spans="2:32" ht="12.75" customHeight="1" x14ac:dyDescent="0.2">
      <c r="B38" s="454"/>
      <c r="C38" s="323"/>
      <c r="D38" s="326"/>
      <c r="E38" s="329"/>
      <c r="F38" s="332"/>
      <c r="G38" s="232">
        <f t="shared" si="1"/>
        <v>0</v>
      </c>
      <c r="H38" s="329"/>
      <c r="I38" s="332"/>
      <c r="J38" s="232">
        <f t="shared" si="2"/>
        <v>0</v>
      </c>
      <c r="K38" s="329"/>
      <c r="L38" s="332"/>
      <c r="M38" s="232">
        <f t="shared" si="3"/>
        <v>0</v>
      </c>
      <c r="N38" s="329"/>
      <c r="O38" s="332"/>
      <c r="P38" s="232">
        <f t="shared" si="4"/>
        <v>0</v>
      </c>
      <c r="Q38" s="329"/>
      <c r="R38" s="332"/>
      <c r="S38" s="232">
        <f t="shared" si="5"/>
        <v>0</v>
      </c>
      <c r="T38" s="329"/>
      <c r="U38" s="332"/>
      <c r="V38" s="232">
        <f t="shared" si="6"/>
        <v>0</v>
      </c>
      <c r="W38" s="329"/>
      <c r="X38" s="332"/>
      <c r="Y38" s="232">
        <f t="shared" si="7"/>
        <v>0</v>
      </c>
      <c r="Z38" s="329"/>
      <c r="AA38" s="332"/>
      <c r="AB38" s="232">
        <f t="shared" si="8"/>
        <v>0</v>
      </c>
      <c r="AC38" s="233">
        <f t="shared" si="9"/>
        <v>0</v>
      </c>
      <c r="AD38" s="234"/>
      <c r="AE38" s="234"/>
      <c r="AF38" s="335"/>
    </row>
    <row r="39" spans="2:32" ht="12.75" customHeight="1" x14ac:dyDescent="0.2">
      <c r="B39" s="454"/>
      <c r="C39" s="323"/>
      <c r="D39" s="326"/>
      <c r="E39" s="329"/>
      <c r="F39" s="332"/>
      <c r="G39" s="232">
        <f t="shared" si="1"/>
        <v>0</v>
      </c>
      <c r="H39" s="329"/>
      <c r="I39" s="332"/>
      <c r="J39" s="232">
        <f t="shared" si="2"/>
        <v>0</v>
      </c>
      <c r="K39" s="329"/>
      <c r="L39" s="332"/>
      <c r="M39" s="232">
        <f t="shared" si="3"/>
        <v>0</v>
      </c>
      <c r="N39" s="329"/>
      <c r="O39" s="332"/>
      <c r="P39" s="232">
        <f t="shared" si="4"/>
        <v>0</v>
      </c>
      <c r="Q39" s="329"/>
      <c r="R39" s="332"/>
      <c r="S39" s="232">
        <f t="shared" si="5"/>
        <v>0</v>
      </c>
      <c r="T39" s="329"/>
      <c r="U39" s="332"/>
      <c r="V39" s="232">
        <f t="shared" si="6"/>
        <v>0</v>
      </c>
      <c r="W39" s="329"/>
      <c r="X39" s="332"/>
      <c r="Y39" s="232">
        <f t="shared" si="7"/>
        <v>0</v>
      </c>
      <c r="Z39" s="329"/>
      <c r="AA39" s="332"/>
      <c r="AB39" s="232">
        <f t="shared" si="8"/>
        <v>0</v>
      </c>
      <c r="AC39" s="233">
        <f t="shared" si="9"/>
        <v>0</v>
      </c>
      <c r="AD39" s="234"/>
      <c r="AE39" s="234"/>
      <c r="AF39" s="335"/>
    </row>
    <row r="40" spans="2:32" ht="12.75" customHeight="1" x14ac:dyDescent="0.2">
      <c r="B40" s="454"/>
      <c r="C40" s="323"/>
      <c r="D40" s="326"/>
      <c r="E40" s="329"/>
      <c r="F40" s="332"/>
      <c r="G40" s="232">
        <f t="shared" si="1"/>
        <v>0</v>
      </c>
      <c r="H40" s="329"/>
      <c r="I40" s="332"/>
      <c r="J40" s="232">
        <f t="shared" si="2"/>
        <v>0</v>
      </c>
      <c r="K40" s="329"/>
      <c r="L40" s="332"/>
      <c r="M40" s="232">
        <f t="shared" si="3"/>
        <v>0</v>
      </c>
      <c r="N40" s="329"/>
      <c r="O40" s="332"/>
      <c r="P40" s="232">
        <f t="shared" si="4"/>
        <v>0</v>
      </c>
      <c r="Q40" s="329"/>
      <c r="R40" s="332"/>
      <c r="S40" s="232">
        <f t="shared" si="5"/>
        <v>0</v>
      </c>
      <c r="T40" s="329"/>
      <c r="U40" s="332"/>
      <c r="V40" s="232">
        <f t="shared" si="6"/>
        <v>0</v>
      </c>
      <c r="W40" s="329"/>
      <c r="X40" s="332"/>
      <c r="Y40" s="232">
        <f t="shared" si="7"/>
        <v>0</v>
      </c>
      <c r="Z40" s="329"/>
      <c r="AA40" s="332"/>
      <c r="AB40" s="232">
        <f t="shared" si="8"/>
        <v>0</v>
      </c>
      <c r="AC40" s="233">
        <f t="shared" si="9"/>
        <v>0</v>
      </c>
      <c r="AD40" s="234"/>
      <c r="AE40" s="234"/>
      <c r="AF40" s="335"/>
    </row>
    <row r="41" spans="2:32" ht="12.75" customHeight="1" x14ac:dyDescent="0.2">
      <c r="B41" s="454"/>
      <c r="C41" s="323"/>
      <c r="D41" s="326"/>
      <c r="E41" s="329"/>
      <c r="F41" s="332"/>
      <c r="G41" s="232">
        <f t="shared" si="1"/>
        <v>0</v>
      </c>
      <c r="H41" s="329"/>
      <c r="I41" s="332"/>
      <c r="J41" s="232">
        <f t="shared" si="2"/>
        <v>0</v>
      </c>
      <c r="K41" s="329"/>
      <c r="L41" s="332"/>
      <c r="M41" s="232">
        <f t="shared" si="3"/>
        <v>0</v>
      </c>
      <c r="N41" s="329"/>
      <c r="O41" s="332"/>
      <c r="P41" s="232">
        <f t="shared" si="4"/>
        <v>0</v>
      </c>
      <c r="Q41" s="329"/>
      <c r="R41" s="332"/>
      <c r="S41" s="232">
        <f t="shared" si="5"/>
        <v>0</v>
      </c>
      <c r="T41" s="329"/>
      <c r="U41" s="332"/>
      <c r="V41" s="232">
        <f t="shared" si="6"/>
        <v>0</v>
      </c>
      <c r="W41" s="329"/>
      <c r="X41" s="332"/>
      <c r="Y41" s="232">
        <f t="shared" si="7"/>
        <v>0</v>
      </c>
      <c r="Z41" s="329"/>
      <c r="AA41" s="332"/>
      <c r="AB41" s="232">
        <f t="shared" si="8"/>
        <v>0</v>
      </c>
      <c r="AC41" s="233">
        <f t="shared" si="9"/>
        <v>0</v>
      </c>
      <c r="AD41" s="234"/>
      <c r="AE41" s="234"/>
      <c r="AF41" s="335"/>
    </row>
    <row r="42" spans="2:32" ht="12.75" customHeight="1" x14ac:dyDescent="0.2">
      <c r="B42" s="454"/>
      <c r="C42" s="323"/>
      <c r="D42" s="326"/>
      <c r="E42" s="329"/>
      <c r="F42" s="332"/>
      <c r="G42" s="232">
        <f t="shared" si="1"/>
        <v>0</v>
      </c>
      <c r="H42" s="329"/>
      <c r="I42" s="332"/>
      <c r="J42" s="232">
        <f t="shared" si="2"/>
        <v>0</v>
      </c>
      <c r="K42" s="329"/>
      <c r="L42" s="332"/>
      <c r="M42" s="232">
        <f t="shared" si="3"/>
        <v>0</v>
      </c>
      <c r="N42" s="329"/>
      <c r="O42" s="332"/>
      <c r="P42" s="232">
        <f t="shared" si="4"/>
        <v>0</v>
      </c>
      <c r="Q42" s="329"/>
      <c r="R42" s="332"/>
      <c r="S42" s="232">
        <f t="shared" si="5"/>
        <v>0</v>
      </c>
      <c r="T42" s="329"/>
      <c r="U42" s="332"/>
      <c r="V42" s="232">
        <f t="shared" si="6"/>
        <v>0</v>
      </c>
      <c r="W42" s="329"/>
      <c r="X42" s="332"/>
      <c r="Y42" s="232">
        <f t="shared" si="7"/>
        <v>0</v>
      </c>
      <c r="Z42" s="329"/>
      <c r="AA42" s="332"/>
      <c r="AB42" s="232">
        <f t="shared" si="8"/>
        <v>0</v>
      </c>
      <c r="AC42" s="233">
        <f t="shared" si="9"/>
        <v>0</v>
      </c>
      <c r="AD42" s="234"/>
      <c r="AE42" s="234"/>
      <c r="AF42" s="335"/>
    </row>
    <row r="43" spans="2:32" ht="12.75" customHeight="1" x14ac:dyDescent="0.2">
      <c r="B43" s="454"/>
      <c r="C43" s="323"/>
      <c r="D43" s="326"/>
      <c r="E43" s="329"/>
      <c r="F43" s="332"/>
      <c r="G43" s="232">
        <f t="shared" si="1"/>
        <v>0</v>
      </c>
      <c r="H43" s="329"/>
      <c r="I43" s="332"/>
      <c r="J43" s="232">
        <f t="shared" si="2"/>
        <v>0</v>
      </c>
      <c r="K43" s="329"/>
      <c r="L43" s="332"/>
      <c r="M43" s="232">
        <f t="shared" si="3"/>
        <v>0</v>
      </c>
      <c r="N43" s="329"/>
      <c r="O43" s="332"/>
      <c r="P43" s="232">
        <f t="shared" si="4"/>
        <v>0</v>
      </c>
      <c r="Q43" s="329"/>
      <c r="R43" s="332"/>
      <c r="S43" s="232">
        <f t="shared" si="5"/>
        <v>0</v>
      </c>
      <c r="T43" s="329"/>
      <c r="U43" s="332"/>
      <c r="V43" s="232">
        <f t="shared" si="6"/>
        <v>0</v>
      </c>
      <c r="W43" s="329"/>
      <c r="X43" s="332"/>
      <c r="Y43" s="232">
        <f t="shared" si="7"/>
        <v>0</v>
      </c>
      <c r="Z43" s="329"/>
      <c r="AA43" s="332"/>
      <c r="AB43" s="232">
        <f t="shared" si="8"/>
        <v>0</v>
      </c>
      <c r="AC43" s="233">
        <f t="shared" si="9"/>
        <v>0</v>
      </c>
      <c r="AD43" s="234"/>
      <c r="AE43" s="234"/>
      <c r="AF43" s="335"/>
    </row>
    <row r="44" spans="2:32" ht="12.75" customHeight="1" x14ac:dyDescent="0.2">
      <c r="B44" s="454"/>
      <c r="C44" s="323"/>
      <c r="D44" s="326"/>
      <c r="E44" s="329"/>
      <c r="F44" s="332"/>
      <c r="G44" s="232">
        <f t="shared" si="1"/>
        <v>0</v>
      </c>
      <c r="H44" s="329"/>
      <c r="I44" s="332"/>
      <c r="J44" s="232">
        <f t="shared" si="2"/>
        <v>0</v>
      </c>
      <c r="K44" s="329"/>
      <c r="L44" s="332"/>
      <c r="M44" s="232">
        <f t="shared" si="3"/>
        <v>0</v>
      </c>
      <c r="N44" s="329"/>
      <c r="O44" s="332"/>
      <c r="P44" s="232">
        <f t="shared" si="4"/>
        <v>0</v>
      </c>
      <c r="Q44" s="329"/>
      <c r="R44" s="332"/>
      <c r="S44" s="232">
        <f t="shared" si="5"/>
        <v>0</v>
      </c>
      <c r="T44" s="329"/>
      <c r="U44" s="332"/>
      <c r="V44" s="232">
        <f t="shared" si="6"/>
        <v>0</v>
      </c>
      <c r="W44" s="329"/>
      <c r="X44" s="332"/>
      <c r="Y44" s="232">
        <f t="shared" si="7"/>
        <v>0</v>
      </c>
      <c r="Z44" s="329"/>
      <c r="AA44" s="332"/>
      <c r="AB44" s="232">
        <f t="shared" si="8"/>
        <v>0</v>
      </c>
      <c r="AC44" s="233">
        <f t="shared" si="9"/>
        <v>0</v>
      </c>
      <c r="AD44" s="234"/>
      <c r="AE44" s="234"/>
      <c r="AF44" s="335"/>
    </row>
    <row r="45" spans="2:32" ht="12.75" customHeight="1" x14ac:dyDescent="0.2">
      <c r="B45" s="454"/>
      <c r="C45" s="323"/>
      <c r="D45" s="326"/>
      <c r="E45" s="329"/>
      <c r="F45" s="332"/>
      <c r="G45" s="232">
        <f t="shared" si="1"/>
        <v>0</v>
      </c>
      <c r="H45" s="329"/>
      <c r="I45" s="332"/>
      <c r="J45" s="232">
        <f t="shared" si="2"/>
        <v>0</v>
      </c>
      <c r="K45" s="329"/>
      <c r="L45" s="332"/>
      <c r="M45" s="232">
        <f t="shared" si="3"/>
        <v>0</v>
      </c>
      <c r="N45" s="329"/>
      <c r="O45" s="332"/>
      <c r="P45" s="232">
        <f t="shared" si="4"/>
        <v>0</v>
      </c>
      <c r="Q45" s="329"/>
      <c r="R45" s="332"/>
      <c r="S45" s="232">
        <f t="shared" si="5"/>
        <v>0</v>
      </c>
      <c r="T45" s="329"/>
      <c r="U45" s="332"/>
      <c r="V45" s="232">
        <f t="shared" si="6"/>
        <v>0</v>
      </c>
      <c r="W45" s="329"/>
      <c r="X45" s="332"/>
      <c r="Y45" s="232">
        <f t="shared" si="7"/>
        <v>0</v>
      </c>
      <c r="Z45" s="329"/>
      <c r="AA45" s="332"/>
      <c r="AB45" s="232">
        <f t="shared" si="8"/>
        <v>0</v>
      </c>
      <c r="AC45" s="233">
        <f t="shared" si="9"/>
        <v>0</v>
      </c>
      <c r="AD45" s="234"/>
      <c r="AE45" s="234"/>
      <c r="AF45" s="335"/>
    </row>
    <row r="46" spans="2:32" ht="12.75" customHeight="1" x14ac:dyDescent="0.2">
      <c r="B46" s="454"/>
      <c r="C46" s="323"/>
      <c r="D46" s="326"/>
      <c r="E46" s="329"/>
      <c r="F46" s="332"/>
      <c r="G46" s="232">
        <f t="shared" si="1"/>
        <v>0</v>
      </c>
      <c r="H46" s="329"/>
      <c r="I46" s="332"/>
      <c r="J46" s="232">
        <f t="shared" si="2"/>
        <v>0</v>
      </c>
      <c r="K46" s="329"/>
      <c r="L46" s="332"/>
      <c r="M46" s="232">
        <f t="shared" si="3"/>
        <v>0</v>
      </c>
      <c r="N46" s="329"/>
      <c r="O46" s="332"/>
      <c r="P46" s="232">
        <f t="shared" si="4"/>
        <v>0</v>
      </c>
      <c r="Q46" s="329"/>
      <c r="R46" s="332"/>
      <c r="S46" s="232">
        <f t="shared" si="5"/>
        <v>0</v>
      </c>
      <c r="T46" s="329"/>
      <c r="U46" s="332"/>
      <c r="V46" s="232">
        <f t="shared" si="6"/>
        <v>0</v>
      </c>
      <c r="W46" s="329"/>
      <c r="X46" s="332"/>
      <c r="Y46" s="232">
        <f t="shared" si="7"/>
        <v>0</v>
      </c>
      <c r="Z46" s="329"/>
      <c r="AA46" s="332"/>
      <c r="AB46" s="232">
        <f t="shared" si="8"/>
        <v>0</v>
      </c>
      <c r="AC46" s="233">
        <f t="shared" si="9"/>
        <v>0</v>
      </c>
      <c r="AD46" s="234"/>
      <c r="AE46" s="234"/>
      <c r="AF46" s="335"/>
    </row>
    <row r="47" spans="2:32" ht="12.75" customHeight="1" x14ac:dyDescent="0.2">
      <c r="B47" s="454"/>
      <c r="C47" s="323"/>
      <c r="D47" s="326"/>
      <c r="E47" s="329"/>
      <c r="F47" s="332"/>
      <c r="G47" s="232">
        <f t="shared" si="1"/>
        <v>0</v>
      </c>
      <c r="H47" s="329"/>
      <c r="I47" s="332"/>
      <c r="J47" s="232">
        <f t="shared" si="2"/>
        <v>0</v>
      </c>
      <c r="K47" s="329"/>
      <c r="L47" s="332"/>
      <c r="M47" s="232">
        <f t="shared" si="3"/>
        <v>0</v>
      </c>
      <c r="N47" s="329"/>
      <c r="O47" s="332"/>
      <c r="P47" s="232">
        <f t="shared" si="4"/>
        <v>0</v>
      </c>
      <c r="Q47" s="329"/>
      <c r="R47" s="332"/>
      <c r="S47" s="232">
        <f t="shared" si="5"/>
        <v>0</v>
      </c>
      <c r="T47" s="329"/>
      <c r="U47" s="332"/>
      <c r="V47" s="232">
        <f t="shared" si="6"/>
        <v>0</v>
      </c>
      <c r="W47" s="329"/>
      <c r="X47" s="332"/>
      <c r="Y47" s="232">
        <f t="shared" si="7"/>
        <v>0</v>
      </c>
      <c r="Z47" s="329"/>
      <c r="AA47" s="332"/>
      <c r="AB47" s="232">
        <f t="shared" si="8"/>
        <v>0</v>
      </c>
      <c r="AC47" s="233">
        <f t="shared" si="9"/>
        <v>0</v>
      </c>
      <c r="AD47" s="234"/>
      <c r="AE47" s="234"/>
      <c r="AF47" s="335"/>
    </row>
    <row r="48" spans="2:32" ht="12.75" customHeight="1" x14ac:dyDescent="0.2">
      <c r="B48" s="454"/>
      <c r="C48" s="323"/>
      <c r="D48" s="326"/>
      <c r="E48" s="329"/>
      <c r="F48" s="332"/>
      <c r="G48" s="232">
        <f t="shared" si="1"/>
        <v>0</v>
      </c>
      <c r="H48" s="329"/>
      <c r="I48" s="332"/>
      <c r="J48" s="232">
        <f t="shared" si="2"/>
        <v>0</v>
      </c>
      <c r="K48" s="329"/>
      <c r="L48" s="332"/>
      <c r="M48" s="232">
        <f t="shared" si="3"/>
        <v>0</v>
      </c>
      <c r="N48" s="329"/>
      <c r="O48" s="332"/>
      <c r="P48" s="232">
        <f t="shared" si="4"/>
        <v>0</v>
      </c>
      <c r="Q48" s="329"/>
      <c r="R48" s="332"/>
      <c r="S48" s="232">
        <f t="shared" si="5"/>
        <v>0</v>
      </c>
      <c r="T48" s="329"/>
      <c r="U48" s="332"/>
      <c r="V48" s="232">
        <f t="shared" si="6"/>
        <v>0</v>
      </c>
      <c r="W48" s="329"/>
      <c r="X48" s="332"/>
      <c r="Y48" s="232">
        <f t="shared" si="7"/>
        <v>0</v>
      </c>
      <c r="Z48" s="329"/>
      <c r="AA48" s="332"/>
      <c r="AB48" s="232">
        <f t="shared" si="8"/>
        <v>0</v>
      </c>
      <c r="AC48" s="233">
        <f t="shared" si="9"/>
        <v>0</v>
      </c>
      <c r="AD48" s="234"/>
      <c r="AE48" s="234"/>
      <c r="AF48" s="335"/>
    </row>
    <row r="49" spans="2:32" ht="12.75" customHeight="1" x14ac:dyDescent="0.2">
      <c r="B49" s="454"/>
      <c r="C49" s="323"/>
      <c r="D49" s="326"/>
      <c r="E49" s="329"/>
      <c r="F49" s="332"/>
      <c r="G49" s="232">
        <f t="shared" si="1"/>
        <v>0</v>
      </c>
      <c r="H49" s="329"/>
      <c r="I49" s="332"/>
      <c r="J49" s="232">
        <f t="shared" si="2"/>
        <v>0</v>
      </c>
      <c r="K49" s="329"/>
      <c r="L49" s="332"/>
      <c r="M49" s="232">
        <f t="shared" si="3"/>
        <v>0</v>
      </c>
      <c r="N49" s="329"/>
      <c r="O49" s="332"/>
      <c r="P49" s="232">
        <f t="shared" si="4"/>
        <v>0</v>
      </c>
      <c r="Q49" s="329"/>
      <c r="R49" s="332"/>
      <c r="S49" s="232">
        <f t="shared" si="5"/>
        <v>0</v>
      </c>
      <c r="T49" s="329"/>
      <c r="U49" s="332"/>
      <c r="V49" s="232">
        <f t="shared" si="6"/>
        <v>0</v>
      </c>
      <c r="W49" s="329"/>
      <c r="X49" s="332"/>
      <c r="Y49" s="232">
        <f t="shared" si="7"/>
        <v>0</v>
      </c>
      <c r="Z49" s="329"/>
      <c r="AA49" s="332"/>
      <c r="AB49" s="232">
        <f t="shared" si="8"/>
        <v>0</v>
      </c>
      <c r="AC49" s="233">
        <f t="shared" si="9"/>
        <v>0</v>
      </c>
      <c r="AD49" s="234"/>
      <c r="AE49" s="234"/>
      <c r="AF49" s="335"/>
    </row>
    <row r="50" spans="2:32" ht="12.75" customHeight="1" x14ac:dyDescent="0.2">
      <c r="B50" s="454"/>
      <c r="C50" s="323"/>
      <c r="D50" s="326"/>
      <c r="E50" s="329"/>
      <c r="F50" s="332"/>
      <c r="G50" s="232">
        <f t="shared" si="1"/>
        <v>0</v>
      </c>
      <c r="H50" s="329"/>
      <c r="I50" s="332"/>
      <c r="J50" s="232">
        <f t="shared" si="2"/>
        <v>0</v>
      </c>
      <c r="K50" s="329"/>
      <c r="L50" s="332"/>
      <c r="M50" s="232">
        <f t="shared" si="3"/>
        <v>0</v>
      </c>
      <c r="N50" s="329"/>
      <c r="O50" s="332"/>
      <c r="P50" s="232">
        <f t="shared" si="4"/>
        <v>0</v>
      </c>
      <c r="Q50" s="329"/>
      <c r="R50" s="332"/>
      <c r="S50" s="232">
        <f t="shared" si="5"/>
        <v>0</v>
      </c>
      <c r="T50" s="329"/>
      <c r="U50" s="332"/>
      <c r="V50" s="232">
        <f t="shared" si="6"/>
        <v>0</v>
      </c>
      <c r="W50" s="329"/>
      <c r="X50" s="332"/>
      <c r="Y50" s="232">
        <f t="shared" si="7"/>
        <v>0</v>
      </c>
      <c r="Z50" s="329"/>
      <c r="AA50" s="332"/>
      <c r="AB50" s="232">
        <f t="shared" si="8"/>
        <v>0</v>
      </c>
      <c r="AC50" s="233">
        <f t="shared" si="9"/>
        <v>0</v>
      </c>
      <c r="AD50" s="234"/>
      <c r="AE50" s="234"/>
      <c r="AF50" s="335"/>
    </row>
    <row r="51" spans="2:32" ht="12.75" customHeight="1" x14ac:dyDescent="0.2">
      <c r="B51" s="454"/>
      <c r="C51" s="323"/>
      <c r="D51" s="326"/>
      <c r="E51" s="329"/>
      <c r="F51" s="332"/>
      <c r="G51" s="232">
        <f t="shared" si="1"/>
        <v>0</v>
      </c>
      <c r="H51" s="329"/>
      <c r="I51" s="332"/>
      <c r="J51" s="232">
        <f t="shared" si="2"/>
        <v>0</v>
      </c>
      <c r="K51" s="329"/>
      <c r="L51" s="332"/>
      <c r="M51" s="232">
        <f t="shared" si="3"/>
        <v>0</v>
      </c>
      <c r="N51" s="329"/>
      <c r="O51" s="332"/>
      <c r="P51" s="232">
        <f t="shared" si="4"/>
        <v>0</v>
      </c>
      <c r="Q51" s="329"/>
      <c r="R51" s="332"/>
      <c r="S51" s="232">
        <f t="shared" si="5"/>
        <v>0</v>
      </c>
      <c r="T51" s="329"/>
      <c r="U51" s="332"/>
      <c r="V51" s="232">
        <f t="shared" si="6"/>
        <v>0</v>
      </c>
      <c r="W51" s="329"/>
      <c r="X51" s="332"/>
      <c r="Y51" s="232">
        <f t="shared" si="7"/>
        <v>0</v>
      </c>
      <c r="Z51" s="329"/>
      <c r="AA51" s="332"/>
      <c r="AB51" s="232">
        <f t="shared" si="8"/>
        <v>0</v>
      </c>
      <c r="AC51" s="233">
        <f t="shared" si="9"/>
        <v>0</v>
      </c>
      <c r="AD51" s="234"/>
      <c r="AE51" s="234"/>
      <c r="AF51" s="335"/>
    </row>
    <row r="52" spans="2:32" ht="12.75" customHeight="1" x14ac:dyDescent="0.2">
      <c r="B52" s="454"/>
      <c r="C52" s="323"/>
      <c r="D52" s="326"/>
      <c r="E52" s="329"/>
      <c r="F52" s="332"/>
      <c r="G52" s="232">
        <f t="shared" si="1"/>
        <v>0</v>
      </c>
      <c r="H52" s="329"/>
      <c r="I52" s="332"/>
      <c r="J52" s="232">
        <f t="shared" si="2"/>
        <v>0</v>
      </c>
      <c r="K52" s="329"/>
      <c r="L52" s="332"/>
      <c r="M52" s="232">
        <f t="shared" si="3"/>
        <v>0</v>
      </c>
      <c r="N52" s="329"/>
      <c r="O52" s="332"/>
      <c r="P52" s="232">
        <f t="shared" si="4"/>
        <v>0</v>
      </c>
      <c r="Q52" s="329"/>
      <c r="R52" s="332"/>
      <c r="S52" s="232">
        <f t="shared" si="5"/>
        <v>0</v>
      </c>
      <c r="T52" s="329"/>
      <c r="U52" s="332"/>
      <c r="V52" s="232">
        <f t="shared" si="6"/>
        <v>0</v>
      </c>
      <c r="W52" s="329"/>
      <c r="X52" s="332"/>
      <c r="Y52" s="232">
        <f t="shared" si="7"/>
        <v>0</v>
      </c>
      <c r="Z52" s="329"/>
      <c r="AA52" s="332"/>
      <c r="AB52" s="232">
        <f t="shared" si="8"/>
        <v>0</v>
      </c>
      <c r="AC52" s="233">
        <f t="shared" si="9"/>
        <v>0</v>
      </c>
      <c r="AD52" s="234"/>
      <c r="AE52" s="234"/>
      <c r="AF52" s="335"/>
    </row>
    <row r="53" spans="2:32" ht="12.75" customHeight="1" x14ac:dyDescent="0.2">
      <c r="B53" s="454"/>
      <c r="C53" s="323"/>
      <c r="D53" s="326"/>
      <c r="E53" s="329"/>
      <c r="F53" s="332"/>
      <c r="G53" s="232">
        <f t="shared" si="1"/>
        <v>0</v>
      </c>
      <c r="H53" s="329"/>
      <c r="I53" s="332"/>
      <c r="J53" s="232">
        <f t="shared" si="2"/>
        <v>0</v>
      </c>
      <c r="K53" s="329"/>
      <c r="L53" s="332"/>
      <c r="M53" s="232">
        <f t="shared" si="3"/>
        <v>0</v>
      </c>
      <c r="N53" s="329"/>
      <c r="O53" s="332"/>
      <c r="P53" s="232">
        <f t="shared" si="4"/>
        <v>0</v>
      </c>
      <c r="Q53" s="329"/>
      <c r="R53" s="332"/>
      <c r="S53" s="232">
        <f t="shared" si="5"/>
        <v>0</v>
      </c>
      <c r="T53" s="329"/>
      <c r="U53" s="332"/>
      <c r="V53" s="232">
        <f t="shared" si="6"/>
        <v>0</v>
      </c>
      <c r="W53" s="329"/>
      <c r="X53" s="332"/>
      <c r="Y53" s="232">
        <f t="shared" si="7"/>
        <v>0</v>
      </c>
      <c r="Z53" s="329"/>
      <c r="AA53" s="332"/>
      <c r="AB53" s="232">
        <f t="shared" si="8"/>
        <v>0</v>
      </c>
      <c r="AC53" s="233">
        <f t="shared" si="9"/>
        <v>0</v>
      </c>
      <c r="AD53" s="234"/>
      <c r="AE53" s="234"/>
      <c r="AF53" s="335"/>
    </row>
    <row r="54" spans="2:32" ht="12.75" customHeight="1" x14ac:dyDescent="0.2">
      <c r="B54" s="454"/>
      <c r="C54" s="323"/>
      <c r="D54" s="326"/>
      <c r="E54" s="329"/>
      <c r="F54" s="332"/>
      <c r="G54" s="232">
        <f t="shared" si="1"/>
        <v>0</v>
      </c>
      <c r="H54" s="329"/>
      <c r="I54" s="332"/>
      <c r="J54" s="232">
        <f t="shared" si="2"/>
        <v>0</v>
      </c>
      <c r="K54" s="329"/>
      <c r="L54" s="332"/>
      <c r="M54" s="232">
        <f t="shared" si="3"/>
        <v>0</v>
      </c>
      <c r="N54" s="329"/>
      <c r="O54" s="332"/>
      <c r="P54" s="232">
        <f t="shared" si="4"/>
        <v>0</v>
      </c>
      <c r="Q54" s="329"/>
      <c r="R54" s="332"/>
      <c r="S54" s="232">
        <f t="shared" si="5"/>
        <v>0</v>
      </c>
      <c r="T54" s="329"/>
      <c r="U54" s="332"/>
      <c r="V54" s="232">
        <f t="shared" si="6"/>
        <v>0</v>
      </c>
      <c r="W54" s="329"/>
      <c r="X54" s="332"/>
      <c r="Y54" s="232">
        <f t="shared" si="7"/>
        <v>0</v>
      </c>
      <c r="Z54" s="329"/>
      <c r="AA54" s="332"/>
      <c r="AB54" s="232">
        <f t="shared" si="8"/>
        <v>0</v>
      </c>
      <c r="AC54" s="233">
        <f t="shared" si="9"/>
        <v>0</v>
      </c>
      <c r="AD54" s="234"/>
      <c r="AE54" s="234"/>
      <c r="AF54" s="335"/>
    </row>
    <row r="55" spans="2:32" ht="12.75" customHeight="1" x14ac:dyDescent="0.2">
      <c r="B55" s="454"/>
      <c r="C55" s="323"/>
      <c r="D55" s="326"/>
      <c r="E55" s="329"/>
      <c r="F55" s="332"/>
      <c r="G55" s="232">
        <f t="shared" si="1"/>
        <v>0</v>
      </c>
      <c r="H55" s="329"/>
      <c r="I55" s="332"/>
      <c r="J55" s="232">
        <f t="shared" si="2"/>
        <v>0</v>
      </c>
      <c r="K55" s="329"/>
      <c r="L55" s="332"/>
      <c r="M55" s="232">
        <f t="shared" si="3"/>
        <v>0</v>
      </c>
      <c r="N55" s="329"/>
      <c r="O55" s="332"/>
      <c r="P55" s="232">
        <f t="shared" si="4"/>
        <v>0</v>
      </c>
      <c r="Q55" s="329"/>
      <c r="R55" s="332"/>
      <c r="S55" s="232">
        <f t="shared" si="5"/>
        <v>0</v>
      </c>
      <c r="T55" s="329"/>
      <c r="U55" s="332"/>
      <c r="V55" s="232">
        <f t="shared" si="6"/>
        <v>0</v>
      </c>
      <c r="W55" s="329"/>
      <c r="X55" s="332"/>
      <c r="Y55" s="232">
        <f t="shared" si="7"/>
        <v>0</v>
      </c>
      <c r="Z55" s="329"/>
      <c r="AA55" s="332"/>
      <c r="AB55" s="232">
        <f t="shared" si="8"/>
        <v>0</v>
      </c>
      <c r="AC55" s="233">
        <f t="shared" si="9"/>
        <v>0</v>
      </c>
      <c r="AD55" s="234"/>
      <c r="AE55" s="234"/>
      <c r="AF55" s="335"/>
    </row>
    <row r="56" spans="2:32" ht="12.75" customHeight="1" thickBot="1" x14ac:dyDescent="0.25">
      <c r="B56" s="455"/>
      <c r="C56" s="324"/>
      <c r="D56" s="327"/>
      <c r="E56" s="330"/>
      <c r="F56" s="333"/>
      <c r="G56" s="235">
        <f t="shared" si="1"/>
        <v>0</v>
      </c>
      <c r="H56" s="330"/>
      <c r="I56" s="333"/>
      <c r="J56" s="235">
        <f t="shared" si="2"/>
        <v>0</v>
      </c>
      <c r="K56" s="330"/>
      <c r="L56" s="333"/>
      <c r="M56" s="235">
        <f t="shared" si="3"/>
        <v>0</v>
      </c>
      <c r="N56" s="330"/>
      <c r="O56" s="333"/>
      <c r="P56" s="235">
        <f t="shared" si="4"/>
        <v>0</v>
      </c>
      <c r="Q56" s="330"/>
      <c r="R56" s="333"/>
      <c r="S56" s="235">
        <f t="shared" si="5"/>
        <v>0</v>
      </c>
      <c r="T56" s="330"/>
      <c r="U56" s="333"/>
      <c r="V56" s="235">
        <f t="shared" si="6"/>
        <v>0</v>
      </c>
      <c r="W56" s="330"/>
      <c r="X56" s="333"/>
      <c r="Y56" s="235">
        <f t="shared" si="7"/>
        <v>0</v>
      </c>
      <c r="Z56" s="330"/>
      <c r="AA56" s="333"/>
      <c r="AB56" s="235">
        <f t="shared" si="8"/>
        <v>0</v>
      </c>
      <c r="AC56" s="236">
        <f t="shared" si="9"/>
        <v>0</v>
      </c>
      <c r="AD56" s="234"/>
      <c r="AE56" s="234"/>
      <c r="AF56" s="336"/>
    </row>
    <row r="57" spans="2:32" ht="13.5" thickBot="1" x14ac:dyDescent="0.25">
      <c r="B57" s="451" t="s">
        <v>184</v>
      </c>
      <c r="C57" s="451"/>
      <c r="D57" s="451"/>
      <c r="E57" s="452">
        <f>SUM(G37:G56)</f>
        <v>0</v>
      </c>
      <c r="F57" s="452"/>
      <c r="G57" s="452"/>
      <c r="H57" s="452">
        <f>SUM(J37:J56)</f>
        <v>0</v>
      </c>
      <c r="I57" s="452"/>
      <c r="J57" s="452"/>
      <c r="K57" s="452">
        <f>SUM(M37:M56)</f>
        <v>0</v>
      </c>
      <c r="L57" s="452"/>
      <c r="M57" s="452"/>
      <c r="N57" s="452">
        <f>SUM(P37:P56)</f>
        <v>0</v>
      </c>
      <c r="O57" s="452"/>
      <c r="P57" s="452"/>
      <c r="Q57" s="452">
        <f>SUM(S37:S56)</f>
        <v>0</v>
      </c>
      <c r="R57" s="452"/>
      <c r="S57" s="452"/>
      <c r="T57" s="452">
        <f>SUM(V37:V56)</f>
        <v>0</v>
      </c>
      <c r="U57" s="452"/>
      <c r="V57" s="452"/>
      <c r="W57" s="452">
        <f>SUM(Y37:Y56)</f>
        <v>0</v>
      </c>
      <c r="X57" s="452"/>
      <c r="Y57" s="452"/>
      <c r="Z57" s="452">
        <f>SUM(AB37:AB56)</f>
        <v>0</v>
      </c>
      <c r="AA57" s="452"/>
      <c r="AB57" s="452"/>
      <c r="AC57" s="237">
        <f>SUM(AC37:AC56)</f>
        <v>0</v>
      </c>
      <c r="AD57" s="238"/>
      <c r="AE57" s="238"/>
      <c r="AF57" s="337"/>
    </row>
    <row r="58" spans="2:32" ht="12" customHeight="1" x14ac:dyDescent="0.2">
      <c r="B58" s="180"/>
      <c r="C58" s="180"/>
      <c r="D58" s="180"/>
      <c r="E58" s="180"/>
      <c r="F58" s="180"/>
      <c r="G58" s="180"/>
      <c r="H58" s="24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AC58" s="168">
        <f>COUNTIF(AC37:AC56,"&gt;0")</f>
        <v>0</v>
      </c>
    </row>
    <row r="59" spans="2:32" ht="12" customHeight="1" thickBot="1" x14ac:dyDescent="0.2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</row>
    <row r="60" spans="2:32" ht="15.75" customHeight="1" thickBot="1" x14ac:dyDescent="0.25">
      <c r="B60" s="453" t="s">
        <v>198</v>
      </c>
      <c r="C60" s="451" t="s">
        <v>7</v>
      </c>
      <c r="D60" s="451"/>
      <c r="E60" s="451" t="s">
        <v>167</v>
      </c>
      <c r="F60" s="451"/>
      <c r="G60" s="451"/>
      <c r="H60" s="456" t="s">
        <v>168</v>
      </c>
      <c r="I60" s="456"/>
      <c r="J60" s="456"/>
      <c r="K60" s="451" t="s">
        <v>169</v>
      </c>
      <c r="L60" s="451"/>
      <c r="M60" s="451"/>
      <c r="N60" s="451" t="s">
        <v>170</v>
      </c>
      <c r="O60" s="451"/>
      <c r="P60" s="451"/>
      <c r="Q60" s="451" t="s">
        <v>171</v>
      </c>
      <c r="R60" s="451"/>
      <c r="S60" s="451"/>
      <c r="T60" s="451" t="s">
        <v>180</v>
      </c>
      <c r="U60" s="451"/>
      <c r="V60" s="451"/>
      <c r="W60" s="451" t="s">
        <v>181</v>
      </c>
      <c r="X60" s="451"/>
      <c r="Y60" s="451"/>
      <c r="Z60" s="451" t="s">
        <v>182</v>
      </c>
      <c r="AA60" s="451"/>
      <c r="AB60" s="451"/>
      <c r="AC60" s="449" t="s">
        <v>4</v>
      </c>
      <c r="AD60" s="449" t="s">
        <v>187</v>
      </c>
      <c r="AE60" s="483" t="s">
        <v>188</v>
      </c>
      <c r="AF60" s="449" t="s">
        <v>179</v>
      </c>
    </row>
    <row r="61" spans="2:32" ht="12.75" customHeight="1" thickBot="1" x14ac:dyDescent="0.25">
      <c r="B61" s="454"/>
      <c r="C61" s="224"/>
      <c r="D61" s="225"/>
      <c r="E61" s="362" t="s">
        <v>185</v>
      </c>
      <c r="F61" s="363" t="s">
        <v>186</v>
      </c>
      <c r="G61" s="228" t="s">
        <v>4</v>
      </c>
      <c r="H61" s="362" t="s">
        <v>185</v>
      </c>
      <c r="I61" s="363" t="s">
        <v>186</v>
      </c>
      <c r="J61" s="228" t="s">
        <v>4</v>
      </c>
      <c r="K61" s="362" t="s">
        <v>185</v>
      </c>
      <c r="L61" s="363" t="s">
        <v>186</v>
      </c>
      <c r="M61" s="228" t="s">
        <v>4</v>
      </c>
      <c r="N61" s="362" t="s">
        <v>185</v>
      </c>
      <c r="O61" s="363" t="s">
        <v>186</v>
      </c>
      <c r="P61" s="228" t="s">
        <v>4</v>
      </c>
      <c r="Q61" s="362" t="s">
        <v>185</v>
      </c>
      <c r="R61" s="363" t="s">
        <v>186</v>
      </c>
      <c r="S61" s="228" t="s">
        <v>4</v>
      </c>
      <c r="T61" s="362" t="s">
        <v>185</v>
      </c>
      <c r="U61" s="363" t="s">
        <v>186</v>
      </c>
      <c r="V61" s="228" t="s">
        <v>4</v>
      </c>
      <c r="W61" s="362" t="s">
        <v>185</v>
      </c>
      <c r="X61" s="363" t="s">
        <v>186</v>
      </c>
      <c r="Y61" s="228" t="s">
        <v>4</v>
      </c>
      <c r="Z61" s="362" t="s">
        <v>185</v>
      </c>
      <c r="AA61" s="363" t="s">
        <v>186</v>
      </c>
      <c r="AB61" s="228" t="s">
        <v>4</v>
      </c>
      <c r="AC61" s="449"/>
      <c r="AD61" s="450"/>
      <c r="AE61" s="484"/>
      <c r="AF61" s="450"/>
    </row>
    <row r="62" spans="2:32" ht="12.75" customHeight="1" x14ac:dyDescent="0.2">
      <c r="B62" s="454"/>
      <c r="C62" s="322"/>
      <c r="D62" s="325"/>
      <c r="E62" s="328"/>
      <c r="F62" s="331"/>
      <c r="G62" s="229">
        <f t="shared" ref="G62:G81" si="10">E62*F62</f>
        <v>0</v>
      </c>
      <c r="H62" s="328"/>
      <c r="I62" s="331"/>
      <c r="J62" s="229">
        <f t="shared" ref="J62:J81" si="11">H62*I62</f>
        <v>0</v>
      </c>
      <c r="K62" s="328"/>
      <c r="L62" s="331"/>
      <c r="M62" s="229">
        <f t="shared" ref="M62:M81" si="12">K62*L62</f>
        <v>0</v>
      </c>
      <c r="N62" s="328"/>
      <c r="O62" s="331"/>
      <c r="P62" s="229">
        <f t="shared" ref="P62:P81" si="13">N62*O62</f>
        <v>0</v>
      </c>
      <c r="Q62" s="328"/>
      <c r="R62" s="331"/>
      <c r="S62" s="229">
        <f t="shared" ref="S62:S81" si="14">Q62*R62</f>
        <v>0</v>
      </c>
      <c r="T62" s="328"/>
      <c r="U62" s="331"/>
      <c r="V62" s="229">
        <f t="shared" ref="V62:V81" si="15">T62*U62</f>
        <v>0</v>
      </c>
      <c r="W62" s="328"/>
      <c r="X62" s="331"/>
      <c r="Y62" s="229">
        <f t="shared" ref="Y62:Y81" si="16">W62*X62</f>
        <v>0</v>
      </c>
      <c r="Z62" s="328"/>
      <c r="AA62" s="331"/>
      <c r="AB62" s="229">
        <f t="shared" ref="AB62:AB81" si="17">Z62*AA62</f>
        <v>0</v>
      </c>
      <c r="AC62" s="230">
        <f t="shared" ref="AC62:AC81" si="18">AB62+Y62+V62+S62+P62+M62+J62+G62</f>
        <v>0</v>
      </c>
      <c r="AD62" s="338" t="s">
        <v>39</v>
      </c>
      <c r="AE62" s="338" t="s">
        <v>43</v>
      </c>
      <c r="AF62" s="334"/>
    </row>
    <row r="63" spans="2:32" ht="12.75" customHeight="1" x14ac:dyDescent="0.2">
      <c r="B63" s="454"/>
      <c r="C63" s="323"/>
      <c r="D63" s="326"/>
      <c r="E63" s="329"/>
      <c r="F63" s="332"/>
      <c r="G63" s="232">
        <f t="shared" si="10"/>
        <v>0</v>
      </c>
      <c r="H63" s="329"/>
      <c r="I63" s="332"/>
      <c r="J63" s="232">
        <f t="shared" si="11"/>
        <v>0</v>
      </c>
      <c r="K63" s="329"/>
      <c r="L63" s="332"/>
      <c r="M63" s="232">
        <f t="shared" si="12"/>
        <v>0</v>
      </c>
      <c r="N63" s="329"/>
      <c r="O63" s="332"/>
      <c r="P63" s="232">
        <f t="shared" si="13"/>
        <v>0</v>
      </c>
      <c r="Q63" s="329"/>
      <c r="R63" s="332"/>
      <c r="S63" s="232">
        <f t="shared" si="14"/>
        <v>0</v>
      </c>
      <c r="T63" s="329"/>
      <c r="U63" s="332"/>
      <c r="V63" s="232">
        <f t="shared" si="15"/>
        <v>0</v>
      </c>
      <c r="W63" s="329"/>
      <c r="X63" s="332"/>
      <c r="Y63" s="232">
        <f t="shared" si="16"/>
        <v>0</v>
      </c>
      <c r="Z63" s="329"/>
      <c r="AA63" s="332"/>
      <c r="AB63" s="232">
        <f t="shared" si="17"/>
        <v>0</v>
      </c>
      <c r="AC63" s="233">
        <f t="shared" si="18"/>
        <v>0</v>
      </c>
      <c r="AD63" s="339" t="s">
        <v>39</v>
      </c>
      <c r="AE63" s="339" t="s">
        <v>43</v>
      </c>
      <c r="AF63" s="335"/>
    </row>
    <row r="64" spans="2:32" ht="12.75" customHeight="1" x14ac:dyDescent="0.2">
      <c r="B64" s="454"/>
      <c r="C64" s="323"/>
      <c r="D64" s="326"/>
      <c r="E64" s="329"/>
      <c r="F64" s="332"/>
      <c r="G64" s="232">
        <f t="shared" si="10"/>
        <v>0</v>
      </c>
      <c r="H64" s="329"/>
      <c r="I64" s="332"/>
      <c r="J64" s="232">
        <f t="shared" si="11"/>
        <v>0</v>
      </c>
      <c r="K64" s="329"/>
      <c r="L64" s="332"/>
      <c r="M64" s="232">
        <f t="shared" si="12"/>
        <v>0</v>
      </c>
      <c r="N64" s="329"/>
      <c r="O64" s="332"/>
      <c r="P64" s="232">
        <f t="shared" si="13"/>
        <v>0</v>
      </c>
      <c r="Q64" s="329"/>
      <c r="R64" s="332"/>
      <c r="S64" s="232">
        <f t="shared" si="14"/>
        <v>0</v>
      </c>
      <c r="T64" s="329"/>
      <c r="U64" s="332"/>
      <c r="V64" s="232">
        <f t="shared" si="15"/>
        <v>0</v>
      </c>
      <c r="W64" s="329"/>
      <c r="X64" s="332"/>
      <c r="Y64" s="232">
        <f t="shared" si="16"/>
        <v>0</v>
      </c>
      <c r="Z64" s="329"/>
      <c r="AA64" s="332"/>
      <c r="AB64" s="232">
        <f t="shared" si="17"/>
        <v>0</v>
      </c>
      <c r="AC64" s="233">
        <f t="shared" si="18"/>
        <v>0</v>
      </c>
      <c r="AD64" s="339" t="s">
        <v>39</v>
      </c>
      <c r="AE64" s="339" t="s">
        <v>43</v>
      </c>
      <c r="AF64" s="335"/>
    </row>
    <row r="65" spans="2:32" ht="12.75" customHeight="1" x14ac:dyDescent="0.2">
      <c r="B65" s="454"/>
      <c r="C65" s="323"/>
      <c r="D65" s="326"/>
      <c r="E65" s="329"/>
      <c r="F65" s="332"/>
      <c r="G65" s="232">
        <f t="shared" si="10"/>
        <v>0</v>
      </c>
      <c r="H65" s="329"/>
      <c r="I65" s="332"/>
      <c r="J65" s="232">
        <f t="shared" si="11"/>
        <v>0</v>
      </c>
      <c r="K65" s="329"/>
      <c r="L65" s="332"/>
      <c r="M65" s="232">
        <f t="shared" si="12"/>
        <v>0</v>
      </c>
      <c r="N65" s="329"/>
      <c r="O65" s="332"/>
      <c r="P65" s="232">
        <f t="shared" si="13"/>
        <v>0</v>
      </c>
      <c r="Q65" s="329"/>
      <c r="R65" s="332"/>
      <c r="S65" s="232">
        <f t="shared" si="14"/>
        <v>0</v>
      </c>
      <c r="T65" s="329"/>
      <c r="U65" s="332"/>
      <c r="V65" s="232">
        <f t="shared" si="15"/>
        <v>0</v>
      </c>
      <c r="W65" s="329"/>
      <c r="X65" s="332"/>
      <c r="Y65" s="232">
        <f t="shared" si="16"/>
        <v>0</v>
      </c>
      <c r="Z65" s="329"/>
      <c r="AA65" s="332"/>
      <c r="AB65" s="232">
        <f t="shared" si="17"/>
        <v>0</v>
      </c>
      <c r="AC65" s="233">
        <f t="shared" si="18"/>
        <v>0</v>
      </c>
      <c r="AD65" s="339" t="s">
        <v>39</v>
      </c>
      <c r="AE65" s="339" t="s">
        <v>43</v>
      </c>
      <c r="AF65" s="335"/>
    </row>
    <row r="66" spans="2:32" ht="12.75" customHeight="1" x14ac:dyDescent="0.2">
      <c r="B66" s="454"/>
      <c r="C66" s="323"/>
      <c r="D66" s="326"/>
      <c r="E66" s="329"/>
      <c r="F66" s="332"/>
      <c r="G66" s="232">
        <f t="shared" si="10"/>
        <v>0</v>
      </c>
      <c r="H66" s="329"/>
      <c r="I66" s="332"/>
      <c r="J66" s="232">
        <f t="shared" si="11"/>
        <v>0</v>
      </c>
      <c r="K66" s="329"/>
      <c r="L66" s="332"/>
      <c r="M66" s="232">
        <f t="shared" si="12"/>
        <v>0</v>
      </c>
      <c r="N66" s="329"/>
      <c r="O66" s="332"/>
      <c r="P66" s="232">
        <f t="shared" si="13"/>
        <v>0</v>
      </c>
      <c r="Q66" s="329"/>
      <c r="R66" s="332"/>
      <c r="S66" s="232">
        <f t="shared" si="14"/>
        <v>0</v>
      </c>
      <c r="T66" s="329"/>
      <c r="U66" s="332"/>
      <c r="V66" s="232">
        <f t="shared" si="15"/>
        <v>0</v>
      </c>
      <c r="W66" s="329"/>
      <c r="X66" s="332"/>
      <c r="Y66" s="232">
        <f t="shared" si="16"/>
        <v>0</v>
      </c>
      <c r="Z66" s="329"/>
      <c r="AA66" s="332"/>
      <c r="AB66" s="232">
        <f t="shared" si="17"/>
        <v>0</v>
      </c>
      <c r="AC66" s="233">
        <f t="shared" si="18"/>
        <v>0</v>
      </c>
      <c r="AD66" s="339" t="s">
        <v>39</v>
      </c>
      <c r="AE66" s="339" t="s">
        <v>43</v>
      </c>
      <c r="AF66" s="335"/>
    </row>
    <row r="67" spans="2:32" ht="12.75" customHeight="1" x14ac:dyDescent="0.2">
      <c r="B67" s="454"/>
      <c r="C67" s="323"/>
      <c r="D67" s="326"/>
      <c r="E67" s="329"/>
      <c r="F67" s="332"/>
      <c r="G67" s="232">
        <f t="shared" si="10"/>
        <v>0</v>
      </c>
      <c r="H67" s="329"/>
      <c r="I67" s="332"/>
      <c r="J67" s="232">
        <f t="shared" si="11"/>
        <v>0</v>
      </c>
      <c r="K67" s="329"/>
      <c r="L67" s="332"/>
      <c r="M67" s="232">
        <f t="shared" si="12"/>
        <v>0</v>
      </c>
      <c r="N67" s="329"/>
      <c r="O67" s="332"/>
      <c r="P67" s="232">
        <f t="shared" si="13"/>
        <v>0</v>
      </c>
      <c r="Q67" s="329"/>
      <c r="R67" s="332"/>
      <c r="S67" s="232">
        <f t="shared" si="14"/>
        <v>0</v>
      </c>
      <c r="T67" s="329"/>
      <c r="U67" s="332"/>
      <c r="V67" s="232">
        <f t="shared" si="15"/>
        <v>0</v>
      </c>
      <c r="W67" s="329"/>
      <c r="X67" s="332"/>
      <c r="Y67" s="232">
        <f t="shared" si="16"/>
        <v>0</v>
      </c>
      <c r="Z67" s="329"/>
      <c r="AA67" s="332"/>
      <c r="AB67" s="232">
        <f t="shared" si="17"/>
        <v>0</v>
      </c>
      <c r="AC67" s="233">
        <f t="shared" si="18"/>
        <v>0</v>
      </c>
      <c r="AD67" s="339" t="s">
        <v>39</v>
      </c>
      <c r="AE67" s="339" t="s">
        <v>43</v>
      </c>
      <c r="AF67" s="335"/>
    </row>
    <row r="68" spans="2:32" ht="12.75" customHeight="1" x14ac:dyDescent="0.2">
      <c r="B68" s="454"/>
      <c r="C68" s="323"/>
      <c r="D68" s="326"/>
      <c r="E68" s="329"/>
      <c r="F68" s="332"/>
      <c r="G68" s="232">
        <f t="shared" si="10"/>
        <v>0</v>
      </c>
      <c r="H68" s="329"/>
      <c r="I68" s="332"/>
      <c r="J68" s="232">
        <f t="shared" si="11"/>
        <v>0</v>
      </c>
      <c r="K68" s="329"/>
      <c r="L68" s="332"/>
      <c r="M68" s="232">
        <f t="shared" si="12"/>
        <v>0</v>
      </c>
      <c r="N68" s="329"/>
      <c r="O68" s="332"/>
      <c r="P68" s="232">
        <f t="shared" si="13"/>
        <v>0</v>
      </c>
      <c r="Q68" s="329"/>
      <c r="R68" s="332"/>
      <c r="S68" s="232">
        <f t="shared" si="14"/>
        <v>0</v>
      </c>
      <c r="T68" s="329"/>
      <c r="U68" s="332"/>
      <c r="V68" s="232">
        <f t="shared" si="15"/>
        <v>0</v>
      </c>
      <c r="W68" s="329"/>
      <c r="X68" s="332"/>
      <c r="Y68" s="232">
        <f t="shared" si="16"/>
        <v>0</v>
      </c>
      <c r="Z68" s="329"/>
      <c r="AA68" s="332"/>
      <c r="AB68" s="232">
        <f t="shared" si="17"/>
        <v>0</v>
      </c>
      <c r="AC68" s="233">
        <f t="shared" si="18"/>
        <v>0</v>
      </c>
      <c r="AD68" s="339" t="s">
        <v>39</v>
      </c>
      <c r="AE68" s="339" t="s">
        <v>43</v>
      </c>
      <c r="AF68" s="335"/>
    </row>
    <row r="69" spans="2:32" ht="12.75" customHeight="1" x14ac:dyDescent="0.2">
      <c r="B69" s="454"/>
      <c r="C69" s="323"/>
      <c r="D69" s="326"/>
      <c r="E69" s="329"/>
      <c r="F69" s="332"/>
      <c r="G69" s="232">
        <f t="shared" si="10"/>
        <v>0</v>
      </c>
      <c r="H69" s="329"/>
      <c r="I69" s="332"/>
      <c r="J69" s="232">
        <f t="shared" si="11"/>
        <v>0</v>
      </c>
      <c r="K69" s="329"/>
      <c r="L69" s="332"/>
      <c r="M69" s="232">
        <f t="shared" si="12"/>
        <v>0</v>
      </c>
      <c r="N69" s="329"/>
      <c r="O69" s="332"/>
      <c r="P69" s="232">
        <f t="shared" si="13"/>
        <v>0</v>
      </c>
      <c r="Q69" s="329"/>
      <c r="R69" s="332"/>
      <c r="S69" s="232">
        <f t="shared" si="14"/>
        <v>0</v>
      </c>
      <c r="T69" s="329"/>
      <c r="U69" s="332"/>
      <c r="V69" s="232">
        <f t="shared" si="15"/>
        <v>0</v>
      </c>
      <c r="W69" s="329"/>
      <c r="X69" s="332"/>
      <c r="Y69" s="232">
        <f t="shared" si="16"/>
        <v>0</v>
      </c>
      <c r="Z69" s="329"/>
      <c r="AA69" s="332"/>
      <c r="AB69" s="232">
        <f t="shared" si="17"/>
        <v>0</v>
      </c>
      <c r="AC69" s="233">
        <f t="shared" si="18"/>
        <v>0</v>
      </c>
      <c r="AD69" s="339" t="s">
        <v>39</v>
      </c>
      <c r="AE69" s="339" t="s">
        <v>43</v>
      </c>
      <c r="AF69" s="335"/>
    </row>
    <row r="70" spans="2:32" ht="12.75" customHeight="1" x14ac:dyDescent="0.2">
      <c r="B70" s="454"/>
      <c r="C70" s="323"/>
      <c r="D70" s="326"/>
      <c r="E70" s="329"/>
      <c r="F70" s="332"/>
      <c r="G70" s="232">
        <f t="shared" si="10"/>
        <v>0</v>
      </c>
      <c r="H70" s="329"/>
      <c r="I70" s="332"/>
      <c r="J70" s="232">
        <f t="shared" si="11"/>
        <v>0</v>
      </c>
      <c r="K70" s="329"/>
      <c r="L70" s="332"/>
      <c r="M70" s="232">
        <f t="shared" si="12"/>
        <v>0</v>
      </c>
      <c r="N70" s="329"/>
      <c r="O70" s="332"/>
      <c r="P70" s="232">
        <f t="shared" si="13"/>
        <v>0</v>
      </c>
      <c r="Q70" s="329"/>
      <c r="R70" s="332"/>
      <c r="S70" s="232">
        <f t="shared" si="14"/>
        <v>0</v>
      </c>
      <c r="T70" s="329"/>
      <c r="U70" s="332"/>
      <c r="V70" s="232">
        <f t="shared" si="15"/>
        <v>0</v>
      </c>
      <c r="W70" s="329"/>
      <c r="X70" s="332"/>
      <c r="Y70" s="232">
        <f t="shared" si="16"/>
        <v>0</v>
      </c>
      <c r="Z70" s="329"/>
      <c r="AA70" s="332"/>
      <c r="AB70" s="232">
        <f t="shared" si="17"/>
        <v>0</v>
      </c>
      <c r="AC70" s="233">
        <f t="shared" si="18"/>
        <v>0</v>
      </c>
      <c r="AD70" s="339" t="s">
        <v>39</v>
      </c>
      <c r="AE70" s="339" t="s">
        <v>43</v>
      </c>
      <c r="AF70" s="335"/>
    </row>
    <row r="71" spans="2:32" ht="12.75" customHeight="1" x14ac:dyDescent="0.2">
      <c r="B71" s="454"/>
      <c r="C71" s="323"/>
      <c r="D71" s="326"/>
      <c r="E71" s="329"/>
      <c r="F71" s="332"/>
      <c r="G71" s="232">
        <f t="shared" si="10"/>
        <v>0</v>
      </c>
      <c r="H71" s="329"/>
      <c r="I71" s="332"/>
      <c r="J71" s="232">
        <f t="shared" si="11"/>
        <v>0</v>
      </c>
      <c r="K71" s="329"/>
      <c r="L71" s="332"/>
      <c r="M71" s="232">
        <f t="shared" si="12"/>
        <v>0</v>
      </c>
      <c r="N71" s="329"/>
      <c r="O71" s="332"/>
      <c r="P71" s="232">
        <f t="shared" si="13"/>
        <v>0</v>
      </c>
      <c r="Q71" s="329"/>
      <c r="R71" s="332"/>
      <c r="S71" s="232">
        <f t="shared" si="14"/>
        <v>0</v>
      </c>
      <c r="T71" s="329"/>
      <c r="U71" s="332"/>
      <c r="V71" s="232">
        <f t="shared" si="15"/>
        <v>0</v>
      </c>
      <c r="W71" s="329"/>
      <c r="X71" s="332"/>
      <c r="Y71" s="232">
        <f t="shared" si="16"/>
        <v>0</v>
      </c>
      <c r="Z71" s="329"/>
      <c r="AA71" s="332"/>
      <c r="AB71" s="232">
        <f t="shared" si="17"/>
        <v>0</v>
      </c>
      <c r="AC71" s="233">
        <f t="shared" si="18"/>
        <v>0</v>
      </c>
      <c r="AD71" s="339" t="s">
        <v>39</v>
      </c>
      <c r="AE71" s="339" t="s">
        <v>43</v>
      </c>
      <c r="AF71" s="335"/>
    </row>
    <row r="72" spans="2:32" ht="12.75" customHeight="1" x14ac:dyDescent="0.2">
      <c r="B72" s="454"/>
      <c r="C72" s="323"/>
      <c r="D72" s="326"/>
      <c r="E72" s="329"/>
      <c r="F72" s="332"/>
      <c r="G72" s="232">
        <f t="shared" si="10"/>
        <v>0</v>
      </c>
      <c r="H72" s="329"/>
      <c r="I72" s="332"/>
      <c r="J72" s="232">
        <f t="shared" si="11"/>
        <v>0</v>
      </c>
      <c r="K72" s="329"/>
      <c r="L72" s="332"/>
      <c r="M72" s="232">
        <f t="shared" si="12"/>
        <v>0</v>
      </c>
      <c r="N72" s="329"/>
      <c r="O72" s="332"/>
      <c r="P72" s="232">
        <f t="shared" si="13"/>
        <v>0</v>
      </c>
      <c r="Q72" s="329"/>
      <c r="R72" s="332"/>
      <c r="S72" s="232">
        <f t="shared" si="14"/>
        <v>0</v>
      </c>
      <c r="T72" s="329"/>
      <c r="U72" s="332"/>
      <c r="V72" s="232">
        <f t="shared" si="15"/>
        <v>0</v>
      </c>
      <c r="W72" s="329"/>
      <c r="X72" s="332"/>
      <c r="Y72" s="232">
        <f t="shared" si="16"/>
        <v>0</v>
      </c>
      <c r="Z72" s="329"/>
      <c r="AA72" s="332"/>
      <c r="AB72" s="232">
        <f t="shared" si="17"/>
        <v>0</v>
      </c>
      <c r="AC72" s="233">
        <f t="shared" si="18"/>
        <v>0</v>
      </c>
      <c r="AD72" s="339" t="s">
        <v>39</v>
      </c>
      <c r="AE72" s="339" t="s">
        <v>43</v>
      </c>
      <c r="AF72" s="335"/>
    </row>
    <row r="73" spans="2:32" ht="12.75" customHeight="1" x14ac:dyDescent="0.2">
      <c r="B73" s="454"/>
      <c r="C73" s="323"/>
      <c r="D73" s="326"/>
      <c r="E73" s="329"/>
      <c r="F73" s="332"/>
      <c r="G73" s="232">
        <f t="shared" si="10"/>
        <v>0</v>
      </c>
      <c r="H73" s="329"/>
      <c r="I73" s="332"/>
      <c r="J73" s="232">
        <f t="shared" si="11"/>
        <v>0</v>
      </c>
      <c r="K73" s="329"/>
      <c r="L73" s="332"/>
      <c r="M73" s="232">
        <f t="shared" si="12"/>
        <v>0</v>
      </c>
      <c r="N73" s="329"/>
      <c r="O73" s="332"/>
      <c r="P73" s="232">
        <f t="shared" si="13"/>
        <v>0</v>
      </c>
      <c r="Q73" s="329"/>
      <c r="R73" s="332"/>
      <c r="S73" s="232">
        <f t="shared" si="14"/>
        <v>0</v>
      </c>
      <c r="T73" s="329"/>
      <c r="U73" s="332"/>
      <c r="V73" s="232">
        <f t="shared" si="15"/>
        <v>0</v>
      </c>
      <c r="W73" s="329"/>
      <c r="X73" s="332"/>
      <c r="Y73" s="232">
        <f t="shared" si="16"/>
        <v>0</v>
      </c>
      <c r="Z73" s="329"/>
      <c r="AA73" s="332"/>
      <c r="AB73" s="232">
        <f t="shared" si="17"/>
        <v>0</v>
      </c>
      <c r="AC73" s="233">
        <f t="shared" si="18"/>
        <v>0</v>
      </c>
      <c r="AD73" s="339" t="s">
        <v>39</v>
      </c>
      <c r="AE73" s="339" t="s">
        <v>43</v>
      </c>
      <c r="AF73" s="335"/>
    </row>
    <row r="74" spans="2:32" ht="12.75" customHeight="1" x14ac:dyDescent="0.2">
      <c r="B74" s="454"/>
      <c r="C74" s="323"/>
      <c r="D74" s="326"/>
      <c r="E74" s="329"/>
      <c r="F74" s="332"/>
      <c r="G74" s="232">
        <f t="shared" si="10"/>
        <v>0</v>
      </c>
      <c r="H74" s="329"/>
      <c r="I74" s="332"/>
      <c r="J74" s="232">
        <f t="shared" si="11"/>
        <v>0</v>
      </c>
      <c r="K74" s="329"/>
      <c r="L74" s="332"/>
      <c r="M74" s="232">
        <f t="shared" si="12"/>
        <v>0</v>
      </c>
      <c r="N74" s="329"/>
      <c r="O74" s="332"/>
      <c r="P74" s="232">
        <f t="shared" si="13"/>
        <v>0</v>
      </c>
      <c r="Q74" s="329"/>
      <c r="R74" s="332"/>
      <c r="S74" s="232">
        <f t="shared" si="14"/>
        <v>0</v>
      </c>
      <c r="T74" s="329"/>
      <c r="U74" s="332"/>
      <c r="V74" s="232">
        <f t="shared" si="15"/>
        <v>0</v>
      </c>
      <c r="W74" s="329"/>
      <c r="X74" s="332"/>
      <c r="Y74" s="232">
        <f t="shared" si="16"/>
        <v>0</v>
      </c>
      <c r="Z74" s="329"/>
      <c r="AA74" s="332"/>
      <c r="AB74" s="232">
        <f t="shared" si="17"/>
        <v>0</v>
      </c>
      <c r="AC74" s="233">
        <f t="shared" si="18"/>
        <v>0</v>
      </c>
      <c r="AD74" s="339" t="s">
        <v>39</v>
      </c>
      <c r="AE74" s="339" t="s">
        <v>43</v>
      </c>
      <c r="AF74" s="335"/>
    </row>
    <row r="75" spans="2:32" ht="12.75" customHeight="1" x14ac:dyDescent="0.2">
      <c r="B75" s="454"/>
      <c r="C75" s="323"/>
      <c r="D75" s="326"/>
      <c r="E75" s="329"/>
      <c r="F75" s="332"/>
      <c r="G75" s="232">
        <f t="shared" si="10"/>
        <v>0</v>
      </c>
      <c r="H75" s="329"/>
      <c r="I75" s="332"/>
      <c r="J75" s="232">
        <f t="shared" si="11"/>
        <v>0</v>
      </c>
      <c r="K75" s="329"/>
      <c r="L75" s="332"/>
      <c r="M75" s="232">
        <f t="shared" si="12"/>
        <v>0</v>
      </c>
      <c r="N75" s="329"/>
      <c r="O75" s="332"/>
      <c r="P75" s="232">
        <f t="shared" si="13"/>
        <v>0</v>
      </c>
      <c r="Q75" s="329"/>
      <c r="R75" s="332"/>
      <c r="S75" s="232">
        <f t="shared" si="14"/>
        <v>0</v>
      </c>
      <c r="T75" s="329"/>
      <c r="U75" s="332"/>
      <c r="V75" s="232">
        <f t="shared" si="15"/>
        <v>0</v>
      </c>
      <c r="W75" s="329"/>
      <c r="X75" s="332"/>
      <c r="Y75" s="232">
        <f t="shared" si="16"/>
        <v>0</v>
      </c>
      <c r="Z75" s="329"/>
      <c r="AA75" s="332"/>
      <c r="AB75" s="232">
        <f t="shared" si="17"/>
        <v>0</v>
      </c>
      <c r="AC75" s="233">
        <f t="shared" si="18"/>
        <v>0</v>
      </c>
      <c r="AD75" s="339" t="s">
        <v>39</v>
      </c>
      <c r="AE75" s="339" t="s">
        <v>43</v>
      </c>
      <c r="AF75" s="335"/>
    </row>
    <row r="76" spans="2:32" ht="12.75" customHeight="1" x14ac:dyDescent="0.2">
      <c r="B76" s="454"/>
      <c r="C76" s="323"/>
      <c r="D76" s="326"/>
      <c r="E76" s="329"/>
      <c r="F76" s="332"/>
      <c r="G76" s="232">
        <f t="shared" si="10"/>
        <v>0</v>
      </c>
      <c r="H76" s="329"/>
      <c r="I76" s="332"/>
      <c r="J76" s="232">
        <f t="shared" si="11"/>
        <v>0</v>
      </c>
      <c r="K76" s="329"/>
      <c r="L76" s="332"/>
      <c r="M76" s="232">
        <f t="shared" si="12"/>
        <v>0</v>
      </c>
      <c r="N76" s="329"/>
      <c r="O76" s="332"/>
      <c r="P76" s="232">
        <f t="shared" si="13"/>
        <v>0</v>
      </c>
      <c r="Q76" s="329"/>
      <c r="R76" s="332"/>
      <c r="S76" s="232">
        <f t="shared" si="14"/>
        <v>0</v>
      </c>
      <c r="T76" s="329"/>
      <c r="U76" s="332"/>
      <c r="V76" s="232">
        <f t="shared" si="15"/>
        <v>0</v>
      </c>
      <c r="W76" s="329"/>
      <c r="X76" s="332"/>
      <c r="Y76" s="232">
        <f t="shared" si="16"/>
        <v>0</v>
      </c>
      <c r="Z76" s="329"/>
      <c r="AA76" s="332"/>
      <c r="AB76" s="232">
        <f t="shared" si="17"/>
        <v>0</v>
      </c>
      <c r="AC76" s="233">
        <f t="shared" si="18"/>
        <v>0</v>
      </c>
      <c r="AD76" s="339" t="s">
        <v>39</v>
      </c>
      <c r="AE76" s="339" t="s">
        <v>43</v>
      </c>
      <c r="AF76" s="335"/>
    </row>
    <row r="77" spans="2:32" ht="12.75" customHeight="1" x14ac:dyDescent="0.2">
      <c r="B77" s="454"/>
      <c r="C77" s="323"/>
      <c r="D77" s="326"/>
      <c r="E77" s="329"/>
      <c r="F77" s="332"/>
      <c r="G77" s="232">
        <f t="shared" si="10"/>
        <v>0</v>
      </c>
      <c r="H77" s="329"/>
      <c r="I77" s="332"/>
      <c r="J77" s="232">
        <f t="shared" si="11"/>
        <v>0</v>
      </c>
      <c r="K77" s="329"/>
      <c r="L77" s="332"/>
      <c r="M77" s="232">
        <f t="shared" si="12"/>
        <v>0</v>
      </c>
      <c r="N77" s="329"/>
      <c r="O77" s="332"/>
      <c r="P77" s="232">
        <f t="shared" si="13"/>
        <v>0</v>
      </c>
      <c r="Q77" s="329"/>
      <c r="R77" s="332"/>
      <c r="S77" s="232">
        <f t="shared" si="14"/>
        <v>0</v>
      </c>
      <c r="T77" s="329"/>
      <c r="U77" s="332"/>
      <c r="V77" s="232">
        <f t="shared" si="15"/>
        <v>0</v>
      </c>
      <c r="W77" s="329"/>
      <c r="X77" s="332"/>
      <c r="Y77" s="232">
        <f t="shared" si="16"/>
        <v>0</v>
      </c>
      <c r="Z77" s="329"/>
      <c r="AA77" s="332"/>
      <c r="AB77" s="232">
        <f t="shared" si="17"/>
        <v>0</v>
      </c>
      <c r="AC77" s="233">
        <f t="shared" si="18"/>
        <v>0</v>
      </c>
      <c r="AD77" s="339" t="s">
        <v>39</v>
      </c>
      <c r="AE77" s="339" t="s">
        <v>43</v>
      </c>
      <c r="AF77" s="335"/>
    </row>
    <row r="78" spans="2:32" ht="12.75" customHeight="1" x14ac:dyDescent="0.2">
      <c r="B78" s="454"/>
      <c r="C78" s="323"/>
      <c r="D78" s="326"/>
      <c r="E78" s="329"/>
      <c r="F78" s="332"/>
      <c r="G78" s="232">
        <f t="shared" si="10"/>
        <v>0</v>
      </c>
      <c r="H78" s="329"/>
      <c r="I78" s="332"/>
      <c r="J78" s="232">
        <f t="shared" si="11"/>
        <v>0</v>
      </c>
      <c r="K78" s="329"/>
      <c r="L78" s="332"/>
      <c r="M78" s="232">
        <f t="shared" si="12"/>
        <v>0</v>
      </c>
      <c r="N78" s="329"/>
      <c r="O78" s="332"/>
      <c r="P78" s="232">
        <f t="shared" si="13"/>
        <v>0</v>
      </c>
      <c r="Q78" s="329"/>
      <c r="R78" s="332"/>
      <c r="S78" s="232">
        <f t="shared" si="14"/>
        <v>0</v>
      </c>
      <c r="T78" s="329"/>
      <c r="U78" s="332"/>
      <c r="V78" s="232">
        <f t="shared" si="15"/>
        <v>0</v>
      </c>
      <c r="W78" s="329"/>
      <c r="X78" s="332"/>
      <c r="Y78" s="232">
        <f t="shared" si="16"/>
        <v>0</v>
      </c>
      <c r="Z78" s="329"/>
      <c r="AA78" s="332"/>
      <c r="AB78" s="232">
        <f t="shared" si="17"/>
        <v>0</v>
      </c>
      <c r="AC78" s="233">
        <f t="shared" si="18"/>
        <v>0</v>
      </c>
      <c r="AD78" s="339" t="s">
        <v>39</v>
      </c>
      <c r="AE78" s="339" t="s">
        <v>43</v>
      </c>
      <c r="AF78" s="335"/>
    </row>
    <row r="79" spans="2:32" ht="12.75" customHeight="1" x14ac:dyDescent="0.2">
      <c r="B79" s="454"/>
      <c r="C79" s="323"/>
      <c r="D79" s="326"/>
      <c r="E79" s="329"/>
      <c r="F79" s="332"/>
      <c r="G79" s="232">
        <f t="shared" si="10"/>
        <v>0</v>
      </c>
      <c r="H79" s="329"/>
      <c r="I79" s="332"/>
      <c r="J79" s="232">
        <f t="shared" si="11"/>
        <v>0</v>
      </c>
      <c r="K79" s="329"/>
      <c r="L79" s="332"/>
      <c r="M79" s="232">
        <f t="shared" si="12"/>
        <v>0</v>
      </c>
      <c r="N79" s="329"/>
      <c r="O79" s="332"/>
      <c r="P79" s="232">
        <f t="shared" si="13"/>
        <v>0</v>
      </c>
      <c r="Q79" s="329"/>
      <c r="R79" s="332"/>
      <c r="S79" s="232">
        <f t="shared" si="14"/>
        <v>0</v>
      </c>
      <c r="T79" s="329"/>
      <c r="U79" s="332"/>
      <c r="V79" s="232">
        <f t="shared" si="15"/>
        <v>0</v>
      </c>
      <c r="W79" s="329"/>
      <c r="X79" s="332"/>
      <c r="Y79" s="232">
        <f t="shared" si="16"/>
        <v>0</v>
      </c>
      <c r="Z79" s="329"/>
      <c r="AA79" s="332"/>
      <c r="AB79" s="232">
        <f t="shared" si="17"/>
        <v>0</v>
      </c>
      <c r="AC79" s="233">
        <f t="shared" si="18"/>
        <v>0</v>
      </c>
      <c r="AD79" s="339" t="s">
        <v>39</v>
      </c>
      <c r="AE79" s="339" t="s">
        <v>43</v>
      </c>
      <c r="AF79" s="335"/>
    </row>
    <row r="80" spans="2:32" ht="12.75" customHeight="1" x14ac:dyDescent="0.2">
      <c r="B80" s="454"/>
      <c r="C80" s="323"/>
      <c r="D80" s="326"/>
      <c r="E80" s="329"/>
      <c r="F80" s="332"/>
      <c r="G80" s="232">
        <f t="shared" si="10"/>
        <v>0</v>
      </c>
      <c r="H80" s="329"/>
      <c r="I80" s="332"/>
      <c r="J80" s="232">
        <f t="shared" si="11"/>
        <v>0</v>
      </c>
      <c r="K80" s="329"/>
      <c r="L80" s="332"/>
      <c r="M80" s="232">
        <f t="shared" si="12"/>
        <v>0</v>
      </c>
      <c r="N80" s="329"/>
      <c r="O80" s="332"/>
      <c r="P80" s="232">
        <f t="shared" si="13"/>
        <v>0</v>
      </c>
      <c r="Q80" s="329"/>
      <c r="R80" s="332"/>
      <c r="S80" s="232">
        <f t="shared" si="14"/>
        <v>0</v>
      </c>
      <c r="T80" s="329"/>
      <c r="U80" s="332"/>
      <c r="V80" s="232">
        <f t="shared" si="15"/>
        <v>0</v>
      </c>
      <c r="W80" s="329"/>
      <c r="X80" s="332"/>
      <c r="Y80" s="232">
        <f t="shared" si="16"/>
        <v>0</v>
      </c>
      <c r="Z80" s="329"/>
      <c r="AA80" s="332"/>
      <c r="AB80" s="232">
        <f t="shared" si="17"/>
        <v>0</v>
      </c>
      <c r="AC80" s="233">
        <f t="shared" si="18"/>
        <v>0</v>
      </c>
      <c r="AD80" s="339" t="s">
        <v>39</v>
      </c>
      <c r="AE80" s="339" t="s">
        <v>43</v>
      </c>
      <c r="AF80" s="335"/>
    </row>
    <row r="81" spans="2:32" ht="12.75" customHeight="1" thickBot="1" x14ac:dyDescent="0.25">
      <c r="B81" s="455"/>
      <c r="C81" s="324"/>
      <c r="D81" s="327"/>
      <c r="E81" s="330"/>
      <c r="F81" s="333"/>
      <c r="G81" s="235">
        <f t="shared" si="10"/>
        <v>0</v>
      </c>
      <c r="H81" s="330"/>
      <c r="I81" s="333"/>
      <c r="J81" s="235">
        <f t="shared" si="11"/>
        <v>0</v>
      </c>
      <c r="K81" s="330"/>
      <c r="L81" s="333"/>
      <c r="M81" s="235">
        <f t="shared" si="12"/>
        <v>0</v>
      </c>
      <c r="N81" s="330"/>
      <c r="O81" s="333"/>
      <c r="P81" s="235">
        <f t="shared" si="13"/>
        <v>0</v>
      </c>
      <c r="Q81" s="330"/>
      <c r="R81" s="333"/>
      <c r="S81" s="235">
        <f t="shared" si="14"/>
        <v>0</v>
      </c>
      <c r="T81" s="330"/>
      <c r="U81" s="333"/>
      <c r="V81" s="235">
        <f t="shared" si="15"/>
        <v>0</v>
      </c>
      <c r="W81" s="330"/>
      <c r="X81" s="333"/>
      <c r="Y81" s="235">
        <f t="shared" si="16"/>
        <v>0</v>
      </c>
      <c r="Z81" s="330"/>
      <c r="AA81" s="333"/>
      <c r="AB81" s="235">
        <f t="shared" si="17"/>
        <v>0</v>
      </c>
      <c r="AC81" s="236">
        <f t="shared" si="18"/>
        <v>0</v>
      </c>
      <c r="AD81" s="339" t="s">
        <v>39</v>
      </c>
      <c r="AE81" s="339" t="s">
        <v>43</v>
      </c>
      <c r="AF81" s="336"/>
    </row>
    <row r="82" spans="2:32" ht="13.5" thickBot="1" x14ac:dyDescent="0.25">
      <c r="B82" s="451" t="s">
        <v>184</v>
      </c>
      <c r="C82" s="451"/>
      <c r="D82" s="451"/>
      <c r="E82" s="452">
        <f>SUM(G62:G81)</f>
        <v>0</v>
      </c>
      <c r="F82" s="452"/>
      <c r="G82" s="452"/>
      <c r="H82" s="452">
        <f>SUM(J62:J81)</f>
        <v>0</v>
      </c>
      <c r="I82" s="452"/>
      <c r="J82" s="452"/>
      <c r="K82" s="452">
        <f>SUM(M62:M81)</f>
        <v>0</v>
      </c>
      <c r="L82" s="452"/>
      <c r="M82" s="452"/>
      <c r="N82" s="452">
        <f>SUM(P62:P81)</f>
        <v>0</v>
      </c>
      <c r="O82" s="452"/>
      <c r="P82" s="452"/>
      <c r="Q82" s="452">
        <f>SUM(S62:S81)</f>
        <v>0</v>
      </c>
      <c r="R82" s="452"/>
      <c r="S82" s="452"/>
      <c r="T82" s="452">
        <f>SUM(V62:V81)</f>
        <v>0</v>
      </c>
      <c r="U82" s="452"/>
      <c r="V82" s="452"/>
      <c r="W82" s="452">
        <f>SUM(Y62:Y81)</f>
        <v>0</v>
      </c>
      <c r="X82" s="452"/>
      <c r="Y82" s="452"/>
      <c r="Z82" s="452">
        <f>SUM(AB62:AB81)</f>
        <v>0</v>
      </c>
      <c r="AA82" s="452"/>
      <c r="AB82" s="452"/>
      <c r="AC82" s="237">
        <f>SUM(AC62:AC81)</f>
        <v>0</v>
      </c>
      <c r="AD82" s="238"/>
      <c r="AE82" s="238"/>
      <c r="AF82" s="337"/>
    </row>
    <row r="83" spans="2:32" s="242" customFormat="1" ht="12" customHeight="1" x14ac:dyDescent="0.2"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N83" s="476"/>
      <c r="O83" s="476"/>
      <c r="P83" s="476"/>
      <c r="Q83" s="476"/>
      <c r="R83" s="241"/>
      <c r="S83" s="241"/>
      <c r="T83" s="241"/>
      <c r="U83" s="241"/>
      <c r="V83" s="241"/>
    </row>
    <row r="84" spans="2:32" s="242" customFormat="1" ht="12" customHeight="1" thickBot="1" x14ac:dyDescent="0.25"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</row>
    <row r="85" spans="2:32" ht="15.75" customHeight="1" thickBot="1" x14ac:dyDescent="0.25">
      <c r="B85" s="453" t="s">
        <v>156</v>
      </c>
      <c r="C85" s="451" t="s">
        <v>7</v>
      </c>
      <c r="D85" s="451"/>
      <c r="E85" s="451" t="s">
        <v>167</v>
      </c>
      <c r="F85" s="451"/>
      <c r="G85" s="451"/>
      <c r="H85" s="456" t="s">
        <v>168</v>
      </c>
      <c r="I85" s="456"/>
      <c r="J85" s="456"/>
      <c r="K85" s="451" t="s">
        <v>169</v>
      </c>
      <c r="L85" s="451"/>
      <c r="M85" s="451"/>
      <c r="N85" s="451" t="s">
        <v>170</v>
      </c>
      <c r="O85" s="451"/>
      <c r="P85" s="451"/>
      <c r="Q85" s="451" t="s">
        <v>171</v>
      </c>
      <c r="R85" s="451"/>
      <c r="S85" s="451"/>
      <c r="T85" s="451" t="s">
        <v>180</v>
      </c>
      <c r="U85" s="451"/>
      <c r="V85" s="451"/>
      <c r="W85" s="451" t="s">
        <v>181</v>
      </c>
      <c r="X85" s="451"/>
      <c r="Y85" s="451"/>
      <c r="Z85" s="451" t="s">
        <v>182</v>
      </c>
      <c r="AA85" s="451"/>
      <c r="AB85" s="451"/>
      <c r="AC85" s="449" t="s">
        <v>4</v>
      </c>
      <c r="AD85" s="449" t="s">
        <v>187</v>
      </c>
      <c r="AE85" s="483" t="s">
        <v>188</v>
      </c>
      <c r="AF85" s="449" t="s">
        <v>179</v>
      </c>
    </row>
    <row r="86" spans="2:32" ht="13.15" customHeight="1" thickBot="1" x14ac:dyDescent="0.25">
      <c r="B86" s="454"/>
      <c r="C86" s="224"/>
      <c r="D86" s="225"/>
      <c r="E86" s="362" t="s">
        <v>185</v>
      </c>
      <c r="F86" s="363" t="s">
        <v>186</v>
      </c>
      <c r="G86" s="228" t="s">
        <v>4</v>
      </c>
      <c r="H86" s="362" t="s">
        <v>185</v>
      </c>
      <c r="I86" s="363" t="s">
        <v>186</v>
      </c>
      <c r="J86" s="228" t="s">
        <v>4</v>
      </c>
      <c r="K86" s="362" t="s">
        <v>185</v>
      </c>
      <c r="L86" s="363" t="s">
        <v>186</v>
      </c>
      <c r="M86" s="228" t="s">
        <v>4</v>
      </c>
      <c r="N86" s="226" t="s">
        <v>185</v>
      </c>
      <c r="O86" s="227" t="s">
        <v>186</v>
      </c>
      <c r="P86" s="228" t="s">
        <v>4</v>
      </c>
      <c r="Q86" s="226" t="s">
        <v>185</v>
      </c>
      <c r="R86" s="227" t="s">
        <v>186</v>
      </c>
      <c r="S86" s="228" t="s">
        <v>4</v>
      </c>
      <c r="T86" s="226" t="s">
        <v>185</v>
      </c>
      <c r="U86" s="227" t="s">
        <v>186</v>
      </c>
      <c r="V86" s="228" t="s">
        <v>4</v>
      </c>
      <c r="W86" s="226" t="s">
        <v>185</v>
      </c>
      <c r="X86" s="227" t="s">
        <v>186</v>
      </c>
      <c r="Y86" s="228" t="s">
        <v>4</v>
      </c>
      <c r="Z86" s="226" t="s">
        <v>185</v>
      </c>
      <c r="AA86" s="227" t="s">
        <v>186</v>
      </c>
      <c r="AB86" s="228" t="s">
        <v>4</v>
      </c>
      <c r="AC86" s="449"/>
      <c r="AD86" s="450"/>
      <c r="AE86" s="484"/>
      <c r="AF86" s="450"/>
    </row>
    <row r="87" spans="2:32" ht="12.75" customHeight="1" x14ac:dyDescent="0.2">
      <c r="B87" s="454"/>
      <c r="C87" s="322"/>
      <c r="D87" s="325"/>
      <c r="E87" s="328"/>
      <c r="F87" s="331"/>
      <c r="G87" s="229">
        <f t="shared" ref="G87:G106" si="19">E87*F87</f>
        <v>0</v>
      </c>
      <c r="H87" s="328"/>
      <c r="I87" s="331"/>
      <c r="J87" s="229">
        <f t="shared" ref="J87:J106" si="20">H87*I87</f>
        <v>0</v>
      </c>
      <c r="K87" s="328"/>
      <c r="L87" s="331"/>
      <c r="M87" s="229">
        <f t="shared" ref="M87:M106" si="21">K87*L87</f>
        <v>0</v>
      </c>
      <c r="N87" s="328"/>
      <c r="O87" s="331"/>
      <c r="P87" s="229">
        <f t="shared" ref="P87:P106" si="22">N87*O87</f>
        <v>0</v>
      </c>
      <c r="Q87" s="328"/>
      <c r="R87" s="331"/>
      <c r="S87" s="229">
        <f t="shared" ref="S87:S106" si="23">Q87*R87</f>
        <v>0</v>
      </c>
      <c r="T87" s="328"/>
      <c r="U87" s="331"/>
      <c r="V87" s="229">
        <f t="shared" ref="V87:V106" si="24">T87*U87</f>
        <v>0</v>
      </c>
      <c r="W87" s="328"/>
      <c r="X87" s="331"/>
      <c r="Y87" s="229">
        <f t="shared" ref="Y87:Y106" si="25">W87*X87</f>
        <v>0</v>
      </c>
      <c r="Z87" s="328"/>
      <c r="AA87" s="331"/>
      <c r="AB87" s="229">
        <f t="shared" ref="AB87:AB106" si="26">Z87*AA87</f>
        <v>0</v>
      </c>
      <c r="AC87" s="230">
        <f t="shared" ref="AC87:AC106" si="27">AB87+Y87+V87+S87+P87+M87+J87+G87</f>
        <v>0</v>
      </c>
      <c r="AD87" s="338" t="s">
        <v>39</v>
      </c>
      <c r="AE87" s="338" t="s">
        <v>43</v>
      </c>
      <c r="AF87" s="334"/>
    </row>
    <row r="88" spans="2:32" ht="12.75" customHeight="1" x14ac:dyDescent="0.2">
      <c r="B88" s="454"/>
      <c r="C88" s="323"/>
      <c r="D88" s="326"/>
      <c r="E88" s="329"/>
      <c r="F88" s="332"/>
      <c r="G88" s="232">
        <f t="shared" si="19"/>
        <v>0</v>
      </c>
      <c r="H88" s="329"/>
      <c r="I88" s="332"/>
      <c r="J88" s="232">
        <f t="shared" si="20"/>
        <v>0</v>
      </c>
      <c r="K88" s="329"/>
      <c r="L88" s="332"/>
      <c r="M88" s="232">
        <f t="shared" si="21"/>
        <v>0</v>
      </c>
      <c r="N88" s="329"/>
      <c r="O88" s="332"/>
      <c r="P88" s="232">
        <f t="shared" si="22"/>
        <v>0</v>
      </c>
      <c r="Q88" s="329"/>
      <c r="R88" s="332"/>
      <c r="S88" s="232">
        <f t="shared" si="23"/>
        <v>0</v>
      </c>
      <c r="T88" s="329"/>
      <c r="U88" s="332"/>
      <c r="V88" s="232">
        <f t="shared" si="24"/>
        <v>0</v>
      </c>
      <c r="W88" s="329"/>
      <c r="X88" s="332"/>
      <c r="Y88" s="232">
        <f t="shared" si="25"/>
        <v>0</v>
      </c>
      <c r="Z88" s="329"/>
      <c r="AA88" s="332"/>
      <c r="AB88" s="232">
        <f t="shared" si="26"/>
        <v>0</v>
      </c>
      <c r="AC88" s="233">
        <f t="shared" si="27"/>
        <v>0</v>
      </c>
      <c r="AD88" s="339" t="s">
        <v>39</v>
      </c>
      <c r="AE88" s="339" t="s">
        <v>43</v>
      </c>
      <c r="AF88" s="335"/>
    </row>
    <row r="89" spans="2:32" ht="12.75" customHeight="1" x14ac:dyDescent="0.2">
      <c r="B89" s="454"/>
      <c r="C89" s="323"/>
      <c r="D89" s="326"/>
      <c r="E89" s="329"/>
      <c r="F89" s="332"/>
      <c r="G89" s="232">
        <f t="shared" si="19"/>
        <v>0</v>
      </c>
      <c r="H89" s="329"/>
      <c r="I89" s="332"/>
      <c r="J89" s="232">
        <f t="shared" si="20"/>
        <v>0</v>
      </c>
      <c r="K89" s="329"/>
      <c r="L89" s="332"/>
      <c r="M89" s="232">
        <f t="shared" si="21"/>
        <v>0</v>
      </c>
      <c r="N89" s="329"/>
      <c r="O89" s="332"/>
      <c r="P89" s="232">
        <f t="shared" si="22"/>
        <v>0</v>
      </c>
      <c r="Q89" s="329"/>
      <c r="R89" s="332"/>
      <c r="S89" s="232">
        <f t="shared" si="23"/>
        <v>0</v>
      </c>
      <c r="T89" s="329"/>
      <c r="U89" s="332"/>
      <c r="V89" s="232">
        <f t="shared" si="24"/>
        <v>0</v>
      </c>
      <c r="W89" s="329"/>
      <c r="X89" s="332"/>
      <c r="Y89" s="232">
        <f t="shared" si="25"/>
        <v>0</v>
      </c>
      <c r="Z89" s="329"/>
      <c r="AA89" s="332"/>
      <c r="AB89" s="232">
        <f t="shared" si="26"/>
        <v>0</v>
      </c>
      <c r="AC89" s="233">
        <f t="shared" si="27"/>
        <v>0</v>
      </c>
      <c r="AD89" s="339" t="s">
        <v>39</v>
      </c>
      <c r="AE89" s="339" t="s">
        <v>43</v>
      </c>
      <c r="AF89" s="335"/>
    </row>
    <row r="90" spans="2:32" ht="12.75" customHeight="1" x14ac:dyDescent="0.2">
      <c r="B90" s="454"/>
      <c r="C90" s="323"/>
      <c r="D90" s="326"/>
      <c r="E90" s="329"/>
      <c r="F90" s="332"/>
      <c r="G90" s="232">
        <f t="shared" si="19"/>
        <v>0</v>
      </c>
      <c r="H90" s="329"/>
      <c r="I90" s="332"/>
      <c r="J90" s="232">
        <f t="shared" si="20"/>
        <v>0</v>
      </c>
      <c r="K90" s="329"/>
      <c r="L90" s="332"/>
      <c r="M90" s="232">
        <f t="shared" si="21"/>
        <v>0</v>
      </c>
      <c r="N90" s="329"/>
      <c r="O90" s="332"/>
      <c r="P90" s="232">
        <f t="shared" si="22"/>
        <v>0</v>
      </c>
      <c r="Q90" s="329"/>
      <c r="R90" s="332"/>
      <c r="S90" s="232">
        <f t="shared" si="23"/>
        <v>0</v>
      </c>
      <c r="T90" s="329"/>
      <c r="U90" s="332"/>
      <c r="V90" s="232">
        <f t="shared" si="24"/>
        <v>0</v>
      </c>
      <c r="W90" s="329"/>
      <c r="X90" s="332"/>
      <c r="Y90" s="232">
        <f t="shared" si="25"/>
        <v>0</v>
      </c>
      <c r="Z90" s="329"/>
      <c r="AA90" s="332"/>
      <c r="AB90" s="232">
        <f t="shared" si="26"/>
        <v>0</v>
      </c>
      <c r="AC90" s="233">
        <f t="shared" si="27"/>
        <v>0</v>
      </c>
      <c r="AD90" s="339" t="s">
        <v>39</v>
      </c>
      <c r="AE90" s="339" t="s">
        <v>43</v>
      </c>
      <c r="AF90" s="335"/>
    </row>
    <row r="91" spans="2:32" ht="12.75" customHeight="1" x14ac:dyDescent="0.2">
      <c r="B91" s="454"/>
      <c r="C91" s="323"/>
      <c r="D91" s="326"/>
      <c r="E91" s="329"/>
      <c r="F91" s="332"/>
      <c r="G91" s="232">
        <f t="shared" si="19"/>
        <v>0</v>
      </c>
      <c r="H91" s="329"/>
      <c r="I91" s="332"/>
      <c r="J91" s="232">
        <f t="shared" si="20"/>
        <v>0</v>
      </c>
      <c r="K91" s="329"/>
      <c r="L91" s="332"/>
      <c r="M91" s="232">
        <f t="shared" si="21"/>
        <v>0</v>
      </c>
      <c r="N91" s="329"/>
      <c r="O91" s="332"/>
      <c r="P91" s="232">
        <f t="shared" si="22"/>
        <v>0</v>
      </c>
      <c r="Q91" s="329"/>
      <c r="R91" s="332"/>
      <c r="S91" s="232">
        <f t="shared" si="23"/>
        <v>0</v>
      </c>
      <c r="T91" s="329"/>
      <c r="U91" s="332"/>
      <c r="V91" s="232">
        <f t="shared" si="24"/>
        <v>0</v>
      </c>
      <c r="W91" s="329"/>
      <c r="X91" s="332"/>
      <c r="Y91" s="232">
        <f t="shared" si="25"/>
        <v>0</v>
      </c>
      <c r="Z91" s="329"/>
      <c r="AA91" s="332"/>
      <c r="AB91" s="232">
        <f t="shared" si="26"/>
        <v>0</v>
      </c>
      <c r="AC91" s="233">
        <f t="shared" si="27"/>
        <v>0</v>
      </c>
      <c r="AD91" s="339" t="s">
        <v>39</v>
      </c>
      <c r="AE91" s="339" t="s">
        <v>43</v>
      </c>
      <c r="AF91" s="335"/>
    </row>
    <row r="92" spans="2:32" ht="12.75" customHeight="1" x14ac:dyDescent="0.2">
      <c r="B92" s="454"/>
      <c r="C92" s="323"/>
      <c r="D92" s="326"/>
      <c r="E92" s="329"/>
      <c r="F92" s="332"/>
      <c r="G92" s="232">
        <f t="shared" si="19"/>
        <v>0</v>
      </c>
      <c r="H92" s="329"/>
      <c r="I92" s="332"/>
      <c r="J92" s="232">
        <f t="shared" si="20"/>
        <v>0</v>
      </c>
      <c r="K92" s="329"/>
      <c r="L92" s="332"/>
      <c r="M92" s="232">
        <f t="shared" si="21"/>
        <v>0</v>
      </c>
      <c r="N92" s="329"/>
      <c r="O92" s="332"/>
      <c r="P92" s="232">
        <f t="shared" si="22"/>
        <v>0</v>
      </c>
      <c r="Q92" s="329"/>
      <c r="R92" s="332"/>
      <c r="S92" s="232">
        <f t="shared" si="23"/>
        <v>0</v>
      </c>
      <c r="T92" s="329"/>
      <c r="U92" s="332"/>
      <c r="V92" s="232">
        <f t="shared" si="24"/>
        <v>0</v>
      </c>
      <c r="W92" s="329"/>
      <c r="X92" s="332"/>
      <c r="Y92" s="232">
        <f t="shared" si="25"/>
        <v>0</v>
      </c>
      <c r="Z92" s="329"/>
      <c r="AA92" s="332"/>
      <c r="AB92" s="232">
        <f t="shared" si="26"/>
        <v>0</v>
      </c>
      <c r="AC92" s="233">
        <f t="shared" si="27"/>
        <v>0</v>
      </c>
      <c r="AD92" s="339" t="s">
        <v>39</v>
      </c>
      <c r="AE92" s="339" t="s">
        <v>43</v>
      </c>
      <c r="AF92" s="335"/>
    </row>
    <row r="93" spans="2:32" ht="12.75" customHeight="1" x14ac:dyDescent="0.2">
      <c r="B93" s="454"/>
      <c r="C93" s="323"/>
      <c r="D93" s="326"/>
      <c r="E93" s="329"/>
      <c r="F93" s="332"/>
      <c r="G93" s="232">
        <f t="shared" si="19"/>
        <v>0</v>
      </c>
      <c r="H93" s="329"/>
      <c r="I93" s="332"/>
      <c r="J93" s="232">
        <f t="shared" si="20"/>
        <v>0</v>
      </c>
      <c r="K93" s="329"/>
      <c r="L93" s="332"/>
      <c r="M93" s="232">
        <f t="shared" si="21"/>
        <v>0</v>
      </c>
      <c r="N93" s="329"/>
      <c r="O93" s="332"/>
      <c r="P93" s="232">
        <f t="shared" si="22"/>
        <v>0</v>
      </c>
      <c r="Q93" s="329"/>
      <c r="R93" s="332"/>
      <c r="S93" s="232">
        <f t="shared" si="23"/>
        <v>0</v>
      </c>
      <c r="T93" s="329"/>
      <c r="U93" s="332"/>
      <c r="V93" s="232">
        <f t="shared" si="24"/>
        <v>0</v>
      </c>
      <c r="W93" s="329"/>
      <c r="X93" s="332"/>
      <c r="Y93" s="232">
        <f t="shared" si="25"/>
        <v>0</v>
      </c>
      <c r="Z93" s="329"/>
      <c r="AA93" s="332"/>
      <c r="AB93" s="232">
        <f t="shared" si="26"/>
        <v>0</v>
      </c>
      <c r="AC93" s="233">
        <f t="shared" si="27"/>
        <v>0</v>
      </c>
      <c r="AD93" s="339" t="s">
        <v>39</v>
      </c>
      <c r="AE93" s="339" t="s">
        <v>43</v>
      </c>
      <c r="AF93" s="335"/>
    </row>
    <row r="94" spans="2:32" ht="12.75" customHeight="1" x14ac:dyDescent="0.2">
      <c r="B94" s="454"/>
      <c r="C94" s="323"/>
      <c r="D94" s="326"/>
      <c r="E94" s="329"/>
      <c r="F94" s="332"/>
      <c r="G94" s="232">
        <f t="shared" si="19"/>
        <v>0</v>
      </c>
      <c r="H94" s="329"/>
      <c r="I94" s="332"/>
      <c r="J94" s="232">
        <f t="shared" si="20"/>
        <v>0</v>
      </c>
      <c r="K94" s="329"/>
      <c r="L94" s="332"/>
      <c r="M94" s="232">
        <f t="shared" si="21"/>
        <v>0</v>
      </c>
      <c r="N94" s="329"/>
      <c r="O94" s="332"/>
      <c r="P94" s="232">
        <f t="shared" si="22"/>
        <v>0</v>
      </c>
      <c r="Q94" s="329"/>
      <c r="R94" s="332"/>
      <c r="S94" s="232">
        <f t="shared" si="23"/>
        <v>0</v>
      </c>
      <c r="T94" s="329"/>
      <c r="U94" s="332"/>
      <c r="V94" s="232">
        <f t="shared" si="24"/>
        <v>0</v>
      </c>
      <c r="W94" s="329"/>
      <c r="X94" s="332"/>
      <c r="Y94" s="232">
        <f t="shared" si="25"/>
        <v>0</v>
      </c>
      <c r="Z94" s="329"/>
      <c r="AA94" s="332"/>
      <c r="AB94" s="232">
        <f t="shared" si="26"/>
        <v>0</v>
      </c>
      <c r="AC94" s="233">
        <f t="shared" si="27"/>
        <v>0</v>
      </c>
      <c r="AD94" s="339" t="s">
        <v>39</v>
      </c>
      <c r="AE94" s="339" t="s">
        <v>43</v>
      </c>
      <c r="AF94" s="335"/>
    </row>
    <row r="95" spans="2:32" ht="12.75" customHeight="1" x14ac:dyDescent="0.2">
      <c r="B95" s="454"/>
      <c r="C95" s="323"/>
      <c r="D95" s="326"/>
      <c r="E95" s="329"/>
      <c r="F95" s="332"/>
      <c r="G95" s="232">
        <f t="shared" si="19"/>
        <v>0</v>
      </c>
      <c r="H95" s="329"/>
      <c r="I95" s="332"/>
      <c r="J95" s="232">
        <f t="shared" si="20"/>
        <v>0</v>
      </c>
      <c r="K95" s="329"/>
      <c r="L95" s="332"/>
      <c r="M95" s="232">
        <f t="shared" si="21"/>
        <v>0</v>
      </c>
      <c r="N95" s="329"/>
      <c r="O95" s="332"/>
      <c r="P95" s="232">
        <f t="shared" si="22"/>
        <v>0</v>
      </c>
      <c r="Q95" s="329"/>
      <c r="R95" s="332"/>
      <c r="S95" s="232">
        <f t="shared" si="23"/>
        <v>0</v>
      </c>
      <c r="T95" s="329"/>
      <c r="U95" s="332"/>
      <c r="V95" s="232">
        <f t="shared" si="24"/>
        <v>0</v>
      </c>
      <c r="W95" s="329"/>
      <c r="X95" s="332"/>
      <c r="Y95" s="232">
        <f t="shared" si="25"/>
        <v>0</v>
      </c>
      <c r="Z95" s="329"/>
      <c r="AA95" s="332"/>
      <c r="AB95" s="232">
        <f t="shared" si="26"/>
        <v>0</v>
      </c>
      <c r="AC95" s="233">
        <f t="shared" si="27"/>
        <v>0</v>
      </c>
      <c r="AD95" s="339" t="s">
        <v>39</v>
      </c>
      <c r="AE95" s="339" t="s">
        <v>43</v>
      </c>
      <c r="AF95" s="335"/>
    </row>
    <row r="96" spans="2:32" ht="12.75" customHeight="1" x14ac:dyDescent="0.2">
      <c r="B96" s="454"/>
      <c r="C96" s="323"/>
      <c r="D96" s="326"/>
      <c r="E96" s="329"/>
      <c r="F96" s="332"/>
      <c r="G96" s="232">
        <f t="shared" si="19"/>
        <v>0</v>
      </c>
      <c r="H96" s="329"/>
      <c r="I96" s="332"/>
      <c r="J96" s="232">
        <f t="shared" si="20"/>
        <v>0</v>
      </c>
      <c r="K96" s="329"/>
      <c r="L96" s="332"/>
      <c r="M96" s="232">
        <f t="shared" si="21"/>
        <v>0</v>
      </c>
      <c r="N96" s="329"/>
      <c r="O96" s="332"/>
      <c r="P96" s="232">
        <f t="shared" si="22"/>
        <v>0</v>
      </c>
      <c r="Q96" s="329"/>
      <c r="R96" s="332"/>
      <c r="S96" s="232">
        <f t="shared" si="23"/>
        <v>0</v>
      </c>
      <c r="T96" s="329"/>
      <c r="U96" s="332"/>
      <c r="V96" s="232">
        <f t="shared" si="24"/>
        <v>0</v>
      </c>
      <c r="W96" s="329"/>
      <c r="X96" s="332"/>
      <c r="Y96" s="232">
        <f t="shared" si="25"/>
        <v>0</v>
      </c>
      <c r="Z96" s="329"/>
      <c r="AA96" s="332"/>
      <c r="AB96" s="232">
        <f t="shared" si="26"/>
        <v>0</v>
      </c>
      <c r="AC96" s="233">
        <f t="shared" si="27"/>
        <v>0</v>
      </c>
      <c r="AD96" s="339" t="s">
        <v>39</v>
      </c>
      <c r="AE96" s="339" t="s">
        <v>43</v>
      </c>
      <c r="AF96" s="335"/>
    </row>
    <row r="97" spans="2:32" ht="12.75" customHeight="1" x14ac:dyDescent="0.2">
      <c r="B97" s="454"/>
      <c r="C97" s="323"/>
      <c r="D97" s="326"/>
      <c r="E97" s="329"/>
      <c r="F97" s="332"/>
      <c r="G97" s="232">
        <f t="shared" si="19"/>
        <v>0</v>
      </c>
      <c r="H97" s="329"/>
      <c r="I97" s="332"/>
      <c r="J97" s="232">
        <f t="shared" si="20"/>
        <v>0</v>
      </c>
      <c r="K97" s="329"/>
      <c r="L97" s="332"/>
      <c r="M97" s="232">
        <f t="shared" si="21"/>
        <v>0</v>
      </c>
      <c r="N97" s="329"/>
      <c r="O97" s="332"/>
      <c r="P97" s="232">
        <f t="shared" si="22"/>
        <v>0</v>
      </c>
      <c r="Q97" s="329"/>
      <c r="R97" s="332"/>
      <c r="S97" s="232">
        <f t="shared" si="23"/>
        <v>0</v>
      </c>
      <c r="T97" s="329"/>
      <c r="U97" s="332"/>
      <c r="V97" s="232">
        <f t="shared" si="24"/>
        <v>0</v>
      </c>
      <c r="W97" s="329"/>
      <c r="X97" s="332"/>
      <c r="Y97" s="232">
        <f t="shared" si="25"/>
        <v>0</v>
      </c>
      <c r="Z97" s="329"/>
      <c r="AA97" s="332"/>
      <c r="AB97" s="232">
        <f t="shared" si="26"/>
        <v>0</v>
      </c>
      <c r="AC97" s="233">
        <f t="shared" si="27"/>
        <v>0</v>
      </c>
      <c r="AD97" s="339" t="s">
        <v>39</v>
      </c>
      <c r="AE97" s="339" t="s">
        <v>43</v>
      </c>
      <c r="AF97" s="335"/>
    </row>
    <row r="98" spans="2:32" ht="13.15" customHeight="1" x14ac:dyDescent="0.2">
      <c r="B98" s="454"/>
      <c r="C98" s="323"/>
      <c r="D98" s="326"/>
      <c r="E98" s="329"/>
      <c r="F98" s="332"/>
      <c r="G98" s="232">
        <f t="shared" si="19"/>
        <v>0</v>
      </c>
      <c r="H98" s="329"/>
      <c r="I98" s="332"/>
      <c r="J98" s="232">
        <f t="shared" si="20"/>
        <v>0</v>
      </c>
      <c r="K98" s="329"/>
      <c r="L98" s="332"/>
      <c r="M98" s="232">
        <f t="shared" si="21"/>
        <v>0</v>
      </c>
      <c r="N98" s="329"/>
      <c r="O98" s="332"/>
      <c r="P98" s="232">
        <f t="shared" si="22"/>
        <v>0</v>
      </c>
      <c r="Q98" s="329"/>
      <c r="R98" s="332"/>
      <c r="S98" s="232">
        <f t="shared" si="23"/>
        <v>0</v>
      </c>
      <c r="T98" s="329"/>
      <c r="U98" s="332"/>
      <c r="V98" s="232">
        <f t="shared" si="24"/>
        <v>0</v>
      </c>
      <c r="W98" s="329"/>
      <c r="X98" s="332"/>
      <c r="Y98" s="232">
        <f t="shared" si="25"/>
        <v>0</v>
      </c>
      <c r="Z98" s="329"/>
      <c r="AA98" s="332"/>
      <c r="AB98" s="232">
        <f t="shared" si="26"/>
        <v>0</v>
      </c>
      <c r="AC98" s="233">
        <f t="shared" si="27"/>
        <v>0</v>
      </c>
      <c r="AD98" s="339" t="s">
        <v>39</v>
      </c>
      <c r="AE98" s="339" t="s">
        <v>43</v>
      </c>
      <c r="AF98" s="335"/>
    </row>
    <row r="99" spans="2:32" ht="13.15" customHeight="1" x14ac:dyDescent="0.2">
      <c r="B99" s="454"/>
      <c r="C99" s="323"/>
      <c r="D99" s="326"/>
      <c r="E99" s="329"/>
      <c r="F99" s="332"/>
      <c r="G99" s="232">
        <f t="shared" si="19"/>
        <v>0</v>
      </c>
      <c r="H99" s="329"/>
      <c r="I99" s="332"/>
      <c r="J99" s="232">
        <f t="shared" si="20"/>
        <v>0</v>
      </c>
      <c r="K99" s="329"/>
      <c r="L99" s="332"/>
      <c r="M99" s="232">
        <f t="shared" si="21"/>
        <v>0</v>
      </c>
      <c r="N99" s="329"/>
      <c r="O99" s="332"/>
      <c r="P99" s="232">
        <f t="shared" si="22"/>
        <v>0</v>
      </c>
      <c r="Q99" s="329"/>
      <c r="R99" s="332"/>
      <c r="S99" s="232">
        <f t="shared" si="23"/>
        <v>0</v>
      </c>
      <c r="T99" s="329"/>
      <c r="U99" s="332"/>
      <c r="V99" s="232">
        <f t="shared" si="24"/>
        <v>0</v>
      </c>
      <c r="W99" s="329"/>
      <c r="X99" s="332"/>
      <c r="Y99" s="232">
        <f t="shared" si="25"/>
        <v>0</v>
      </c>
      <c r="Z99" s="329"/>
      <c r="AA99" s="332"/>
      <c r="AB99" s="232">
        <f t="shared" si="26"/>
        <v>0</v>
      </c>
      <c r="AC99" s="233">
        <f t="shared" si="27"/>
        <v>0</v>
      </c>
      <c r="AD99" s="339" t="s">
        <v>39</v>
      </c>
      <c r="AE99" s="339" t="s">
        <v>43</v>
      </c>
      <c r="AF99" s="335"/>
    </row>
    <row r="100" spans="2:32" ht="13.15" customHeight="1" x14ac:dyDescent="0.2">
      <c r="B100" s="454"/>
      <c r="C100" s="323"/>
      <c r="D100" s="326"/>
      <c r="E100" s="329"/>
      <c r="F100" s="332"/>
      <c r="G100" s="232">
        <f t="shared" si="19"/>
        <v>0</v>
      </c>
      <c r="H100" s="329"/>
      <c r="I100" s="332"/>
      <c r="J100" s="232">
        <f t="shared" si="20"/>
        <v>0</v>
      </c>
      <c r="K100" s="329"/>
      <c r="L100" s="332"/>
      <c r="M100" s="232">
        <f t="shared" si="21"/>
        <v>0</v>
      </c>
      <c r="N100" s="329"/>
      <c r="O100" s="332"/>
      <c r="P100" s="232">
        <f t="shared" si="22"/>
        <v>0</v>
      </c>
      <c r="Q100" s="329"/>
      <c r="R100" s="332"/>
      <c r="S100" s="232">
        <f t="shared" si="23"/>
        <v>0</v>
      </c>
      <c r="T100" s="329"/>
      <c r="U100" s="332"/>
      <c r="V100" s="232">
        <f t="shared" si="24"/>
        <v>0</v>
      </c>
      <c r="W100" s="329"/>
      <c r="X100" s="332"/>
      <c r="Y100" s="232">
        <f t="shared" si="25"/>
        <v>0</v>
      </c>
      <c r="Z100" s="329"/>
      <c r="AA100" s="332"/>
      <c r="AB100" s="232">
        <f t="shared" si="26"/>
        <v>0</v>
      </c>
      <c r="AC100" s="233">
        <f t="shared" si="27"/>
        <v>0</v>
      </c>
      <c r="AD100" s="339" t="s">
        <v>39</v>
      </c>
      <c r="AE100" s="339" t="s">
        <v>43</v>
      </c>
      <c r="AF100" s="335"/>
    </row>
    <row r="101" spans="2:32" ht="13.15" customHeight="1" x14ac:dyDescent="0.2">
      <c r="B101" s="454"/>
      <c r="C101" s="323"/>
      <c r="D101" s="326"/>
      <c r="E101" s="329"/>
      <c r="F101" s="332"/>
      <c r="G101" s="232">
        <f t="shared" si="19"/>
        <v>0</v>
      </c>
      <c r="H101" s="329"/>
      <c r="I101" s="332"/>
      <c r="J101" s="232">
        <f t="shared" si="20"/>
        <v>0</v>
      </c>
      <c r="K101" s="329"/>
      <c r="L101" s="332"/>
      <c r="M101" s="232">
        <f t="shared" si="21"/>
        <v>0</v>
      </c>
      <c r="N101" s="329"/>
      <c r="O101" s="332"/>
      <c r="P101" s="232">
        <f t="shared" si="22"/>
        <v>0</v>
      </c>
      <c r="Q101" s="329"/>
      <c r="R101" s="332"/>
      <c r="S101" s="232">
        <f t="shared" si="23"/>
        <v>0</v>
      </c>
      <c r="T101" s="329"/>
      <c r="U101" s="332"/>
      <c r="V101" s="232">
        <f t="shared" si="24"/>
        <v>0</v>
      </c>
      <c r="W101" s="329"/>
      <c r="X101" s="332"/>
      <c r="Y101" s="232">
        <f t="shared" si="25"/>
        <v>0</v>
      </c>
      <c r="Z101" s="329"/>
      <c r="AA101" s="332"/>
      <c r="AB101" s="232">
        <f t="shared" si="26"/>
        <v>0</v>
      </c>
      <c r="AC101" s="233">
        <f t="shared" si="27"/>
        <v>0</v>
      </c>
      <c r="AD101" s="339" t="s">
        <v>39</v>
      </c>
      <c r="AE101" s="339" t="s">
        <v>43</v>
      </c>
      <c r="AF101" s="335"/>
    </row>
    <row r="102" spans="2:32" ht="13.15" customHeight="1" x14ac:dyDescent="0.2">
      <c r="B102" s="454"/>
      <c r="C102" s="323"/>
      <c r="D102" s="326"/>
      <c r="E102" s="329"/>
      <c r="F102" s="332"/>
      <c r="G102" s="232">
        <f t="shared" si="19"/>
        <v>0</v>
      </c>
      <c r="H102" s="329"/>
      <c r="I102" s="332"/>
      <c r="J102" s="232">
        <f t="shared" si="20"/>
        <v>0</v>
      </c>
      <c r="K102" s="329"/>
      <c r="L102" s="332"/>
      <c r="M102" s="232">
        <f t="shared" si="21"/>
        <v>0</v>
      </c>
      <c r="N102" s="329"/>
      <c r="O102" s="332"/>
      <c r="P102" s="232">
        <f t="shared" si="22"/>
        <v>0</v>
      </c>
      <c r="Q102" s="329"/>
      <c r="R102" s="332"/>
      <c r="S102" s="232">
        <f t="shared" si="23"/>
        <v>0</v>
      </c>
      <c r="T102" s="329"/>
      <c r="U102" s="332"/>
      <c r="V102" s="232">
        <f t="shared" si="24"/>
        <v>0</v>
      </c>
      <c r="W102" s="329"/>
      <c r="X102" s="332"/>
      <c r="Y102" s="232">
        <f t="shared" si="25"/>
        <v>0</v>
      </c>
      <c r="Z102" s="329"/>
      <c r="AA102" s="332"/>
      <c r="AB102" s="232">
        <f t="shared" si="26"/>
        <v>0</v>
      </c>
      <c r="AC102" s="233">
        <f t="shared" si="27"/>
        <v>0</v>
      </c>
      <c r="AD102" s="339" t="s">
        <v>39</v>
      </c>
      <c r="AE102" s="339" t="s">
        <v>43</v>
      </c>
      <c r="AF102" s="335"/>
    </row>
    <row r="103" spans="2:32" ht="13.15" customHeight="1" x14ac:dyDescent="0.2">
      <c r="B103" s="454"/>
      <c r="C103" s="323"/>
      <c r="D103" s="326"/>
      <c r="E103" s="329"/>
      <c r="F103" s="332"/>
      <c r="G103" s="232">
        <f t="shared" si="19"/>
        <v>0</v>
      </c>
      <c r="H103" s="329"/>
      <c r="I103" s="332"/>
      <c r="J103" s="232">
        <f t="shared" si="20"/>
        <v>0</v>
      </c>
      <c r="K103" s="329"/>
      <c r="L103" s="332"/>
      <c r="M103" s="232">
        <f t="shared" si="21"/>
        <v>0</v>
      </c>
      <c r="N103" s="329"/>
      <c r="O103" s="332"/>
      <c r="P103" s="232">
        <f t="shared" si="22"/>
        <v>0</v>
      </c>
      <c r="Q103" s="329"/>
      <c r="R103" s="332"/>
      <c r="S103" s="232">
        <f t="shared" si="23"/>
        <v>0</v>
      </c>
      <c r="T103" s="329"/>
      <c r="U103" s="332"/>
      <c r="V103" s="232">
        <f t="shared" si="24"/>
        <v>0</v>
      </c>
      <c r="W103" s="329"/>
      <c r="X103" s="332"/>
      <c r="Y103" s="232">
        <f t="shared" si="25"/>
        <v>0</v>
      </c>
      <c r="Z103" s="329"/>
      <c r="AA103" s="332"/>
      <c r="AB103" s="232">
        <f t="shared" si="26"/>
        <v>0</v>
      </c>
      <c r="AC103" s="233">
        <f t="shared" si="27"/>
        <v>0</v>
      </c>
      <c r="AD103" s="339" t="s">
        <v>39</v>
      </c>
      <c r="AE103" s="339" t="s">
        <v>43</v>
      </c>
      <c r="AF103" s="335"/>
    </row>
    <row r="104" spans="2:32" ht="13.15" customHeight="1" x14ac:dyDescent="0.2">
      <c r="B104" s="454"/>
      <c r="C104" s="323"/>
      <c r="D104" s="326"/>
      <c r="E104" s="329"/>
      <c r="F104" s="332"/>
      <c r="G104" s="232">
        <f t="shared" si="19"/>
        <v>0</v>
      </c>
      <c r="H104" s="329"/>
      <c r="I104" s="332"/>
      <c r="J104" s="232">
        <f t="shared" si="20"/>
        <v>0</v>
      </c>
      <c r="K104" s="329"/>
      <c r="L104" s="332"/>
      <c r="M104" s="232">
        <f t="shared" si="21"/>
        <v>0</v>
      </c>
      <c r="N104" s="329"/>
      <c r="O104" s="332"/>
      <c r="P104" s="232">
        <f t="shared" si="22"/>
        <v>0</v>
      </c>
      <c r="Q104" s="329"/>
      <c r="R104" s="332"/>
      <c r="S104" s="232">
        <f t="shared" si="23"/>
        <v>0</v>
      </c>
      <c r="T104" s="329"/>
      <c r="U104" s="332"/>
      <c r="V104" s="232">
        <f t="shared" si="24"/>
        <v>0</v>
      </c>
      <c r="W104" s="329"/>
      <c r="X104" s="332"/>
      <c r="Y104" s="232">
        <f t="shared" si="25"/>
        <v>0</v>
      </c>
      <c r="Z104" s="329"/>
      <c r="AA104" s="332"/>
      <c r="AB104" s="232">
        <f t="shared" si="26"/>
        <v>0</v>
      </c>
      <c r="AC104" s="233">
        <f t="shared" si="27"/>
        <v>0</v>
      </c>
      <c r="AD104" s="339" t="s">
        <v>39</v>
      </c>
      <c r="AE104" s="339" t="s">
        <v>43</v>
      </c>
      <c r="AF104" s="335"/>
    </row>
    <row r="105" spans="2:32" ht="13.15" customHeight="1" x14ac:dyDescent="0.2">
      <c r="B105" s="454"/>
      <c r="C105" s="323"/>
      <c r="D105" s="326"/>
      <c r="E105" s="329"/>
      <c r="F105" s="332"/>
      <c r="G105" s="232">
        <f t="shared" si="19"/>
        <v>0</v>
      </c>
      <c r="H105" s="329"/>
      <c r="I105" s="332"/>
      <c r="J105" s="232">
        <f t="shared" si="20"/>
        <v>0</v>
      </c>
      <c r="K105" s="329"/>
      <c r="L105" s="332"/>
      <c r="M105" s="232">
        <f t="shared" si="21"/>
        <v>0</v>
      </c>
      <c r="N105" s="329"/>
      <c r="O105" s="332"/>
      <c r="P105" s="232">
        <f t="shared" si="22"/>
        <v>0</v>
      </c>
      <c r="Q105" s="329"/>
      <c r="R105" s="332"/>
      <c r="S105" s="232">
        <f t="shared" si="23"/>
        <v>0</v>
      </c>
      <c r="T105" s="329"/>
      <c r="U105" s="332"/>
      <c r="V105" s="232">
        <f t="shared" si="24"/>
        <v>0</v>
      </c>
      <c r="W105" s="329"/>
      <c r="X105" s="332"/>
      <c r="Y105" s="232">
        <f t="shared" si="25"/>
        <v>0</v>
      </c>
      <c r="Z105" s="329"/>
      <c r="AA105" s="332"/>
      <c r="AB105" s="232">
        <f t="shared" si="26"/>
        <v>0</v>
      </c>
      <c r="AC105" s="233">
        <f t="shared" si="27"/>
        <v>0</v>
      </c>
      <c r="AD105" s="339" t="s">
        <v>39</v>
      </c>
      <c r="AE105" s="339" t="s">
        <v>43</v>
      </c>
      <c r="AF105" s="335"/>
    </row>
    <row r="106" spans="2:32" ht="13.7" customHeight="1" thickBot="1" x14ac:dyDescent="0.25">
      <c r="B106" s="455"/>
      <c r="C106" s="324"/>
      <c r="D106" s="327"/>
      <c r="E106" s="330"/>
      <c r="F106" s="333"/>
      <c r="G106" s="235">
        <f t="shared" si="19"/>
        <v>0</v>
      </c>
      <c r="H106" s="330"/>
      <c r="I106" s="333"/>
      <c r="J106" s="235">
        <f t="shared" si="20"/>
        <v>0</v>
      </c>
      <c r="K106" s="330"/>
      <c r="L106" s="333"/>
      <c r="M106" s="235">
        <f t="shared" si="21"/>
        <v>0</v>
      </c>
      <c r="N106" s="330"/>
      <c r="O106" s="333"/>
      <c r="P106" s="235">
        <f t="shared" si="22"/>
        <v>0</v>
      </c>
      <c r="Q106" s="330"/>
      <c r="R106" s="333"/>
      <c r="S106" s="235">
        <f t="shared" si="23"/>
        <v>0</v>
      </c>
      <c r="T106" s="330"/>
      <c r="U106" s="333"/>
      <c r="V106" s="235">
        <f t="shared" si="24"/>
        <v>0</v>
      </c>
      <c r="W106" s="330"/>
      <c r="X106" s="333"/>
      <c r="Y106" s="235">
        <f t="shared" si="25"/>
        <v>0</v>
      </c>
      <c r="Z106" s="330"/>
      <c r="AA106" s="333"/>
      <c r="AB106" s="235">
        <f t="shared" si="26"/>
        <v>0</v>
      </c>
      <c r="AC106" s="236">
        <f t="shared" si="27"/>
        <v>0</v>
      </c>
      <c r="AD106" s="339" t="s">
        <v>39</v>
      </c>
      <c r="AE106" s="339" t="s">
        <v>43</v>
      </c>
      <c r="AF106" s="336"/>
    </row>
    <row r="107" spans="2:32" ht="13.5" thickBot="1" x14ac:dyDescent="0.25">
      <c r="B107" s="451" t="s">
        <v>184</v>
      </c>
      <c r="C107" s="451"/>
      <c r="D107" s="451"/>
      <c r="E107" s="452">
        <f>SUM(G87:G106)</f>
        <v>0</v>
      </c>
      <c r="F107" s="452"/>
      <c r="G107" s="452"/>
      <c r="H107" s="452">
        <f>SUM(J87:J106)</f>
        <v>0</v>
      </c>
      <c r="I107" s="452"/>
      <c r="J107" s="452"/>
      <c r="K107" s="452">
        <f>SUM(M87:M106)</f>
        <v>0</v>
      </c>
      <c r="L107" s="452"/>
      <c r="M107" s="452"/>
      <c r="N107" s="452">
        <f>SUM(P87:P106)</f>
        <v>0</v>
      </c>
      <c r="O107" s="452"/>
      <c r="P107" s="452"/>
      <c r="Q107" s="452">
        <f>SUM(S87:S106)</f>
        <v>0</v>
      </c>
      <c r="R107" s="452"/>
      <c r="S107" s="452"/>
      <c r="T107" s="452">
        <f>SUM(V87:V106)</f>
        <v>0</v>
      </c>
      <c r="U107" s="452"/>
      <c r="V107" s="452"/>
      <c r="W107" s="452">
        <f>SUM(Y87:Y106)</f>
        <v>0</v>
      </c>
      <c r="X107" s="452"/>
      <c r="Y107" s="452"/>
      <c r="Z107" s="452">
        <f>SUM(AB87:AB106)</f>
        <v>0</v>
      </c>
      <c r="AA107" s="452"/>
      <c r="AB107" s="452"/>
      <c r="AC107" s="237">
        <f>SUM(AC87:AC106)</f>
        <v>0</v>
      </c>
      <c r="AD107" s="238"/>
      <c r="AE107" s="238"/>
      <c r="AF107" s="337"/>
    </row>
    <row r="108" spans="2:32" s="242" customFormat="1" ht="12" customHeight="1" x14ac:dyDescent="0.2"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</row>
    <row r="109" spans="2:32" s="242" customFormat="1" ht="12" customHeight="1" thickBot="1" x14ac:dyDescent="0.25"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</row>
    <row r="110" spans="2:32" ht="15.75" customHeight="1" thickBot="1" x14ac:dyDescent="0.25">
      <c r="B110" s="453" t="s">
        <v>201</v>
      </c>
      <c r="C110" s="451" t="s">
        <v>7</v>
      </c>
      <c r="D110" s="451"/>
      <c r="E110" s="451" t="s">
        <v>167</v>
      </c>
      <c r="F110" s="451"/>
      <c r="G110" s="451"/>
      <c r="H110" s="456" t="s">
        <v>168</v>
      </c>
      <c r="I110" s="456"/>
      <c r="J110" s="456"/>
      <c r="K110" s="451" t="s">
        <v>169</v>
      </c>
      <c r="L110" s="451"/>
      <c r="M110" s="451"/>
      <c r="N110" s="451" t="s">
        <v>170</v>
      </c>
      <c r="O110" s="451"/>
      <c r="P110" s="451"/>
      <c r="Q110" s="451" t="s">
        <v>171</v>
      </c>
      <c r="R110" s="451"/>
      <c r="S110" s="451"/>
      <c r="T110" s="451" t="s">
        <v>180</v>
      </c>
      <c r="U110" s="451"/>
      <c r="V110" s="451"/>
      <c r="W110" s="451" t="s">
        <v>181</v>
      </c>
      <c r="X110" s="451"/>
      <c r="Y110" s="451"/>
      <c r="Z110" s="451" t="s">
        <v>182</v>
      </c>
      <c r="AA110" s="451"/>
      <c r="AB110" s="451"/>
      <c r="AC110" s="449" t="s">
        <v>4</v>
      </c>
      <c r="AD110" s="449" t="s">
        <v>187</v>
      </c>
      <c r="AE110" s="483" t="s">
        <v>188</v>
      </c>
      <c r="AF110" s="449" t="s">
        <v>179</v>
      </c>
    </row>
    <row r="111" spans="2:32" ht="12.75" customHeight="1" thickBot="1" x14ac:dyDescent="0.25">
      <c r="B111" s="454"/>
      <c r="C111" s="224"/>
      <c r="D111" s="225"/>
      <c r="E111" s="226" t="s">
        <v>185</v>
      </c>
      <c r="F111" s="227" t="s">
        <v>186</v>
      </c>
      <c r="G111" s="228" t="s">
        <v>4</v>
      </c>
      <c r="H111" s="226" t="s">
        <v>185</v>
      </c>
      <c r="I111" s="227" t="s">
        <v>186</v>
      </c>
      <c r="J111" s="228" t="s">
        <v>4</v>
      </c>
      <c r="K111" s="226" t="s">
        <v>185</v>
      </c>
      <c r="L111" s="227" t="s">
        <v>186</v>
      </c>
      <c r="M111" s="228" t="s">
        <v>4</v>
      </c>
      <c r="N111" s="226" t="s">
        <v>185</v>
      </c>
      <c r="O111" s="227" t="s">
        <v>186</v>
      </c>
      <c r="P111" s="228" t="s">
        <v>4</v>
      </c>
      <c r="Q111" s="226" t="s">
        <v>185</v>
      </c>
      <c r="R111" s="227" t="s">
        <v>186</v>
      </c>
      <c r="S111" s="228" t="s">
        <v>4</v>
      </c>
      <c r="T111" s="226" t="s">
        <v>185</v>
      </c>
      <c r="U111" s="227" t="s">
        <v>186</v>
      </c>
      <c r="V111" s="228" t="s">
        <v>4</v>
      </c>
      <c r="W111" s="226" t="s">
        <v>185</v>
      </c>
      <c r="X111" s="227" t="s">
        <v>186</v>
      </c>
      <c r="Y111" s="228" t="s">
        <v>4</v>
      </c>
      <c r="Z111" s="226" t="s">
        <v>185</v>
      </c>
      <c r="AA111" s="227" t="s">
        <v>186</v>
      </c>
      <c r="AB111" s="228" t="s">
        <v>4</v>
      </c>
      <c r="AC111" s="449"/>
      <c r="AD111" s="450"/>
      <c r="AE111" s="484"/>
      <c r="AF111" s="450"/>
    </row>
    <row r="112" spans="2:32" ht="12.75" customHeight="1" x14ac:dyDescent="0.2">
      <c r="B112" s="454"/>
      <c r="C112" s="322"/>
      <c r="D112" s="325"/>
      <c r="E112" s="328"/>
      <c r="F112" s="331"/>
      <c r="G112" s="229">
        <f t="shared" ref="G112:G131" si="28">E112*F112</f>
        <v>0</v>
      </c>
      <c r="H112" s="328"/>
      <c r="I112" s="331"/>
      <c r="J112" s="229">
        <f t="shared" ref="J112:J131" si="29">H112*I112</f>
        <v>0</v>
      </c>
      <c r="K112" s="328"/>
      <c r="L112" s="331"/>
      <c r="M112" s="229">
        <f t="shared" ref="M112:M131" si="30">K112*L112</f>
        <v>0</v>
      </c>
      <c r="N112" s="328"/>
      <c r="O112" s="331"/>
      <c r="P112" s="229">
        <f t="shared" ref="P112:P131" si="31">N112*O112</f>
        <v>0</v>
      </c>
      <c r="Q112" s="328"/>
      <c r="R112" s="331"/>
      <c r="S112" s="229">
        <f t="shared" ref="S112:S131" si="32">Q112*R112</f>
        <v>0</v>
      </c>
      <c r="T112" s="328"/>
      <c r="U112" s="331"/>
      <c r="V112" s="229">
        <f t="shared" ref="V112:V131" si="33">T112*U112</f>
        <v>0</v>
      </c>
      <c r="W112" s="328"/>
      <c r="X112" s="331"/>
      <c r="Y112" s="229">
        <f t="shared" ref="Y112:Y131" si="34">W112*X112</f>
        <v>0</v>
      </c>
      <c r="Z112" s="328"/>
      <c r="AA112" s="331"/>
      <c r="AB112" s="229">
        <f t="shared" ref="AB112:AB131" si="35">Z112*AA112</f>
        <v>0</v>
      </c>
      <c r="AC112" s="230">
        <f t="shared" ref="AC112:AC131" si="36">AB112+Y112+V112+S112+P112+M112+J112+G112</f>
        <v>0</v>
      </c>
      <c r="AD112" s="338" t="s">
        <v>39</v>
      </c>
      <c r="AE112" s="338" t="s">
        <v>43</v>
      </c>
      <c r="AF112" s="334"/>
    </row>
    <row r="113" spans="2:32" ht="12.75" customHeight="1" x14ac:dyDescent="0.2">
      <c r="B113" s="454"/>
      <c r="C113" s="323"/>
      <c r="D113" s="326"/>
      <c r="E113" s="329"/>
      <c r="F113" s="332"/>
      <c r="G113" s="232">
        <f t="shared" si="28"/>
        <v>0</v>
      </c>
      <c r="H113" s="329"/>
      <c r="I113" s="332"/>
      <c r="J113" s="232">
        <f t="shared" si="29"/>
        <v>0</v>
      </c>
      <c r="K113" s="329"/>
      <c r="L113" s="332"/>
      <c r="M113" s="232">
        <f t="shared" si="30"/>
        <v>0</v>
      </c>
      <c r="N113" s="329"/>
      <c r="O113" s="332"/>
      <c r="P113" s="232">
        <f t="shared" si="31"/>
        <v>0</v>
      </c>
      <c r="Q113" s="329"/>
      <c r="R113" s="332"/>
      <c r="S113" s="232">
        <f t="shared" si="32"/>
        <v>0</v>
      </c>
      <c r="T113" s="329"/>
      <c r="U113" s="332"/>
      <c r="V113" s="232">
        <f t="shared" si="33"/>
        <v>0</v>
      </c>
      <c r="W113" s="329"/>
      <c r="X113" s="332"/>
      <c r="Y113" s="232">
        <f t="shared" si="34"/>
        <v>0</v>
      </c>
      <c r="Z113" s="329"/>
      <c r="AA113" s="332"/>
      <c r="AB113" s="232">
        <f t="shared" si="35"/>
        <v>0</v>
      </c>
      <c r="AC113" s="233">
        <f t="shared" si="36"/>
        <v>0</v>
      </c>
      <c r="AD113" s="339" t="s">
        <v>39</v>
      </c>
      <c r="AE113" s="339" t="s">
        <v>43</v>
      </c>
      <c r="AF113" s="335"/>
    </row>
    <row r="114" spans="2:32" ht="12.75" customHeight="1" x14ac:dyDescent="0.2">
      <c r="B114" s="454"/>
      <c r="C114" s="323"/>
      <c r="D114" s="326"/>
      <c r="E114" s="329"/>
      <c r="F114" s="332"/>
      <c r="G114" s="232">
        <f t="shared" si="28"/>
        <v>0</v>
      </c>
      <c r="H114" s="329"/>
      <c r="I114" s="332"/>
      <c r="J114" s="232">
        <f t="shared" si="29"/>
        <v>0</v>
      </c>
      <c r="K114" s="329"/>
      <c r="L114" s="332"/>
      <c r="M114" s="232">
        <f t="shared" si="30"/>
        <v>0</v>
      </c>
      <c r="N114" s="329"/>
      <c r="O114" s="332"/>
      <c r="P114" s="232">
        <f t="shared" si="31"/>
        <v>0</v>
      </c>
      <c r="Q114" s="329"/>
      <c r="R114" s="332"/>
      <c r="S114" s="232">
        <f t="shared" si="32"/>
        <v>0</v>
      </c>
      <c r="T114" s="329"/>
      <c r="U114" s="332"/>
      <c r="V114" s="232">
        <f t="shared" si="33"/>
        <v>0</v>
      </c>
      <c r="W114" s="329"/>
      <c r="X114" s="332"/>
      <c r="Y114" s="232">
        <f t="shared" si="34"/>
        <v>0</v>
      </c>
      <c r="Z114" s="329"/>
      <c r="AA114" s="332"/>
      <c r="AB114" s="232">
        <f t="shared" si="35"/>
        <v>0</v>
      </c>
      <c r="AC114" s="233">
        <f t="shared" si="36"/>
        <v>0</v>
      </c>
      <c r="AD114" s="339" t="s">
        <v>39</v>
      </c>
      <c r="AE114" s="339" t="s">
        <v>43</v>
      </c>
      <c r="AF114" s="335"/>
    </row>
    <row r="115" spans="2:32" ht="12.75" customHeight="1" x14ac:dyDescent="0.2">
      <c r="B115" s="454"/>
      <c r="C115" s="323"/>
      <c r="D115" s="326"/>
      <c r="E115" s="329"/>
      <c r="F115" s="332"/>
      <c r="G115" s="232">
        <f t="shared" si="28"/>
        <v>0</v>
      </c>
      <c r="H115" s="329"/>
      <c r="I115" s="332"/>
      <c r="J115" s="232">
        <f t="shared" si="29"/>
        <v>0</v>
      </c>
      <c r="K115" s="329"/>
      <c r="L115" s="332"/>
      <c r="M115" s="232">
        <f t="shared" si="30"/>
        <v>0</v>
      </c>
      <c r="N115" s="329"/>
      <c r="O115" s="332"/>
      <c r="P115" s="232">
        <f t="shared" si="31"/>
        <v>0</v>
      </c>
      <c r="Q115" s="329"/>
      <c r="R115" s="332"/>
      <c r="S115" s="232">
        <f t="shared" si="32"/>
        <v>0</v>
      </c>
      <c r="T115" s="329"/>
      <c r="U115" s="332"/>
      <c r="V115" s="232">
        <f t="shared" si="33"/>
        <v>0</v>
      </c>
      <c r="W115" s="329"/>
      <c r="X115" s="332"/>
      <c r="Y115" s="232">
        <f t="shared" si="34"/>
        <v>0</v>
      </c>
      <c r="Z115" s="329"/>
      <c r="AA115" s="332"/>
      <c r="AB115" s="232">
        <f t="shared" si="35"/>
        <v>0</v>
      </c>
      <c r="AC115" s="233">
        <f t="shared" si="36"/>
        <v>0</v>
      </c>
      <c r="AD115" s="339" t="s">
        <v>39</v>
      </c>
      <c r="AE115" s="339" t="s">
        <v>43</v>
      </c>
      <c r="AF115" s="335"/>
    </row>
    <row r="116" spans="2:32" ht="12.75" customHeight="1" x14ac:dyDescent="0.2">
      <c r="B116" s="454"/>
      <c r="C116" s="323"/>
      <c r="D116" s="326"/>
      <c r="E116" s="329"/>
      <c r="F116" s="332"/>
      <c r="G116" s="232">
        <f t="shared" si="28"/>
        <v>0</v>
      </c>
      <c r="H116" s="329"/>
      <c r="I116" s="332"/>
      <c r="J116" s="232">
        <f t="shared" si="29"/>
        <v>0</v>
      </c>
      <c r="K116" s="329"/>
      <c r="L116" s="332"/>
      <c r="M116" s="232">
        <f t="shared" si="30"/>
        <v>0</v>
      </c>
      <c r="N116" s="329"/>
      <c r="O116" s="332"/>
      <c r="P116" s="232">
        <f t="shared" si="31"/>
        <v>0</v>
      </c>
      <c r="Q116" s="329"/>
      <c r="R116" s="332"/>
      <c r="S116" s="232">
        <f t="shared" si="32"/>
        <v>0</v>
      </c>
      <c r="T116" s="329"/>
      <c r="U116" s="332"/>
      <c r="V116" s="232">
        <f t="shared" si="33"/>
        <v>0</v>
      </c>
      <c r="W116" s="329"/>
      <c r="X116" s="332"/>
      <c r="Y116" s="232">
        <f t="shared" si="34"/>
        <v>0</v>
      </c>
      <c r="Z116" s="329"/>
      <c r="AA116" s="332"/>
      <c r="AB116" s="232">
        <f t="shared" si="35"/>
        <v>0</v>
      </c>
      <c r="AC116" s="233">
        <f t="shared" si="36"/>
        <v>0</v>
      </c>
      <c r="AD116" s="339" t="s">
        <v>39</v>
      </c>
      <c r="AE116" s="339" t="s">
        <v>43</v>
      </c>
      <c r="AF116" s="335"/>
    </row>
    <row r="117" spans="2:32" ht="12.75" customHeight="1" x14ac:dyDescent="0.2">
      <c r="B117" s="454"/>
      <c r="C117" s="323"/>
      <c r="D117" s="326"/>
      <c r="E117" s="329"/>
      <c r="F117" s="332"/>
      <c r="G117" s="232">
        <f t="shared" si="28"/>
        <v>0</v>
      </c>
      <c r="H117" s="329"/>
      <c r="I117" s="332"/>
      <c r="J117" s="232">
        <f t="shared" si="29"/>
        <v>0</v>
      </c>
      <c r="K117" s="329"/>
      <c r="L117" s="332"/>
      <c r="M117" s="232">
        <f t="shared" si="30"/>
        <v>0</v>
      </c>
      <c r="N117" s="329"/>
      <c r="O117" s="332"/>
      <c r="P117" s="232">
        <f t="shared" si="31"/>
        <v>0</v>
      </c>
      <c r="Q117" s="329"/>
      <c r="R117" s="332"/>
      <c r="S117" s="232">
        <f t="shared" si="32"/>
        <v>0</v>
      </c>
      <c r="T117" s="329"/>
      <c r="U117" s="332"/>
      <c r="V117" s="232">
        <f t="shared" si="33"/>
        <v>0</v>
      </c>
      <c r="W117" s="329"/>
      <c r="X117" s="332"/>
      <c r="Y117" s="232">
        <f t="shared" si="34"/>
        <v>0</v>
      </c>
      <c r="Z117" s="329"/>
      <c r="AA117" s="332"/>
      <c r="AB117" s="232">
        <f t="shared" si="35"/>
        <v>0</v>
      </c>
      <c r="AC117" s="233">
        <f t="shared" si="36"/>
        <v>0</v>
      </c>
      <c r="AD117" s="339" t="s">
        <v>39</v>
      </c>
      <c r="AE117" s="339" t="s">
        <v>43</v>
      </c>
      <c r="AF117" s="335"/>
    </row>
    <row r="118" spans="2:32" ht="12.75" customHeight="1" x14ac:dyDescent="0.2">
      <c r="B118" s="454"/>
      <c r="C118" s="323"/>
      <c r="D118" s="326"/>
      <c r="E118" s="329"/>
      <c r="F118" s="332"/>
      <c r="G118" s="232">
        <f t="shared" si="28"/>
        <v>0</v>
      </c>
      <c r="H118" s="329"/>
      <c r="I118" s="332"/>
      <c r="J118" s="232">
        <f t="shared" si="29"/>
        <v>0</v>
      </c>
      <c r="K118" s="329"/>
      <c r="L118" s="332"/>
      <c r="M118" s="232">
        <f t="shared" si="30"/>
        <v>0</v>
      </c>
      <c r="N118" s="329"/>
      <c r="O118" s="332"/>
      <c r="P118" s="232">
        <f t="shared" si="31"/>
        <v>0</v>
      </c>
      <c r="Q118" s="329"/>
      <c r="R118" s="332"/>
      <c r="S118" s="232">
        <f t="shared" si="32"/>
        <v>0</v>
      </c>
      <c r="T118" s="329"/>
      <c r="U118" s="332"/>
      <c r="V118" s="232">
        <f t="shared" si="33"/>
        <v>0</v>
      </c>
      <c r="W118" s="329"/>
      <c r="X118" s="332"/>
      <c r="Y118" s="232">
        <f t="shared" si="34"/>
        <v>0</v>
      </c>
      <c r="Z118" s="329"/>
      <c r="AA118" s="332"/>
      <c r="AB118" s="232">
        <f t="shared" si="35"/>
        <v>0</v>
      </c>
      <c r="AC118" s="233">
        <f t="shared" si="36"/>
        <v>0</v>
      </c>
      <c r="AD118" s="339" t="s">
        <v>39</v>
      </c>
      <c r="AE118" s="339" t="s">
        <v>43</v>
      </c>
      <c r="AF118" s="335"/>
    </row>
    <row r="119" spans="2:32" ht="12.75" customHeight="1" x14ac:dyDescent="0.2">
      <c r="B119" s="454"/>
      <c r="C119" s="323"/>
      <c r="D119" s="326"/>
      <c r="E119" s="329"/>
      <c r="F119" s="332"/>
      <c r="G119" s="232">
        <f t="shared" si="28"/>
        <v>0</v>
      </c>
      <c r="H119" s="329"/>
      <c r="I119" s="332"/>
      <c r="J119" s="232">
        <f t="shared" si="29"/>
        <v>0</v>
      </c>
      <c r="K119" s="329"/>
      <c r="L119" s="332"/>
      <c r="M119" s="232">
        <f t="shared" si="30"/>
        <v>0</v>
      </c>
      <c r="N119" s="329"/>
      <c r="O119" s="332"/>
      <c r="P119" s="232">
        <f t="shared" si="31"/>
        <v>0</v>
      </c>
      <c r="Q119" s="329"/>
      <c r="R119" s="332"/>
      <c r="S119" s="232">
        <f t="shared" si="32"/>
        <v>0</v>
      </c>
      <c r="T119" s="329"/>
      <c r="U119" s="332"/>
      <c r="V119" s="232">
        <f t="shared" si="33"/>
        <v>0</v>
      </c>
      <c r="W119" s="329"/>
      <c r="X119" s="332"/>
      <c r="Y119" s="232">
        <f t="shared" si="34"/>
        <v>0</v>
      </c>
      <c r="Z119" s="329"/>
      <c r="AA119" s="332"/>
      <c r="AB119" s="232">
        <f t="shared" si="35"/>
        <v>0</v>
      </c>
      <c r="AC119" s="233">
        <f t="shared" si="36"/>
        <v>0</v>
      </c>
      <c r="AD119" s="339" t="s">
        <v>39</v>
      </c>
      <c r="AE119" s="339" t="s">
        <v>43</v>
      </c>
      <c r="AF119" s="335"/>
    </row>
    <row r="120" spans="2:32" ht="12.75" customHeight="1" x14ac:dyDescent="0.2">
      <c r="B120" s="454"/>
      <c r="C120" s="323"/>
      <c r="D120" s="326"/>
      <c r="E120" s="329"/>
      <c r="F120" s="332"/>
      <c r="G120" s="232">
        <f t="shared" si="28"/>
        <v>0</v>
      </c>
      <c r="H120" s="329"/>
      <c r="I120" s="332"/>
      <c r="J120" s="232">
        <f t="shared" si="29"/>
        <v>0</v>
      </c>
      <c r="K120" s="329"/>
      <c r="L120" s="332"/>
      <c r="M120" s="232">
        <f t="shared" si="30"/>
        <v>0</v>
      </c>
      <c r="N120" s="329"/>
      <c r="O120" s="332"/>
      <c r="P120" s="232">
        <f t="shared" si="31"/>
        <v>0</v>
      </c>
      <c r="Q120" s="329"/>
      <c r="R120" s="332"/>
      <c r="S120" s="232">
        <f t="shared" si="32"/>
        <v>0</v>
      </c>
      <c r="T120" s="329"/>
      <c r="U120" s="332"/>
      <c r="V120" s="232">
        <f t="shared" si="33"/>
        <v>0</v>
      </c>
      <c r="W120" s="329"/>
      <c r="X120" s="332"/>
      <c r="Y120" s="232">
        <f t="shared" si="34"/>
        <v>0</v>
      </c>
      <c r="Z120" s="329"/>
      <c r="AA120" s="332"/>
      <c r="AB120" s="232">
        <f t="shared" si="35"/>
        <v>0</v>
      </c>
      <c r="AC120" s="233">
        <f t="shared" si="36"/>
        <v>0</v>
      </c>
      <c r="AD120" s="339" t="s">
        <v>39</v>
      </c>
      <c r="AE120" s="339" t="s">
        <v>43</v>
      </c>
      <c r="AF120" s="335"/>
    </row>
    <row r="121" spans="2:32" ht="12.75" customHeight="1" x14ac:dyDescent="0.2">
      <c r="B121" s="454"/>
      <c r="C121" s="323"/>
      <c r="D121" s="326"/>
      <c r="E121" s="329"/>
      <c r="F121" s="332"/>
      <c r="G121" s="232">
        <f t="shared" si="28"/>
        <v>0</v>
      </c>
      <c r="H121" s="329"/>
      <c r="I121" s="332"/>
      <c r="J121" s="232">
        <f t="shared" si="29"/>
        <v>0</v>
      </c>
      <c r="K121" s="329"/>
      <c r="L121" s="332"/>
      <c r="M121" s="232">
        <f t="shared" si="30"/>
        <v>0</v>
      </c>
      <c r="N121" s="329"/>
      <c r="O121" s="332"/>
      <c r="P121" s="232">
        <f t="shared" si="31"/>
        <v>0</v>
      </c>
      <c r="Q121" s="329"/>
      <c r="R121" s="332"/>
      <c r="S121" s="232">
        <f t="shared" si="32"/>
        <v>0</v>
      </c>
      <c r="T121" s="329"/>
      <c r="U121" s="332"/>
      <c r="V121" s="232">
        <f t="shared" si="33"/>
        <v>0</v>
      </c>
      <c r="W121" s="329"/>
      <c r="X121" s="332"/>
      <c r="Y121" s="232">
        <f t="shared" si="34"/>
        <v>0</v>
      </c>
      <c r="Z121" s="329"/>
      <c r="AA121" s="332"/>
      <c r="AB121" s="232">
        <f t="shared" si="35"/>
        <v>0</v>
      </c>
      <c r="AC121" s="233">
        <f t="shared" si="36"/>
        <v>0</v>
      </c>
      <c r="AD121" s="339" t="s">
        <v>39</v>
      </c>
      <c r="AE121" s="339" t="s">
        <v>43</v>
      </c>
      <c r="AF121" s="335"/>
    </row>
    <row r="122" spans="2:32" ht="12.75" customHeight="1" x14ac:dyDescent="0.2">
      <c r="B122" s="454"/>
      <c r="C122" s="323"/>
      <c r="D122" s="326"/>
      <c r="E122" s="329"/>
      <c r="F122" s="332"/>
      <c r="G122" s="232">
        <f t="shared" si="28"/>
        <v>0</v>
      </c>
      <c r="H122" s="329"/>
      <c r="I122" s="332"/>
      <c r="J122" s="232">
        <f t="shared" si="29"/>
        <v>0</v>
      </c>
      <c r="K122" s="329"/>
      <c r="L122" s="332"/>
      <c r="M122" s="232">
        <f t="shared" si="30"/>
        <v>0</v>
      </c>
      <c r="N122" s="329"/>
      <c r="O122" s="332"/>
      <c r="P122" s="232">
        <f t="shared" si="31"/>
        <v>0</v>
      </c>
      <c r="Q122" s="329"/>
      <c r="R122" s="332"/>
      <c r="S122" s="232">
        <f t="shared" si="32"/>
        <v>0</v>
      </c>
      <c r="T122" s="329"/>
      <c r="U122" s="332"/>
      <c r="V122" s="232">
        <f t="shared" si="33"/>
        <v>0</v>
      </c>
      <c r="W122" s="329"/>
      <c r="X122" s="332"/>
      <c r="Y122" s="232">
        <f t="shared" si="34"/>
        <v>0</v>
      </c>
      <c r="Z122" s="329"/>
      <c r="AA122" s="332"/>
      <c r="AB122" s="232">
        <f t="shared" si="35"/>
        <v>0</v>
      </c>
      <c r="AC122" s="233">
        <f t="shared" si="36"/>
        <v>0</v>
      </c>
      <c r="AD122" s="339" t="s">
        <v>39</v>
      </c>
      <c r="AE122" s="339" t="s">
        <v>43</v>
      </c>
      <c r="AF122" s="335"/>
    </row>
    <row r="123" spans="2:32" ht="12.75" customHeight="1" x14ac:dyDescent="0.2">
      <c r="B123" s="454"/>
      <c r="C123" s="323"/>
      <c r="D123" s="326"/>
      <c r="E123" s="329"/>
      <c r="F123" s="332"/>
      <c r="G123" s="232">
        <f t="shared" si="28"/>
        <v>0</v>
      </c>
      <c r="H123" s="329"/>
      <c r="I123" s="332"/>
      <c r="J123" s="232">
        <f t="shared" si="29"/>
        <v>0</v>
      </c>
      <c r="K123" s="329"/>
      <c r="L123" s="332"/>
      <c r="M123" s="232">
        <f t="shared" si="30"/>
        <v>0</v>
      </c>
      <c r="N123" s="329"/>
      <c r="O123" s="332"/>
      <c r="P123" s="232">
        <f t="shared" si="31"/>
        <v>0</v>
      </c>
      <c r="Q123" s="329"/>
      <c r="R123" s="332"/>
      <c r="S123" s="232">
        <f t="shared" si="32"/>
        <v>0</v>
      </c>
      <c r="T123" s="329"/>
      <c r="U123" s="332"/>
      <c r="V123" s="232">
        <f t="shared" si="33"/>
        <v>0</v>
      </c>
      <c r="W123" s="329"/>
      <c r="X123" s="332"/>
      <c r="Y123" s="232">
        <f t="shared" si="34"/>
        <v>0</v>
      </c>
      <c r="Z123" s="329"/>
      <c r="AA123" s="332"/>
      <c r="AB123" s="232">
        <f t="shared" si="35"/>
        <v>0</v>
      </c>
      <c r="AC123" s="233">
        <f t="shared" si="36"/>
        <v>0</v>
      </c>
      <c r="AD123" s="339" t="s">
        <v>39</v>
      </c>
      <c r="AE123" s="339" t="s">
        <v>43</v>
      </c>
      <c r="AF123" s="335"/>
    </row>
    <row r="124" spans="2:32" ht="12.75" customHeight="1" x14ac:dyDescent="0.2">
      <c r="B124" s="454"/>
      <c r="C124" s="323"/>
      <c r="D124" s="326"/>
      <c r="E124" s="329"/>
      <c r="F124" s="332"/>
      <c r="G124" s="232">
        <f t="shared" si="28"/>
        <v>0</v>
      </c>
      <c r="H124" s="329"/>
      <c r="I124" s="332"/>
      <c r="J124" s="232">
        <f t="shared" si="29"/>
        <v>0</v>
      </c>
      <c r="K124" s="329"/>
      <c r="L124" s="332"/>
      <c r="M124" s="232">
        <f t="shared" si="30"/>
        <v>0</v>
      </c>
      <c r="N124" s="329"/>
      <c r="O124" s="332"/>
      <c r="P124" s="232">
        <f t="shared" si="31"/>
        <v>0</v>
      </c>
      <c r="Q124" s="329"/>
      <c r="R124" s="332"/>
      <c r="S124" s="232">
        <f t="shared" si="32"/>
        <v>0</v>
      </c>
      <c r="T124" s="329"/>
      <c r="U124" s="332"/>
      <c r="V124" s="232">
        <f t="shared" si="33"/>
        <v>0</v>
      </c>
      <c r="W124" s="329"/>
      <c r="X124" s="332"/>
      <c r="Y124" s="232">
        <f t="shared" si="34"/>
        <v>0</v>
      </c>
      <c r="Z124" s="329"/>
      <c r="AA124" s="332"/>
      <c r="AB124" s="232">
        <f t="shared" si="35"/>
        <v>0</v>
      </c>
      <c r="AC124" s="233">
        <f t="shared" si="36"/>
        <v>0</v>
      </c>
      <c r="AD124" s="339" t="s">
        <v>39</v>
      </c>
      <c r="AE124" s="339" t="s">
        <v>43</v>
      </c>
      <c r="AF124" s="335"/>
    </row>
    <row r="125" spans="2:32" ht="12.75" customHeight="1" x14ac:dyDescent="0.2">
      <c r="B125" s="454"/>
      <c r="C125" s="323"/>
      <c r="D125" s="326"/>
      <c r="E125" s="329"/>
      <c r="F125" s="332"/>
      <c r="G125" s="232">
        <f t="shared" si="28"/>
        <v>0</v>
      </c>
      <c r="H125" s="329"/>
      <c r="I125" s="332"/>
      <c r="J125" s="232">
        <f t="shared" si="29"/>
        <v>0</v>
      </c>
      <c r="K125" s="329"/>
      <c r="L125" s="332"/>
      <c r="M125" s="232">
        <f t="shared" si="30"/>
        <v>0</v>
      </c>
      <c r="N125" s="329"/>
      <c r="O125" s="332"/>
      <c r="P125" s="232">
        <f t="shared" si="31"/>
        <v>0</v>
      </c>
      <c r="Q125" s="329"/>
      <c r="R125" s="332"/>
      <c r="S125" s="232">
        <f t="shared" si="32"/>
        <v>0</v>
      </c>
      <c r="T125" s="329"/>
      <c r="U125" s="332"/>
      <c r="V125" s="232">
        <f t="shared" si="33"/>
        <v>0</v>
      </c>
      <c r="W125" s="329"/>
      <c r="X125" s="332"/>
      <c r="Y125" s="232">
        <f t="shared" si="34"/>
        <v>0</v>
      </c>
      <c r="Z125" s="329"/>
      <c r="AA125" s="332"/>
      <c r="AB125" s="232">
        <f t="shared" si="35"/>
        <v>0</v>
      </c>
      <c r="AC125" s="233">
        <f t="shared" si="36"/>
        <v>0</v>
      </c>
      <c r="AD125" s="339" t="s">
        <v>39</v>
      </c>
      <c r="AE125" s="339" t="s">
        <v>43</v>
      </c>
      <c r="AF125" s="335"/>
    </row>
    <row r="126" spans="2:32" ht="12.75" customHeight="1" x14ac:dyDescent="0.2">
      <c r="B126" s="454"/>
      <c r="C126" s="323"/>
      <c r="D126" s="326"/>
      <c r="E126" s="329"/>
      <c r="F126" s="332"/>
      <c r="G126" s="232">
        <f t="shared" si="28"/>
        <v>0</v>
      </c>
      <c r="H126" s="329"/>
      <c r="I126" s="332"/>
      <c r="J126" s="232">
        <f t="shared" si="29"/>
        <v>0</v>
      </c>
      <c r="K126" s="329"/>
      <c r="L126" s="332"/>
      <c r="M126" s="232">
        <f t="shared" si="30"/>
        <v>0</v>
      </c>
      <c r="N126" s="329"/>
      <c r="O126" s="332"/>
      <c r="P126" s="232">
        <f t="shared" si="31"/>
        <v>0</v>
      </c>
      <c r="Q126" s="329"/>
      <c r="R126" s="332"/>
      <c r="S126" s="232">
        <f t="shared" si="32"/>
        <v>0</v>
      </c>
      <c r="T126" s="329"/>
      <c r="U126" s="332"/>
      <c r="V126" s="232">
        <f t="shared" si="33"/>
        <v>0</v>
      </c>
      <c r="W126" s="329"/>
      <c r="X126" s="332"/>
      <c r="Y126" s="232">
        <f t="shared" si="34"/>
        <v>0</v>
      </c>
      <c r="Z126" s="329"/>
      <c r="AA126" s="332"/>
      <c r="AB126" s="232">
        <f t="shared" si="35"/>
        <v>0</v>
      </c>
      <c r="AC126" s="233">
        <f t="shared" si="36"/>
        <v>0</v>
      </c>
      <c r="AD126" s="339" t="s">
        <v>39</v>
      </c>
      <c r="AE126" s="339" t="s">
        <v>43</v>
      </c>
      <c r="AF126" s="335"/>
    </row>
    <row r="127" spans="2:32" ht="12.75" customHeight="1" x14ac:dyDescent="0.2">
      <c r="B127" s="454"/>
      <c r="C127" s="323"/>
      <c r="D127" s="326"/>
      <c r="E127" s="329"/>
      <c r="F127" s="332"/>
      <c r="G127" s="232">
        <f t="shared" si="28"/>
        <v>0</v>
      </c>
      <c r="H127" s="329"/>
      <c r="I127" s="332"/>
      <c r="J127" s="232">
        <f t="shared" si="29"/>
        <v>0</v>
      </c>
      <c r="K127" s="329"/>
      <c r="L127" s="332"/>
      <c r="M127" s="232">
        <f t="shared" si="30"/>
        <v>0</v>
      </c>
      <c r="N127" s="329"/>
      <c r="O127" s="332"/>
      <c r="P127" s="232">
        <f t="shared" si="31"/>
        <v>0</v>
      </c>
      <c r="Q127" s="329"/>
      <c r="R127" s="332"/>
      <c r="S127" s="232">
        <f t="shared" si="32"/>
        <v>0</v>
      </c>
      <c r="T127" s="329"/>
      <c r="U127" s="332"/>
      <c r="V127" s="232">
        <f t="shared" si="33"/>
        <v>0</v>
      </c>
      <c r="W127" s="329"/>
      <c r="X127" s="332"/>
      <c r="Y127" s="232">
        <f t="shared" si="34"/>
        <v>0</v>
      </c>
      <c r="Z127" s="329"/>
      <c r="AA127" s="332"/>
      <c r="AB127" s="232">
        <f t="shared" si="35"/>
        <v>0</v>
      </c>
      <c r="AC127" s="233">
        <f t="shared" si="36"/>
        <v>0</v>
      </c>
      <c r="AD127" s="339" t="s">
        <v>39</v>
      </c>
      <c r="AE127" s="339" t="s">
        <v>43</v>
      </c>
      <c r="AF127" s="335"/>
    </row>
    <row r="128" spans="2:32" ht="12.75" customHeight="1" x14ac:dyDescent="0.2">
      <c r="B128" s="454"/>
      <c r="C128" s="323"/>
      <c r="D128" s="326"/>
      <c r="E128" s="329"/>
      <c r="F128" s="332"/>
      <c r="G128" s="232">
        <f t="shared" si="28"/>
        <v>0</v>
      </c>
      <c r="H128" s="329"/>
      <c r="I128" s="332"/>
      <c r="J128" s="232">
        <f t="shared" si="29"/>
        <v>0</v>
      </c>
      <c r="K128" s="329"/>
      <c r="L128" s="332"/>
      <c r="M128" s="232">
        <f t="shared" si="30"/>
        <v>0</v>
      </c>
      <c r="N128" s="329"/>
      <c r="O128" s="332"/>
      <c r="P128" s="232">
        <f t="shared" si="31"/>
        <v>0</v>
      </c>
      <c r="Q128" s="329"/>
      <c r="R128" s="332"/>
      <c r="S128" s="232">
        <f t="shared" si="32"/>
        <v>0</v>
      </c>
      <c r="T128" s="329"/>
      <c r="U128" s="332"/>
      <c r="V128" s="232">
        <f t="shared" si="33"/>
        <v>0</v>
      </c>
      <c r="W128" s="329"/>
      <c r="X128" s="332"/>
      <c r="Y128" s="232">
        <f t="shared" si="34"/>
        <v>0</v>
      </c>
      <c r="Z128" s="329"/>
      <c r="AA128" s="332"/>
      <c r="AB128" s="232">
        <f t="shared" si="35"/>
        <v>0</v>
      </c>
      <c r="AC128" s="233">
        <f t="shared" si="36"/>
        <v>0</v>
      </c>
      <c r="AD128" s="339" t="s">
        <v>39</v>
      </c>
      <c r="AE128" s="339" t="s">
        <v>43</v>
      </c>
      <c r="AF128" s="335"/>
    </row>
    <row r="129" spans="2:32" ht="12.75" customHeight="1" x14ac:dyDescent="0.2">
      <c r="B129" s="454"/>
      <c r="C129" s="323"/>
      <c r="D129" s="326"/>
      <c r="E129" s="329"/>
      <c r="F129" s="332"/>
      <c r="G129" s="232">
        <f t="shared" si="28"/>
        <v>0</v>
      </c>
      <c r="H129" s="329"/>
      <c r="I129" s="332"/>
      <c r="J129" s="232">
        <f t="shared" si="29"/>
        <v>0</v>
      </c>
      <c r="K129" s="329"/>
      <c r="L129" s="332"/>
      <c r="M129" s="232">
        <f t="shared" si="30"/>
        <v>0</v>
      </c>
      <c r="N129" s="329"/>
      <c r="O129" s="332"/>
      <c r="P129" s="232">
        <f t="shared" si="31"/>
        <v>0</v>
      </c>
      <c r="Q129" s="329"/>
      <c r="R129" s="332"/>
      <c r="S129" s="232">
        <f t="shared" si="32"/>
        <v>0</v>
      </c>
      <c r="T129" s="329"/>
      <c r="U129" s="332"/>
      <c r="V129" s="232">
        <f t="shared" si="33"/>
        <v>0</v>
      </c>
      <c r="W129" s="329"/>
      <c r="X129" s="332"/>
      <c r="Y129" s="232">
        <f t="shared" si="34"/>
        <v>0</v>
      </c>
      <c r="Z129" s="329"/>
      <c r="AA129" s="332"/>
      <c r="AB129" s="232">
        <f t="shared" si="35"/>
        <v>0</v>
      </c>
      <c r="AC129" s="233">
        <f t="shared" si="36"/>
        <v>0</v>
      </c>
      <c r="AD129" s="339" t="s">
        <v>39</v>
      </c>
      <c r="AE129" s="339" t="s">
        <v>43</v>
      </c>
      <c r="AF129" s="335"/>
    </row>
    <row r="130" spans="2:32" ht="12.75" customHeight="1" x14ac:dyDescent="0.2">
      <c r="B130" s="454"/>
      <c r="C130" s="323"/>
      <c r="D130" s="326"/>
      <c r="E130" s="329"/>
      <c r="F130" s="332"/>
      <c r="G130" s="232">
        <f t="shared" si="28"/>
        <v>0</v>
      </c>
      <c r="H130" s="329"/>
      <c r="I130" s="332"/>
      <c r="J130" s="232">
        <f t="shared" si="29"/>
        <v>0</v>
      </c>
      <c r="K130" s="329"/>
      <c r="L130" s="332"/>
      <c r="M130" s="232">
        <f t="shared" si="30"/>
        <v>0</v>
      </c>
      <c r="N130" s="329"/>
      <c r="O130" s="332"/>
      <c r="P130" s="232">
        <f t="shared" si="31"/>
        <v>0</v>
      </c>
      <c r="Q130" s="329"/>
      <c r="R130" s="332"/>
      <c r="S130" s="232">
        <f t="shared" si="32"/>
        <v>0</v>
      </c>
      <c r="T130" s="329"/>
      <c r="U130" s="332"/>
      <c r="V130" s="232">
        <f t="shared" si="33"/>
        <v>0</v>
      </c>
      <c r="W130" s="329"/>
      <c r="X130" s="332"/>
      <c r="Y130" s="232">
        <f t="shared" si="34"/>
        <v>0</v>
      </c>
      <c r="Z130" s="329"/>
      <c r="AA130" s="332"/>
      <c r="AB130" s="232">
        <f t="shared" si="35"/>
        <v>0</v>
      </c>
      <c r="AC130" s="233">
        <f t="shared" si="36"/>
        <v>0</v>
      </c>
      <c r="AD130" s="339" t="s">
        <v>39</v>
      </c>
      <c r="AE130" s="339" t="s">
        <v>43</v>
      </c>
      <c r="AF130" s="335"/>
    </row>
    <row r="131" spans="2:32" ht="12.75" customHeight="1" thickBot="1" x14ac:dyDescent="0.25">
      <c r="B131" s="455"/>
      <c r="C131" s="324"/>
      <c r="D131" s="327"/>
      <c r="E131" s="330"/>
      <c r="F131" s="333"/>
      <c r="G131" s="235">
        <f t="shared" si="28"/>
        <v>0</v>
      </c>
      <c r="H131" s="330"/>
      <c r="I131" s="333"/>
      <c r="J131" s="235">
        <f t="shared" si="29"/>
        <v>0</v>
      </c>
      <c r="K131" s="330"/>
      <c r="L131" s="333"/>
      <c r="M131" s="235">
        <f t="shared" si="30"/>
        <v>0</v>
      </c>
      <c r="N131" s="330"/>
      <c r="O131" s="333"/>
      <c r="P131" s="235">
        <f t="shared" si="31"/>
        <v>0</v>
      </c>
      <c r="Q131" s="330"/>
      <c r="R131" s="333"/>
      <c r="S131" s="235">
        <f t="shared" si="32"/>
        <v>0</v>
      </c>
      <c r="T131" s="330"/>
      <c r="U131" s="333"/>
      <c r="V131" s="235">
        <f t="shared" si="33"/>
        <v>0</v>
      </c>
      <c r="W131" s="330"/>
      <c r="X131" s="333"/>
      <c r="Y131" s="235">
        <f t="shared" si="34"/>
        <v>0</v>
      </c>
      <c r="Z131" s="330"/>
      <c r="AA131" s="333"/>
      <c r="AB131" s="235">
        <f t="shared" si="35"/>
        <v>0</v>
      </c>
      <c r="AC131" s="236">
        <f t="shared" si="36"/>
        <v>0</v>
      </c>
      <c r="AD131" s="339" t="s">
        <v>39</v>
      </c>
      <c r="AE131" s="339" t="s">
        <v>43</v>
      </c>
      <c r="AF131" s="336"/>
    </row>
    <row r="132" spans="2:32" ht="13.5" thickBot="1" x14ac:dyDescent="0.25">
      <c r="B132" s="451" t="s">
        <v>184</v>
      </c>
      <c r="C132" s="451"/>
      <c r="D132" s="451"/>
      <c r="E132" s="452">
        <f>SUM(G112:G131)</f>
        <v>0</v>
      </c>
      <c r="F132" s="452"/>
      <c r="G132" s="452"/>
      <c r="H132" s="452">
        <f>SUM(J112:J131)</f>
        <v>0</v>
      </c>
      <c r="I132" s="452"/>
      <c r="J132" s="452"/>
      <c r="K132" s="452">
        <f>SUM(M112:M131)</f>
        <v>0</v>
      </c>
      <c r="L132" s="452"/>
      <c r="M132" s="452"/>
      <c r="N132" s="452">
        <f>SUM(P112:P131)</f>
        <v>0</v>
      </c>
      <c r="O132" s="452"/>
      <c r="P132" s="452"/>
      <c r="Q132" s="452">
        <f>SUM(S112:S131)</f>
        <v>0</v>
      </c>
      <c r="R132" s="452"/>
      <c r="S132" s="452"/>
      <c r="T132" s="452">
        <f>SUM(V112:V131)</f>
        <v>0</v>
      </c>
      <c r="U132" s="452"/>
      <c r="V132" s="452"/>
      <c r="W132" s="452">
        <f>SUM(Y112:Y131)</f>
        <v>0</v>
      </c>
      <c r="X132" s="452"/>
      <c r="Y132" s="452"/>
      <c r="Z132" s="452">
        <f>SUM(AB112:AB131)</f>
        <v>0</v>
      </c>
      <c r="AA132" s="452"/>
      <c r="AB132" s="452"/>
      <c r="AC132" s="237">
        <f>SUM(AC112:AC131)</f>
        <v>0</v>
      </c>
      <c r="AD132" s="238"/>
      <c r="AE132" s="238"/>
      <c r="AF132" s="239"/>
    </row>
    <row r="133" spans="2:32" ht="13.5" thickBot="1" x14ac:dyDescent="0.25">
      <c r="B133" s="475" t="s">
        <v>202</v>
      </c>
      <c r="C133" s="322"/>
      <c r="D133" s="325"/>
      <c r="E133" s="328"/>
      <c r="F133" s="331"/>
      <c r="G133" s="229">
        <f t="shared" ref="G133:G152" si="37">E133*F133</f>
        <v>0</v>
      </c>
      <c r="H133" s="328"/>
      <c r="I133" s="331"/>
      <c r="J133" s="229">
        <f t="shared" ref="J133:J152" si="38">H133*I133</f>
        <v>0</v>
      </c>
      <c r="K133" s="328"/>
      <c r="L133" s="331"/>
      <c r="M133" s="229">
        <f t="shared" ref="M133:M152" si="39">K133*L133</f>
        <v>0</v>
      </c>
      <c r="N133" s="328"/>
      <c r="O133" s="331"/>
      <c r="P133" s="229">
        <f t="shared" ref="P133:P152" si="40">N133*O133</f>
        <v>0</v>
      </c>
      <c r="Q133" s="328"/>
      <c r="R133" s="331"/>
      <c r="S133" s="229">
        <f t="shared" ref="S133:S152" si="41">Q133*R133</f>
        <v>0</v>
      </c>
      <c r="T133" s="328"/>
      <c r="U133" s="331"/>
      <c r="V133" s="229">
        <f t="shared" ref="V133:V152" si="42">T133*U133</f>
        <v>0</v>
      </c>
      <c r="W133" s="328"/>
      <c r="X133" s="331"/>
      <c r="Y133" s="229">
        <f t="shared" ref="Y133:Y152" si="43">W133*X133</f>
        <v>0</v>
      </c>
      <c r="Z133" s="328"/>
      <c r="AA133" s="331"/>
      <c r="AB133" s="229">
        <f t="shared" ref="AB133:AB152" si="44">Z133*AA133</f>
        <v>0</v>
      </c>
      <c r="AC133" s="230">
        <f t="shared" ref="AC133:AC152" si="45">AB133+Y133+V133+S133+P133+M133+J133+G133</f>
        <v>0</v>
      </c>
      <c r="AD133" s="338" t="s">
        <v>39</v>
      </c>
      <c r="AE133" s="338" t="s">
        <v>43</v>
      </c>
      <c r="AF133" s="335"/>
    </row>
    <row r="134" spans="2:32" ht="13.5" thickBot="1" x14ac:dyDescent="0.25">
      <c r="B134" s="475"/>
      <c r="C134" s="323"/>
      <c r="D134" s="326"/>
      <c r="E134" s="329"/>
      <c r="F134" s="332"/>
      <c r="G134" s="232">
        <f t="shared" si="37"/>
        <v>0</v>
      </c>
      <c r="H134" s="329"/>
      <c r="I134" s="332"/>
      <c r="J134" s="232">
        <f t="shared" si="38"/>
        <v>0</v>
      </c>
      <c r="K134" s="329"/>
      <c r="L134" s="332"/>
      <c r="M134" s="232">
        <f t="shared" si="39"/>
        <v>0</v>
      </c>
      <c r="N134" s="329"/>
      <c r="O134" s="332"/>
      <c r="P134" s="232">
        <f t="shared" si="40"/>
        <v>0</v>
      </c>
      <c r="Q134" s="329"/>
      <c r="R134" s="332"/>
      <c r="S134" s="232">
        <f t="shared" si="41"/>
        <v>0</v>
      </c>
      <c r="T134" s="329"/>
      <c r="U134" s="332"/>
      <c r="V134" s="232">
        <f t="shared" si="42"/>
        <v>0</v>
      </c>
      <c r="W134" s="329"/>
      <c r="X134" s="332"/>
      <c r="Y134" s="232">
        <f t="shared" si="43"/>
        <v>0</v>
      </c>
      <c r="Z134" s="329"/>
      <c r="AA134" s="332"/>
      <c r="AB134" s="232">
        <f t="shared" si="44"/>
        <v>0</v>
      </c>
      <c r="AC134" s="233">
        <f t="shared" si="45"/>
        <v>0</v>
      </c>
      <c r="AD134" s="339" t="s">
        <v>39</v>
      </c>
      <c r="AE134" s="339" t="s">
        <v>43</v>
      </c>
      <c r="AF134" s="335"/>
    </row>
    <row r="135" spans="2:32" ht="13.5" thickBot="1" x14ac:dyDescent="0.25">
      <c r="B135" s="475"/>
      <c r="C135" s="323"/>
      <c r="D135" s="326"/>
      <c r="E135" s="329"/>
      <c r="F135" s="332"/>
      <c r="G135" s="232">
        <f t="shared" si="37"/>
        <v>0</v>
      </c>
      <c r="H135" s="329"/>
      <c r="I135" s="332"/>
      <c r="J135" s="232">
        <f t="shared" si="38"/>
        <v>0</v>
      </c>
      <c r="K135" s="329"/>
      <c r="L135" s="332"/>
      <c r="M135" s="232">
        <f t="shared" si="39"/>
        <v>0</v>
      </c>
      <c r="N135" s="329"/>
      <c r="O135" s="332"/>
      <c r="P135" s="232">
        <f t="shared" si="40"/>
        <v>0</v>
      </c>
      <c r="Q135" s="329"/>
      <c r="R135" s="332"/>
      <c r="S135" s="232">
        <f t="shared" si="41"/>
        <v>0</v>
      </c>
      <c r="T135" s="329"/>
      <c r="U135" s="332"/>
      <c r="V135" s="232">
        <f t="shared" si="42"/>
        <v>0</v>
      </c>
      <c r="W135" s="329"/>
      <c r="X135" s="332"/>
      <c r="Y135" s="232">
        <f t="shared" si="43"/>
        <v>0</v>
      </c>
      <c r="Z135" s="329"/>
      <c r="AA135" s="332"/>
      <c r="AB135" s="232">
        <f t="shared" si="44"/>
        <v>0</v>
      </c>
      <c r="AC135" s="233">
        <f t="shared" si="45"/>
        <v>0</v>
      </c>
      <c r="AD135" s="339" t="s">
        <v>39</v>
      </c>
      <c r="AE135" s="339" t="s">
        <v>43</v>
      </c>
      <c r="AF135" s="335"/>
    </row>
    <row r="136" spans="2:32" ht="13.5" thickBot="1" x14ac:dyDescent="0.25">
      <c r="B136" s="475"/>
      <c r="C136" s="323"/>
      <c r="D136" s="326"/>
      <c r="E136" s="329"/>
      <c r="F136" s="332"/>
      <c r="G136" s="232">
        <f t="shared" si="37"/>
        <v>0</v>
      </c>
      <c r="H136" s="329"/>
      <c r="I136" s="332"/>
      <c r="J136" s="232">
        <f t="shared" si="38"/>
        <v>0</v>
      </c>
      <c r="K136" s="329"/>
      <c r="L136" s="332"/>
      <c r="M136" s="232">
        <f t="shared" si="39"/>
        <v>0</v>
      </c>
      <c r="N136" s="329"/>
      <c r="O136" s="332"/>
      <c r="P136" s="232">
        <f t="shared" si="40"/>
        <v>0</v>
      </c>
      <c r="Q136" s="329"/>
      <c r="R136" s="332"/>
      <c r="S136" s="232">
        <f t="shared" si="41"/>
        <v>0</v>
      </c>
      <c r="T136" s="329"/>
      <c r="U136" s="332"/>
      <c r="V136" s="232">
        <f t="shared" si="42"/>
        <v>0</v>
      </c>
      <c r="W136" s="329"/>
      <c r="X136" s="332"/>
      <c r="Y136" s="232">
        <f t="shared" si="43"/>
        <v>0</v>
      </c>
      <c r="Z136" s="329"/>
      <c r="AA136" s="332"/>
      <c r="AB136" s="232">
        <f t="shared" si="44"/>
        <v>0</v>
      </c>
      <c r="AC136" s="233">
        <f t="shared" si="45"/>
        <v>0</v>
      </c>
      <c r="AD136" s="339" t="s">
        <v>39</v>
      </c>
      <c r="AE136" s="339" t="s">
        <v>43</v>
      </c>
      <c r="AF136" s="335"/>
    </row>
    <row r="137" spans="2:32" ht="13.5" thickBot="1" x14ac:dyDescent="0.25">
      <c r="B137" s="475"/>
      <c r="C137" s="323"/>
      <c r="D137" s="326"/>
      <c r="E137" s="329"/>
      <c r="F137" s="332"/>
      <c r="G137" s="232">
        <f t="shared" si="37"/>
        <v>0</v>
      </c>
      <c r="H137" s="329"/>
      <c r="I137" s="332"/>
      <c r="J137" s="232">
        <f t="shared" si="38"/>
        <v>0</v>
      </c>
      <c r="K137" s="329"/>
      <c r="L137" s="332"/>
      <c r="M137" s="232">
        <f t="shared" si="39"/>
        <v>0</v>
      </c>
      <c r="N137" s="329"/>
      <c r="O137" s="332"/>
      <c r="P137" s="232">
        <f t="shared" si="40"/>
        <v>0</v>
      </c>
      <c r="Q137" s="329"/>
      <c r="R137" s="332"/>
      <c r="S137" s="232">
        <f t="shared" si="41"/>
        <v>0</v>
      </c>
      <c r="T137" s="329"/>
      <c r="U137" s="332"/>
      <c r="V137" s="232">
        <f t="shared" si="42"/>
        <v>0</v>
      </c>
      <c r="W137" s="329"/>
      <c r="X137" s="332"/>
      <c r="Y137" s="232">
        <f t="shared" si="43"/>
        <v>0</v>
      </c>
      <c r="Z137" s="329"/>
      <c r="AA137" s="332"/>
      <c r="AB137" s="232">
        <f t="shared" si="44"/>
        <v>0</v>
      </c>
      <c r="AC137" s="233">
        <f t="shared" si="45"/>
        <v>0</v>
      </c>
      <c r="AD137" s="339" t="s">
        <v>39</v>
      </c>
      <c r="AE137" s="339" t="s">
        <v>43</v>
      </c>
      <c r="AF137" s="335"/>
    </row>
    <row r="138" spans="2:32" ht="13.5" thickBot="1" x14ac:dyDescent="0.25">
      <c r="B138" s="475"/>
      <c r="C138" s="323"/>
      <c r="D138" s="326"/>
      <c r="E138" s="329"/>
      <c r="F138" s="332"/>
      <c r="G138" s="232">
        <f t="shared" si="37"/>
        <v>0</v>
      </c>
      <c r="H138" s="329"/>
      <c r="I138" s="332"/>
      <c r="J138" s="232">
        <f t="shared" si="38"/>
        <v>0</v>
      </c>
      <c r="K138" s="329"/>
      <c r="L138" s="332"/>
      <c r="M138" s="232">
        <f t="shared" si="39"/>
        <v>0</v>
      </c>
      <c r="N138" s="329"/>
      <c r="O138" s="332"/>
      <c r="P138" s="232">
        <f t="shared" si="40"/>
        <v>0</v>
      </c>
      <c r="Q138" s="329"/>
      <c r="R138" s="332"/>
      <c r="S138" s="232">
        <f t="shared" si="41"/>
        <v>0</v>
      </c>
      <c r="T138" s="329"/>
      <c r="U138" s="332"/>
      <c r="V138" s="232">
        <f t="shared" si="42"/>
        <v>0</v>
      </c>
      <c r="W138" s="329"/>
      <c r="X138" s="332"/>
      <c r="Y138" s="232">
        <f t="shared" si="43"/>
        <v>0</v>
      </c>
      <c r="Z138" s="329"/>
      <c r="AA138" s="332"/>
      <c r="AB138" s="232">
        <f t="shared" si="44"/>
        <v>0</v>
      </c>
      <c r="AC138" s="233">
        <f t="shared" si="45"/>
        <v>0</v>
      </c>
      <c r="AD138" s="339" t="s">
        <v>39</v>
      </c>
      <c r="AE138" s="339" t="s">
        <v>43</v>
      </c>
      <c r="AF138" s="335"/>
    </row>
    <row r="139" spans="2:32" ht="13.5" thickBot="1" x14ac:dyDescent="0.25">
      <c r="B139" s="475"/>
      <c r="C139" s="323"/>
      <c r="D139" s="326"/>
      <c r="E139" s="329"/>
      <c r="F139" s="332"/>
      <c r="G139" s="232">
        <f t="shared" si="37"/>
        <v>0</v>
      </c>
      <c r="H139" s="329"/>
      <c r="I139" s="332"/>
      <c r="J139" s="232">
        <f t="shared" si="38"/>
        <v>0</v>
      </c>
      <c r="K139" s="329"/>
      <c r="L139" s="332"/>
      <c r="M139" s="232">
        <f t="shared" si="39"/>
        <v>0</v>
      </c>
      <c r="N139" s="329"/>
      <c r="O139" s="332"/>
      <c r="P139" s="232">
        <f t="shared" si="40"/>
        <v>0</v>
      </c>
      <c r="Q139" s="329"/>
      <c r="R139" s="332"/>
      <c r="S139" s="232">
        <f t="shared" si="41"/>
        <v>0</v>
      </c>
      <c r="T139" s="329"/>
      <c r="U139" s="332"/>
      <c r="V139" s="232">
        <f t="shared" si="42"/>
        <v>0</v>
      </c>
      <c r="W139" s="329"/>
      <c r="X139" s="332"/>
      <c r="Y139" s="232">
        <f t="shared" si="43"/>
        <v>0</v>
      </c>
      <c r="Z139" s="329"/>
      <c r="AA139" s="332"/>
      <c r="AB139" s="232">
        <f t="shared" si="44"/>
        <v>0</v>
      </c>
      <c r="AC139" s="233">
        <f t="shared" si="45"/>
        <v>0</v>
      </c>
      <c r="AD139" s="339" t="s">
        <v>39</v>
      </c>
      <c r="AE139" s="339" t="s">
        <v>43</v>
      </c>
      <c r="AF139" s="335"/>
    </row>
    <row r="140" spans="2:32" ht="13.5" thickBot="1" x14ac:dyDescent="0.25">
      <c r="B140" s="475"/>
      <c r="C140" s="323"/>
      <c r="D140" s="326"/>
      <c r="E140" s="329"/>
      <c r="F140" s="332"/>
      <c r="G140" s="232">
        <f t="shared" si="37"/>
        <v>0</v>
      </c>
      <c r="H140" s="329"/>
      <c r="I140" s="332"/>
      <c r="J140" s="232">
        <f t="shared" si="38"/>
        <v>0</v>
      </c>
      <c r="K140" s="329"/>
      <c r="L140" s="332"/>
      <c r="M140" s="232">
        <f t="shared" si="39"/>
        <v>0</v>
      </c>
      <c r="N140" s="329"/>
      <c r="O140" s="332"/>
      <c r="P140" s="232">
        <f t="shared" si="40"/>
        <v>0</v>
      </c>
      <c r="Q140" s="329"/>
      <c r="R140" s="332"/>
      <c r="S140" s="232">
        <f t="shared" si="41"/>
        <v>0</v>
      </c>
      <c r="T140" s="329"/>
      <c r="U140" s="332"/>
      <c r="V140" s="232">
        <f t="shared" si="42"/>
        <v>0</v>
      </c>
      <c r="W140" s="329"/>
      <c r="X140" s="332"/>
      <c r="Y140" s="232">
        <f t="shared" si="43"/>
        <v>0</v>
      </c>
      <c r="Z140" s="329"/>
      <c r="AA140" s="332"/>
      <c r="AB140" s="232">
        <f t="shared" si="44"/>
        <v>0</v>
      </c>
      <c r="AC140" s="233">
        <f t="shared" si="45"/>
        <v>0</v>
      </c>
      <c r="AD140" s="339" t="s">
        <v>39</v>
      </c>
      <c r="AE140" s="339" t="s">
        <v>43</v>
      </c>
      <c r="AF140" s="335"/>
    </row>
    <row r="141" spans="2:32" ht="13.5" thickBot="1" x14ac:dyDescent="0.25">
      <c r="B141" s="475"/>
      <c r="C141" s="323"/>
      <c r="D141" s="326"/>
      <c r="E141" s="329"/>
      <c r="F141" s="332"/>
      <c r="G141" s="232">
        <f t="shared" si="37"/>
        <v>0</v>
      </c>
      <c r="H141" s="329"/>
      <c r="I141" s="332"/>
      <c r="J141" s="232">
        <f t="shared" si="38"/>
        <v>0</v>
      </c>
      <c r="K141" s="329"/>
      <c r="L141" s="332"/>
      <c r="M141" s="232">
        <f t="shared" si="39"/>
        <v>0</v>
      </c>
      <c r="N141" s="329"/>
      <c r="O141" s="332"/>
      <c r="P141" s="232">
        <f t="shared" si="40"/>
        <v>0</v>
      </c>
      <c r="Q141" s="329"/>
      <c r="R141" s="332"/>
      <c r="S141" s="232">
        <f t="shared" si="41"/>
        <v>0</v>
      </c>
      <c r="T141" s="329"/>
      <c r="U141" s="332"/>
      <c r="V141" s="232">
        <f t="shared" si="42"/>
        <v>0</v>
      </c>
      <c r="W141" s="329"/>
      <c r="X141" s="332"/>
      <c r="Y141" s="232">
        <f t="shared" si="43"/>
        <v>0</v>
      </c>
      <c r="Z141" s="329"/>
      <c r="AA141" s="332"/>
      <c r="AB141" s="232">
        <f t="shared" si="44"/>
        <v>0</v>
      </c>
      <c r="AC141" s="233">
        <f t="shared" si="45"/>
        <v>0</v>
      </c>
      <c r="AD141" s="339" t="s">
        <v>39</v>
      </c>
      <c r="AE141" s="339" t="s">
        <v>43</v>
      </c>
      <c r="AF141" s="335"/>
    </row>
    <row r="142" spans="2:32" ht="13.5" thickBot="1" x14ac:dyDescent="0.25">
      <c r="B142" s="475"/>
      <c r="C142" s="323"/>
      <c r="D142" s="326"/>
      <c r="E142" s="329"/>
      <c r="F142" s="332"/>
      <c r="G142" s="232">
        <f t="shared" si="37"/>
        <v>0</v>
      </c>
      <c r="H142" s="329"/>
      <c r="I142" s="332"/>
      <c r="J142" s="232">
        <f t="shared" si="38"/>
        <v>0</v>
      </c>
      <c r="K142" s="329"/>
      <c r="L142" s="332"/>
      <c r="M142" s="232">
        <f t="shared" si="39"/>
        <v>0</v>
      </c>
      <c r="N142" s="329"/>
      <c r="O142" s="332"/>
      <c r="P142" s="232">
        <f t="shared" si="40"/>
        <v>0</v>
      </c>
      <c r="Q142" s="329"/>
      <c r="R142" s="332"/>
      <c r="S142" s="232">
        <f t="shared" si="41"/>
        <v>0</v>
      </c>
      <c r="T142" s="329"/>
      <c r="U142" s="332"/>
      <c r="V142" s="232">
        <f t="shared" si="42"/>
        <v>0</v>
      </c>
      <c r="W142" s="329"/>
      <c r="X142" s="332"/>
      <c r="Y142" s="232">
        <f t="shared" si="43"/>
        <v>0</v>
      </c>
      <c r="Z142" s="329"/>
      <c r="AA142" s="332"/>
      <c r="AB142" s="232">
        <f t="shared" si="44"/>
        <v>0</v>
      </c>
      <c r="AC142" s="233">
        <f t="shared" si="45"/>
        <v>0</v>
      </c>
      <c r="AD142" s="339" t="s">
        <v>39</v>
      </c>
      <c r="AE142" s="339" t="s">
        <v>43</v>
      </c>
      <c r="AF142" s="335"/>
    </row>
    <row r="143" spans="2:32" ht="13.5" thickBot="1" x14ac:dyDescent="0.25">
      <c r="B143" s="475"/>
      <c r="C143" s="323"/>
      <c r="D143" s="326"/>
      <c r="E143" s="329"/>
      <c r="F143" s="332"/>
      <c r="G143" s="232">
        <f t="shared" si="37"/>
        <v>0</v>
      </c>
      <c r="H143" s="329"/>
      <c r="I143" s="332"/>
      <c r="J143" s="232">
        <f t="shared" si="38"/>
        <v>0</v>
      </c>
      <c r="K143" s="329"/>
      <c r="L143" s="332"/>
      <c r="M143" s="232">
        <f t="shared" si="39"/>
        <v>0</v>
      </c>
      <c r="N143" s="329"/>
      <c r="O143" s="332"/>
      <c r="P143" s="232">
        <f t="shared" si="40"/>
        <v>0</v>
      </c>
      <c r="Q143" s="329"/>
      <c r="R143" s="332"/>
      <c r="S143" s="232">
        <f t="shared" si="41"/>
        <v>0</v>
      </c>
      <c r="T143" s="329"/>
      <c r="U143" s="332"/>
      <c r="V143" s="232">
        <f t="shared" si="42"/>
        <v>0</v>
      </c>
      <c r="W143" s="329"/>
      <c r="X143" s="332"/>
      <c r="Y143" s="232">
        <f t="shared" si="43"/>
        <v>0</v>
      </c>
      <c r="Z143" s="329"/>
      <c r="AA143" s="332"/>
      <c r="AB143" s="232">
        <f t="shared" si="44"/>
        <v>0</v>
      </c>
      <c r="AC143" s="233">
        <f t="shared" si="45"/>
        <v>0</v>
      </c>
      <c r="AD143" s="339" t="s">
        <v>39</v>
      </c>
      <c r="AE143" s="339" t="s">
        <v>43</v>
      </c>
      <c r="AF143" s="335"/>
    </row>
    <row r="144" spans="2:32" ht="13.5" thickBot="1" x14ac:dyDescent="0.25">
      <c r="B144" s="475"/>
      <c r="C144" s="323"/>
      <c r="D144" s="326"/>
      <c r="E144" s="329"/>
      <c r="F144" s="332"/>
      <c r="G144" s="232">
        <f t="shared" si="37"/>
        <v>0</v>
      </c>
      <c r="H144" s="329"/>
      <c r="I144" s="332"/>
      <c r="J144" s="232">
        <f t="shared" si="38"/>
        <v>0</v>
      </c>
      <c r="K144" s="329"/>
      <c r="L144" s="332"/>
      <c r="M144" s="232">
        <f t="shared" si="39"/>
        <v>0</v>
      </c>
      <c r="N144" s="329"/>
      <c r="O144" s="332"/>
      <c r="P144" s="232">
        <f t="shared" si="40"/>
        <v>0</v>
      </c>
      <c r="Q144" s="329"/>
      <c r="R144" s="332"/>
      <c r="S144" s="232">
        <f t="shared" si="41"/>
        <v>0</v>
      </c>
      <c r="T144" s="329"/>
      <c r="U144" s="332"/>
      <c r="V144" s="232">
        <f t="shared" si="42"/>
        <v>0</v>
      </c>
      <c r="W144" s="329"/>
      <c r="X144" s="332"/>
      <c r="Y144" s="232">
        <f t="shared" si="43"/>
        <v>0</v>
      </c>
      <c r="Z144" s="329"/>
      <c r="AA144" s="332"/>
      <c r="AB144" s="232">
        <f t="shared" si="44"/>
        <v>0</v>
      </c>
      <c r="AC144" s="233">
        <f t="shared" si="45"/>
        <v>0</v>
      </c>
      <c r="AD144" s="339" t="s">
        <v>39</v>
      </c>
      <c r="AE144" s="339" t="s">
        <v>43</v>
      </c>
      <c r="AF144" s="335"/>
    </row>
    <row r="145" spans="2:32" ht="13.5" thickBot="1" x14ac:dyDescent="0.25">
      <c r="B145" s="475"/>
      <c r="C145" s="323"/>
      <c r="D145" s="326"/>
      <c r="E145" s="329"/>
      <c r="F145" s="332"/>
      <c r="G145" s="232">
        <f t="shared" si="37"/>
        <v>0</v>
      </c>
      <c r="H145" s="329"/>
      <c r="I145" s="332"/>
      <c r="J145" s="232">
        <f t="shared" si="38"/>
        <v>0</v>
      </c>
      <c r="K145" s="329"/>
      <c r="L145" s="332"/>
      <c r="M145" s="232">
        <f t="shared" si="39"/>
        <v>0</v>
      </c>
      <c r="N145" s="329"/>
      <c r="O145" s="332"/>
      <c r="P145" s="232">
        <f t="shared" si="40"/>
        <v>0</v>
      </c>
      <c r="Q145" s="329"/>
      <c r="R145" s="332"/>
      <c r="S145" s="232">
        <f t="shared" si="41"/>
        <v>0</v>
      </c>
      <c r="T145" s="329"/>
      <c r="U145" s="332"/>
      <c r="V145" s="232">
        <f t="shared" si="42"/>
        <v>0</v>
      </c>
      <c r="W145" s="329"/>
      <c r="X145" s="332"/>
      <c r="Y145" s="232">
        <f t="shared" si="43"/>
        <v>0</v>
      </c>
      <c r="Z145" s="329"/>
      <c r="AA145" s="332"/>
      <c r="AB145" s="232">
        <f t="shared" si="44"/>
        <v>0</v>
      </c>
      <c r="AC145" s="233">
        <f t="shared" si="45"/>
        <v>0</v>
      </c>
      <c r="AD145" s="339" t="s">
        <v>39</v>
      </c>
      <c r="AE145" s="339" t="s">
        <v>43</v>
      </c>
      <c r="AF145" s="335"/>
    </row>
    <row r="146" spans="2:32" ht="13.5" thickBot="1" x14ac:dyDescent="0.25">
      <c r="B146" s="475"/>
      <c r="C146" s="323"/>
      <c r="D146" s="326"/>
      <c r="E146" s="329"/>
      <c r="F146" s="332"/>
      <c r="G146" s="232">
        <f t="shared" si="37"/>
        <v>0</v>
      </c>
      <c r="H146" s="329"/>
      <c r="I146" s="332"/>
      <c r="J146" s="232">
        <f t="shared" si="38"/>
        <v>0</v>
      </c>
      <c r="K146" s="329"/>
      <c r="L146" s="332"/>
      <c r="M146" s="232">
        <f t="shared" si="39"/>
        <v>0</v>
      </c>
      <c r="N146" s="329"/>
      <c r="O146" s="332"/>
      <c r="P146" s="232">
        <f t="shared" si="40"/>
        <v>0</v>
      </c>
      <c r="Q146" s="329"/>
      <c r="R146" s="332"/>
      <c r="S146" s="232">
        <f t="shared" si="41"/>
        <v>0</v>
      </c>
      <c r="T146" s="329"/>
      <c r="U146" s="332"/>
      <c r="V146" s="232">
        <f t="shared" si="42"/>
        <v>0</v>
      </c>
      <c r="W146" s="329"/>
      <c r="X146" s="332"/>
      <c r="Y146" s="232">
        <f t="shared" si="43"/>
        <v>0</v>
      </c>
      <c r="Z146" s="329"/>
      <c r="AA146" s="332"/>
      <c r="AB146" s="232">
        <f t="shared" si="44"/>
        <v>0</v>
      </c>
      <c r="AC146" s="233">
        <f t="shared" si="45"/>
        <v>0</v>
      </c>
      <c r="AD146" s="339" t="s">
        <v>39</v>
      </c>
      <c r="AE146" s="339" t="s">
        <v>43</v>
      </c>
      <c r="AF146" s="335"/>
    </row>
    <row r="147" spans="2:32" ht="13.5" thickBot="1" x14ac:dyDescent="0.25">
      <c r="B147" s="475"/>
      <c r="C147" s="323"/>
      <c r="D147" s="326"/>
      <c r="E147" s="329"/>
      <c r="F147" s="332"/>
      <c r="G147" s="232">
        <f t="shared" si="37"/>
        <v>0</v>
      </c>
      <c r="H147" s="329"/>
      <c r="I147" s="332"/>
      <c r="J147" s="232">
        <f t="shared" si="38"/>
        <v>0</v>
      </c>
      <c r="K147" s="329"/>
      <c r="L147" s="332"/>
      <c r="M147" s="232">
        <f t="shared" si="39"/>
        <v>0</v>
      </c>
      <c r="N147" s="329"/>
      <c r="O147" s="332"/>
      <c r="P147" s="232">
        <f t="shared" si="40"/>
        <v>0</v>
      </c>
      <c r="Q147" s="329"/>
      <c r="R147" s="332"/>
      <c r="S147" s="232">
        <f t="shared" si="41"/>
        <v>0</v>
      </c>
      <c r="T147" s="329"/>
      <c r="U147" s="332"/>
      <c r="V147" s="232">
        <f t="shared" si="42"/>
        <v>0</v>
      </c>
      <c r="W147" s="329"/>
      <c r="X147" s="332"/>
      <c r="Y147" s="232">
        <f t="shared" si="43"/>
        <v>0</v>
      </c>
      <c r="Z147" s="329"/>
      <c r="AA147" s="332"/>
      <c r="AB147" s="232">
        <f t="shared" si="44"/>
        <v>0</v>
      </c>
      <c r="AC147" s="233">
        <f t="shared" si="45"/>
        <v>0</v>
      </c>
      <c r="AD147" s="339" t="s">
        <v>39</v>
      </c>
      <c r="AE147" s="339" t="s">
        <v>43</v>
      </c>
      <c r="AF147" s="335"/>
    </row>
    <row r="148" spans="2:32" ht="13.5" thickBot="1" x14ac:dyDescent="0.25">
      <c r="B148" s="475"/>
      <c r="C148" s="323"/>
      <c r="D148" s="326"/>
      <c r="E148" s="329"/>
      <c r="F148" s="332"/>
      <c r="G148" s="232">
        <f t="shared" si="37"/>
        <v>0</v>
      </c>
      <c r="H148" s="329"/>
      <c r="I148" s="332"/>
      <c r="J148" s="232">
        <f t="shared" si="38"/>
        <v>0</v>
      </c>
      <c r="K148" s="329"/>
      <c r="L148" s="332"/>
      <c r="M148" s="232">
        <f t="shared" si="39"/>
        <v>0</v>
      </c>
      <c r="N148" s="329"/>
      <c r="O148" s="332"/>
      <c r="P148" s="232">
        <f t="shared" si="40"/>
        <v>0</v>
      </c>
      <c r="Q148" s="329"/>
      <c r="R148" s="332"/>
      <c r="S148" s="232">
        <f t="shared" si="41"/>
        <v>0</v>
      </c>
      <c r="T148" s="329"/>
      <c r="U148" s="332"/>
      <c r="V148" s="232">
        <f t="shared" si="42"/>
        <v>0</v>
      </c>
      <c r="W148" s="329"/>
      <c r="X148" s="332"/>
      <c r="Y148" s="232">
        <f t="shared" si="43"/>
        <v>0</v>
      </c>
      <c r="Z148" s="329"/>
      <c r="AA148" s="332"/>
      <c r="AB148" s="232">
        <f t="shared" si="44"/>
        <v>0</v>
      </c>
      <c r="AC148" s="233">
        <f t="shared" si="45"/>
        <v>0</v>
      </c>
      <c r="AD148" s="339" t="s">
        <v>39</v>
      </c>
      <c r="AE148" s="339" t="s">
        <v>43</v>
      </c>
      <c r="AF148" s="335"/>
    </row>
    <row r="149" spans="2:32" ht="13.5" thickBot="1" x14ac:dyDescent="0.25">
      <c r="B149" s="475"/>
      <c r="C149" s="323"/>
      <c r="D149" s="326"/>
      <c r="E149" s="329"/>
      <c r="F149" s="332"/>
      <c r="G149" s="232">
        <f t="shared" si="37"/>
        <v>0</v>
      </c>
      <c r="H149" s="329"/>
      <c r="I149" s="332"/>
      <c r="J149" s="232">
        <f t="shared" si="38"/>
        <v>0</v>
      </c>
      <c r="K149" s="329"/>
      <c r="L149" s="332"/>
      <c r="M149" s="232">
        <f t="shared" si="39"/>
        <v>0</v>
      </c>
      <c r="N149" s="329"/>
      <c r="O149" s="332"/>
      <c r="P149" s="232">
        <f t="shared" si="40"/>
        <v>0</v>
      </c>
      <c r="Q149" s="329"/>
      <c r="R149" s="332"/>
      <c r="S149" s="232">
        <f t="shared" si="41"/>
        <v>0</v>
      </c>
      <c r="T149" s="329"/>
      <c r="U149" s="332"/>
      <c r="V149" s="232">
        <f t="shared" si="42"/>
        <v>0</v>
      </c>
      <c r="W149" s="329"/>
      <c r="X149" s="332"/>
      <c r="Y149" s="232">
        <f t="shared" si="43"/>
        <v>0</v>
      </c>
      <c r="Z149" s="329"/>
      <c r="AA149" s="332"/>
      <c r="AB149" s="232">
        <f t="shared" si="44"/>
        <v>0</v>
      </c>
      <c r="AC149" s="233">
        <f t="shared" si="45"/>
        <v>0</v>
      </c>
      <c r="AD149" s="339" t="s">
        <v>39</v>
      </c>
      <c r="AE149" s="339" t="s">
        <v>43</v>
      </c>
      <c r="AF149" s="335"/>
    </row>
    <row r="150" spans="2:32" ht="13.5" thickBot="1" x14ac:dyDescent="0.25">
      <c r="B150" s="475"/>
      <c r="C150" s="323"/>
      <c r="D150" s="326"/>
      <c r="E150" s="329"/>
      <c r="F150" s="332"/>
      <c r="G150" s="232">
        <f t="shared" si="37"/>
        <v>0</v>
      </c>
      <c r="H150" s="329"/>
      <c r="I150" s="332"/>
      <c r="J150" s="232">
        <f t="shared" si="38"/>
        <v>0</v>
      </c>
      <c r="K150" s="329"/>
      <c r="L150" s="332"/>
      <c r="M150" s="232">
        <f t="shared" si="39"/>
        <v>0</v>
      </c>
      <c r="N150" s="329"/>
      <c r="O150" s="332"/>
      <c r="P150" s="232">
        <f t="shared" si="40"/>
        <v>0</v>
      </c>
      <c r="Q150" s="329"/>
      <c r="R150" s="332"/>
      <c r="S150" s="232">
        <f t="shared" si="41"/>
        <v>0</v>
      </c>
      <c r="T150" s="329"/>
      <c r="U150" s="332"/>
      <c r="V150" s="232">
        <f t="shared" si="42"/>
        <v>0</v>
      </c>
      <c r="W150" s="329"/>
      <c r="X150" s="332"/>
      <c r="Y150" s="232">
        <f t="shared" si="43"/>
        <v>0</v>
      </c>
      <c r="Z150" s="329"/>
      <c r="AA150" s="332"/>
      <c r="AB150" s="232">
        <f t="shared" si="44"/>
        <v>0</v>
      </c>
      <c r="AC150" s="233">
        <f t="shared" si="45"/>
        <v>0</v>
      </c>
      <c r="AD150" s="339" t="s">
        <v>39</v>
      </c>
      <c r="AE150" s="339" t="s">
        <v>43</v>
      </c>
      <c r="AF150" s="335"/>
    </row>
    <row r="151" spans="2:32" ht="13.5" thickBot="1" x14ac:dyDescent="0.25">
      <c r="B151" s="475"/>
      <c r="C151" s="323"/>
      <c r="D151" s="326"/>
      <c r="E151" s="329"/>
      <c r="F151" s="332"/>
      <c r="G151" s="232">
        <f t="shared" si="37"/>
        <v>0</v>
      </c>
      <c r="H151" s="329"/>
      <c r="I151" s="332"/>
      <c r="J151" s="232">
        <f t="shared" si="38"/>
        <v>0</v>
      </c>
      <c r="K151" s="329"/>
      <c r="L151" s="332"/>
      <c r="M151" s="232">
        <f t="shared" si="39"/>
        <v>0</v>
      </c>
      <c r="N151" s="329"/>
      <c r="O151" s="332"/>
      <c r="P151" s="232">
        <f t="shared" si="40"/>
        <v>0</v>
      </c>
      <c r="Q151" s="329"/>
      <c r="R151" s="332"/>
      <c r="S151" s="232">
        <f t="shared" si="41"/>
        <v>0</v>
      </c>
      <c r="T151" s="329"/>
      <c r="U151" s="332"/>
      <c r="V151" s="232">
        <f t="shared" si="42"/>
        <v>0</v>
      </c>
      <c r="W151" s="329"/>
      <c r="X151" s="332"/>
      <c r="Y151" s="232">
        <f t="shared" si="43"/>
        <v>0</v>
      </c>
      <c r="Z151" s="329"/>
      <c r="AA151" s="332"/>
      <c r="AB151" s="232">
        <f t="shared" si="44"/>
        <v>0</v>
      </c>
      <c r="AC151" s="233">
        <f t="shared" si="45"/>
        <v>0</v>
      </c>
      <c r="AD151" s="339" t="s">
        <v>39</v>
      </c>
      <c r="AE151" s="339" t="s">
        <v>43</v>
      </c>
      <c r="AF151" s="335"/>
    </row>
    <row r="152" spans="2:32" ht="13.5" thickBot="1" x14ac:dyDescent="0.25">
      <c r="B152" s="475"/>
      <c r="C152" s="324"/>
      <c r="D152" s="327"/>
      <c r="E152" s="330"/>
      <c r="F152" s="333"/>
      <c r="G152" s="235">
        <f t="shared" si="37"/>
        <v>0</v>
      </c>
      <c r="H152" s="330"/>
      <c r="I152" s="333"/>
      <c r="J152" s="235">
        <f t="shared" si="38"/>
        <v>0</v>
      </c>
      <c r="K152" s="330"/>
      <c r="L152" s="333"/>
      <c r="M152" s="235">
        <f t="shared" si="39"/>
        <v>0</v>
      </c>
      <c r="N152" s="330"/>
      <c r="O152" s="333"/>
      <c r="P152" s="235">
        <f t="shared" si="40"/>
        <v>0</v>
      </c>
      <c r="Q152" s="330"/>
      <c r="R152" s="333"/>
      <c r="S152" s="235">
        <f t="shared" si="41"/>
        <v>0</v>
      </c>
      <c r="T152" s="330"/>
      <c r="U152" s="333"/>
      <c r="V152" s="235">
        <f t="shared" si="42"/>
        <v>0</v>
      </c>
      <c r="W152" s="330"/>
      <c r="X152" s="333"/>
      <c r="Y152" s="235">
        <f t="shared" si="43"/>
        <v>0</v>
      </c>
      <c r="Z152" s="330"/>
      <c r="AA152" s="333"/>
      <c r="AB152" s="235">
        <f t="shared" si="44"/>
        <v>0</v>
      </c>
      <c r="AC152" s="236">
        <f t="shared" si="45"/>
        <v>0</v>
      </c>
      <c r="AD152" s="339" t="s">
        <v>39</v>
      </c>
      <c r="AE152" s="339" t="s">
        <v>43</v>
      </c>
      <c r="AF152" s="335"/>
    </row>
    <row r="153" spans="2:32" ht="13.5" thickBot="1" x14ac:dyDescent="0.25">
      <c r="B153" s="451" t="s">
        <v>184</v>
      </c>
      <c r="C153" s="451"/>
      <c r="D153" s="451"/>
      <c r="E153" s="452">
        <f>SUM(G133:G152)</f>
        <v>0</v>
      </c>
      <c r="F153" s="452"/>
      <c r="G153" s="452"/>
      <c r="H153" s="452">
        <f>SUM(J133:J152)</f>
        <v>0</v>
      </c>
      <c r="I153" s="452"/>
      <c r="J153" s="452"/>
      <c r="K153" s="452">
        <f>SUM(M133:M152)</f>
        <v>0</v>
      </c>
      <c r="L153" s="452"/>
      <c r="M153" s="452"/>
      <c r="N153" s="452">
        <f>SUM(P133:P152)</f>
        <v>0</v>
      </c>
      <c r="O153" s="452"/>
      <c r="P153" s="452"/>
      <c r="Q153" s="452">
        <f>SUM(S133:S152)</f>
        <v>0</v>
      </c>
      <c r="R153" s="452"/>
      <c r="S153" s="452"/>
      <c r="T153" s="452">
        <f>SUM(V133:V152)</f>
        <v>0</v>
      </c>
      <c r="U153" s="452"/>
      <c r="V153" s="452"/>
      <c r="W153" s="452">
        <f>SUM(Y133:Y152)</f>
        <v>0</v>
      </c>
      <c r="X153" s="452"/>
      <c r="Y153" s="452"/>
      <c r="Z153" s="452">
        <f>SUM(AB133:AB152)</f>
        <v>0</v>
      </c>
      <c r="AA153" s="452"/>
      <c r="AB153" s="452"/>
      <c r="AC153" s="237">
        <f>SUM(AC133:AC152)</f>
        <v>0</v>
      </c>
      <c r="AD153" s="340"/>
      <c r="AE153" s="340"/>
      <c r="AF153" s="337"/>
    </row>
    <row r="154" spans="2:32" s="242" customFormat="1" ht="12" customHeight="1" x14ac:dyDescent="0.2"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</row>
    <row r="155" spans="2:32" s="242" customFormat="1" ht="12" customHeight="1" thickBot="1" x14ac:dyDescent="0.25"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</row>
    <row r="156" spans="2:32" ht="15.75" customHeight="1" thickBot="1" x14ac:dyDescent="0.25">
      <c r="B156" s="453" t="s">
        <v>203</v>
      </c>
      <c r="C156" s="451" t="s">
        <v>7</v>
      </c>
      <c r="D156" s="451"/>
      <c r="E156" s="451" t="s">
        <v>167</v>
      </c>
      <c r="F156" s="451"/>
      <c r="G156" s="451"/>
      <c r="H156" s="456" t="s">
        <v>168</v>
      </c>
      <c r="I156" s="456"/>
      <c r="J156" s="456"/>
      <c r="K156" s="451" t="s">
        <v>169</v>
      </c>
      <c r="L156" s="451"/>
      <c r="M156" s="451"/>
      <c r="N156" s="451" t="s">
        <v>170</v>
      </c>
      <c r="O156" s="451"/>
      <c r="P156" s="451"/>
      <c r="Q156" s="451" t="s">
        <v>171</v>
      </c>
      <c r="R156" s="451"/>
      <c r="S156" s="451"/>
      <c r="T156" s="451" t="s">
        <v>180</v>
      </c>
      <c r="U156" s="451"/>
      <c r="V156" s="451"/>
      <c r="W156" s="451" t="s">
        <v>181</v>
      </c>
      <c r="X156" s="451"/>
      <c r="Y156" s="451"/>
      <c r="Z156" s="451" t="s">
        <v>182</v>
      </c>
      <c r="AA156" s="451"/>
      <c r="AB156" s="451"/>
      <c r="AC156" s="449" t="s">
        <v>4</v>
      </c>
      <c r="AD156" s="449" t="s">
        <v>187</v>
      </c>
      <c r="AE156" s="483" t="s">
        <v>188</v>
      </c>
      <c r="AF156" s="449" t="s">
        <v>179</v>
      </c>
    </row>
    <row r="157" spans="2:32" ht="12.75" customHeight="1" thickBot="1" x14ac:dyDescent="0.25">
      <c r="B157" s="454"/>
      <c r="C157" s="224"/>
      <c r="D157" s="225"/>
      <c r="E157" s="226" t="s">
        <v>185</v>
      </c>
      <c r="F157" s="227" t="s">
        <v>186</v>
      </c>
      <c r="G157" s="228" t="s">
        <v>4</v>
      </c>
      <c r="H157" s="226" t="s">
        <v>185</v>
      </c>
      <c r="I157" s="227" t="s">
        <v>186</v>
      </c>
      <c r="J157" s="228" t="s">
        <v>4</v>
      </c>
      <c r="K157" s="226" t="s">
        <v>185</v>
      </c>
      <c r="L157" s="227" t="s">
        <v>186</v>
      </c>
      <c r="M157" s="228" t="s">
        <v>4</v>
      </c>
      <c r="N157" s="226" t="s">
        <v>185</v>
      </c>
      <c r="O157" s="227" t="s">
        <v>186</v>
      </c>
      <c r="P157" s="228" t="s">
        <v>4</v>
      </c>
      <c r="Q157" s="226" t="s">
        <v>185</v>
      </c>
      <c r="R157" s="227" t="s">
        <v>186</v>
      </c>
      <c r="S157" s="228" t="s">
        <v>4</v>
      </c>
      <c r="T157" s="226" t="s">
        <v>185</v>
      </c>
      <c r="U157" s="227" t="s">
        <v>186</v>
      </c>
      <c r="V157" s="228" t="s">
        <v>4</v>
      </c>
      <c r="W157" s="226" t="s">
        <v>185</v>
      </c>
      <c r="X157" s="227" t="s">
        <v>186</v>
      </c>
      <c r="Y157" s="228" t="s">
        <v>4</v>
      </c>
      <c r="Z157" s="226" t="s">
        <v>185</v>
      </c>
      <c r="AA157" s="227" t="s">
        <v>186</v>
      </c>
      <c r="AB157" s="228" t="s">
        <v>4</v>
      </c>
      <c r="AC157" s="449"/>
      <c r="AD157" s="450"/>
      <c r="AE157" s="484"/>
      <c r="AF157" s="450"/>
    </row>
    <row r="158" spans="2:32" ht="12.75" customHeight="1" x14ac:dyDescent="0.2">
      <c r="B158" s="454"/>
      <c r="C158" s="322"/>
      <c r="D158" s="325"/>
      <c r="E158" s="328"/>
      <c r="F158" s="331"/>
      <c r="G158" s="229">
        <f t="shared" ref="G158:G177" si="46">E158*F158</f>
        <v>0</v>
      </c>
      <c r="H158" s="328"/>
      <c r="I158" s="331"/>
      <c r="J158" s="229">
        <f t="shared" ref="J158:J177" si="47">H158*I158</f>
        <v>0</v>
      </c>
      <c r="K158" s="328"/>
      <c r="L158" s="331"/>
      <c r="M158" s="229">
        <f t="shared" ref="M158:M177" si="48">K158*L158</f>
        <v>0</v>
      </c>
      <c r="N158" s="328"/>
      <c r="O158" s="331"/>
      <c r="P158" s="229">
        <f t="shared" ref="P158:P177" si="49">N158*O158</f>
        <v>0</v>
      </c>
      <c r="Q158" s="328"/>
      <c r="R158" s="331"/>
      <c r="S158" s="229">
        <f t="shared" ref="S158:S177" si="50">Q158*R158</f>
        <v>0</v>
      </c>
      <c r="T158" s="328"/>
      <c r="U158" s="331"/>
      <c r="V158" s="229">
        <f t="shared" ref="V158:V177" si="51">T158*U158</f>
        <v>0</v>
      </c>
      <c r="W158" s="328"/>
      <c r="X158" s="331"/>
      <c r="Y158" s="229">
        <f t="shared" ref="Y158:Y177" si="52">W158*X158</f>
        <v>0</v>
      </c>
      <c r="Z158" s="328"/>
      <c r="AA158" s="331"/>
      <c r="AB158" s="229">
        <f t="shared" ref="AB158:AB177" si="53">Z158*AA158</f>
        <v>0</v>
      </c>
      <c r="AC158" s="230">
        <f t="shared" ref="AC158:AC177" si="54">AB158+Y158+V158+S158+P158+M158+J158+G158</f>
        <v>0</v>
      </c>
      <c r="AD158" s="338" t="s">
        <v>39</v>
      </c>
      <c r="AE158" s="338" t="s">
        <v>43</v>
      </c>
      <c r="AF158" s="334"/>
    </row>
    <row r="159" spans="2:32" ht="12.75" customHeight="1" x14ac:dyDescent="0.2">
      <c r="B159" s="454"/>
      <c r="C159" s="323"/>
      <c r="D159" s="326"/>
      <c r="E159" s="329"/>
      <c r="F159" s="332"/>
      <c r="G159" s="232">
        <f t="shared" si="46"/>
        <v>0</v>
      </c>
      <c r="H159" s="329"/>
      <c r="I159" s="332"/>
      <c r="J159" s="232">
        <f t="shared" si="47"/>
        <v>0</v>
      </c>
      <c r="K159" s="329"/>
      <c r="L159" s="332"/>
      <c r="M159" s="232">
        <f t="shared" si="48"/>
        <v>0</v>
      </c>
      <c r="N159" s="329"/>
      <c r="O159" s="332"/>
      <c r="P159" s="232">
        <f t="shared" si="49"/>
        <v>0</v>
      </c>
      <c r="Q159" s="329"/>
      <c r="R159" s="332"/>
      <c r="S159" s="232">
        <f t="shared" si="50"/>
        <v>0</v>
      </c>
      <c r="T159" s="329"/>
      <c r="U159" s="332"/>
      <c r="V159" s="232">
        <f t="shared" si="51"/>
        <v>0</v>
      </c>
      <c r="W159" s="329"/>
      <c r="X159" s="332"/>
      <c r="Y159" s="232">
        <f t="shared" si="52"/>
        <v>0</v>
      </c>
      <c r="Z159" s="329"/>
      <c r="AA159" s="332"/>
      <c r="AB159" s="232">
        <f t="shared" si="53"/>
        <v>0</v>
      </c>
      <c r="AC159" s="233">
        <f t="shared" si="54"/>
        <v>0</v>
      </c>
      <c r="AD159" s="339" t="s">
        <v>39</v>
      </c>
      <c r="AE159" s="339" t="s">
        <v>43</v>
      </c>
      <c r="AF159" s="335"/>
    </row>
    <row r="160" spans="2:32" ht="12.75" customHeight="1" x14ac:dyDescent="0.2">
      <c r="B160" s="454"/>
      <c r="C160" s="323"/>
      <c r="D160" s="326"/>
      <c r="E160" s="329"/>
      <c r="F160" s="332"/>
      <c r="G160" s="232">
        <f t="shared" si="46"/>
        <v>0</v>
      </c>
      <c r="H160" s="329"/>
      <c r="I160" s="332"/>
      <c r="J160" s="232">
        <f t="shared" si="47"/>
        <v>0</v>
      </c>
      <c r="K160" s="329"/>
      <c r="L160" s="332"/>
      <c r="M160" s="232">
        <f t="shared" si="48"/>
        <v>0</v>
      </c>
      <c r="N160" s="329"/>
      <c r="O160" s="332"/>
      <c r="P160" s="232">
        <f t="shared" si="49"/>
        <v>0</v>
      </c>
      <c r="Q160" s="329"/>
      <c r="R160" s="332"/>
      <c r="S160" s="232">
        <f t="shared" si="50"/>
        <v>0</v>
      </c>
      <c r="T160" s="329"/>
      <c r="U160" s="332"/>
      <c r="V160" s="232">
        <f t="shared" si="51"/>
        <v>0</v>
      </c>
      <c r="W160" s="329"/>
      <c r="X160" s="332"/>
      <c r="Y160" s="232">
        <f t="shared" si="52"/>
        <v>0</v>
      </c>
      <c r="Z160" s="329"/>
      <c r="AA160" s="332"/>
      <c r="AB160" s="232">
        <f t="shared" si="53"/>
        <v>0</v>
      </c>
      <c r="AC160" s="233">
        <f t="shared" si="54"/>
        <v>0</v>
      </c>
      <c r="AD160" s="339" t="s">
        <v>39</v>
      </c>
      <c r="AE160" s="339" t="s">
        <v>43</v>
      </c>
      <c r="AF160" s="335"/>
    </row>
    <row r="161" spans="2:32" ht="12.75" customHeight="1" x14ac:dyDescent="0.2">
      <c r="B161" s="454"/>
      <c r="C161" s="323"/>
      <c r="D161" s="326"/>
      <c r="E161" s="329"/>
      <c r="F161" s="332"/>
      <c r="G161" s="232">
        <f t="shared" si="46"/>
        <v>0</v>
      </c>
      <c r="H161" s="329"/>
      <c r="I161" s="332"/>
      <c r="J161" s="232">
        <f t="shared" si="47"/>
        <v>0</v>
      </c>
      <c r="K161" s="329"/>
      <c r="L161" s="332"/>
      <c r="M161" s="232">
        <f t="shared" si="48"/>
        <v>0</v>
      </c>
      <c r="N161" s="329"/>
      <c r="O161" s="332"/>
      <c r="P161" s="232">
        <f t="shared" si="49"/>
        <v>0</v>
      </c>
      <c r="Q161" s="329"/>
      <c r="R161" s="332"/>
      <c r="S161" s="232">
        <f t="shared" si="50"/>
        <v>0</v>
      </c>
      <c r="T161" s="329"/>
      <c r="U161" s="332"/>
      <c r="V161" s="232">
        <f t="shared" si="51"/>
        <v>0</v>
      </c>
      <c r="W161" s="329"/>
      <c r="X161" s="332"/>
      <c r="Y161" s="232">
        <f t="shared" si="52"/>
        <v>0</v>
      </c>
      <c r="Z161" s="329"/>
      <c r="AA161" s="332"/>
      <c r="AB161" s="232">
        <f t="shared" si="53"/>
        <v>0</v>
      </c>
      <c r="AC161" s="233">
        <f t="shared" si="54"/>
        <v>0</v>
      </c>
      <c r="AD161" s="339" t="s">
        <v>39</v>
      </c>
      <c r="AE161" s="339" t="s">
        <v>43</v>
      </c>
      <c r="AF161" s="335"/>
    </row>
    <row r="162" spans="2:32" ht="12.75" customHeight="1" x14ac:dyDescent="0.2">
      <c r="B162" s="454"/>
      <c r="C162" s="323"/>
      <c r="D162" s="326"/>
      <c r="E162" s="329"/>
      <c r="F162" s="332"/>
      <c r="G162" s="232">
        <f t="shared" si="46"/>
        <v>0</v>
      </c>
      <c r="H162" s="329"/>
      <c r="I162" s="332"/>
      <c r="J162" s="232">
        <f t="shared" si="47"/>
        <v>0</v>
      </c>
      <c r="K162" s="329"/>
      <c r="L162" s="332"/>
      <c r="M162" s="232">
        <f t="shared" si="48"/>
        <v>0</v>
      </c>
      <c r="N162" s="329"/>
      <c r="O162" s="332"/>
      <c r="P162" s="232">
        <f t="shared" si="49"/>
        <v>0</v>
      </c>
      <c r="Q162" s="329"/>
      <c r="R162" s="332"/>
      <c r="S162" s="232">
        <f t="shared" si="50"/>
        <v>0</v>
      </c>
      <c r="T162" s="329"/>
      <c r="U162" s="332"/>
      <c r="V162" s="232">
        <f t="shared" si="51"/>
        <v>0</v>
      </c>
      <c r="W162" s="329"/>
      <c r="X162" s="332"/>
      <c r="Y162" s="232">
        <f t="shared" si="52"/>
        <v>0</v>
      </c>
      <c r="Z162" s="329"/>
      <c r="AA162" s="332"/>
      <c r="AB162" s="232">
        <f t="shared" si="53"/>
        <v>0</v>
      </c>
      <c r="AC162" s="233">
        <f t="shared" si="54"/>
        <v>0</v>
      </c>
      <c r="AD162" s="339" t="s">
        <v>39</v>
      </c>
      <c r="AE162" s="339" t="s">
        <v>43</v>
      </c>
      <c r="AF162" s="335"/>
    </row>
    <row r="163" spans="2:32" ht="12.75" customHeight="1" x14ac:dyDescent="0.2">
      <c r="B163" s="454"/>
      <c r="C163" s="323"/>
      <c r="D163" s="326"/>
      <c r="E163" s="329"/>
      <c r="F163" s="332"/>
      <c r="G163" s="232">
        <f t="shared" si="46"/>
        <v>0</v>
      </c>
      <c r="H163" s="329"/>
      <c r="I163" s="332"/>
      <c r="J163" s="232">
        <f t="shared" si="47"/>
        <v>0</v>
      </c>
      <c r="K163" s="329"/>
      <c r="L163" s="332"/>
      <c r="M163" s="232">
        <f t="shared" si="48"/>
        <v>0</v>
      </c>
      <c r="N163" s="329"/>
      <c r="O163" s="332"/>
      <c r="P163" s="232">
        <f t="shared" si="49"/>
        <v>0</v>
      </c>
      <c r="Q163" s="329"/>
      <c r="R163" s="332"/>
      <c r="S163" s="232">
        <f t="shared" si="50"/>
        <v>0</v>
      </c>
      <c r="T163" s="329"/>
      <c r="U163" s="332"/>
      <c r="V163" s="232">
        <f t="shared" si="51"/>
        <v>0</v>
      </c>
      <c r="W163" s="329"/>
      <c r="X163" s="332"/>
      <c r="Y163" s="232">
        <f t="shared" si="52"/>
        <v>0</v>
      </c>
      <c r="Z163" s="329"/>
      <c r="AA163" s="332"/>
      <c r="AB163" s="232">
        <f t="shared" si="53"/>
        <v>0</v>
      </c>
      <c r="AC163" s="233">
        <f t="shared" si="54"/>
        <v>0</v>
      </c>
      <c r="AD163" s="339" t="s">
        <v>39</v>
      </c>
      <c r="AE163" s="339" t="s">
        <v>43</v>
      </c>
      <c r="AF163" s="335"/>
    </row>
    <row r="164" spans="2:32" ht="12.75" customHeight="1" x14ac:dyDescent="0.2">
      <c r="B164" s="454"/>
      <c r="C164" s="323"/>
      <c r="D164" s="326"/>
      <c r="E164" s="329"/>
      <c r="F164" s="332"/>
      <c r="G164" s="232">
        <f t="shared" si="46"/>
        <v>0</v>
      </c>
      <c r="H164" s="329"/>
      <c r="I164" s="332"/>
      <c r="J164" s="232">
        <f t="shared" si="47"/>
        <v>0</v>
      </c>
      <c r="K164" s="329"/>
      <c r="L164" s="332"/>
      <c r="M164" s="232">
        <f t="shared" si="48"/>
        <v>0</v>
      </c>
      <c r="N164" s="329"/>
      <c r="O164" s="332"/>
      <c r="P164" s="232">
        <f t="shared" si="49"/>
        <v>0</v>
      </c>
      <c r="Q164" s="329"/>
      <c r="R164" s="332"/>
      <c r="S164" s="232">
        <f t="shared" si="50"/>
        <v>0</v>
      </c>
      <c r="T164" s="329"/>
      <c r="U164" s="332"/>
      <c r="V164" s="232">
        <f t="shared" si="51"/>
        <v>0</v>
      </c>
      <c r="W164" s="329"/>
      <c r="X164" s="332"/>
      <c r="Y164" s="232">
        <f t="shared" si="52"/>
        <v>0</v>
      </c>
      <c r="Z164" s="329"/>
      <c r="AA164" s="332"/>
      <c r="AB164" s="232">
        <f t="shared" si="53"/>
        <v>0</v>
      </c>
      <c r="AC164" s="233">
        <f t="shared" si="54"/>
        <v>0</v>
      </c>
      <c r="AD164" s="339" t="s">
        <v>39</v>
      </c>
      <c r="AE164" s="339" t="s">
        <v>43</v>
      </c>
      <c r="AF164" s="335"/>
    </row>
    <row r="165" spans="2:32" ht="12.75" customHeight="1" x14ac:dyDescent="0.2">
      <c r="B165" s="454"/>
      <c r="C165" s="323"/>
      <c r="D165" s="326"/>
      <c r="E165" s="329"/>
      <c r="F165" s="332"/>
      <c r="G165" s="232">
        <f t="shared" si="46"/>
        <v>0</v>
      </c>
      <c r="H165" s="329"/>
      <c r="I165" s="332"/>
      <c r="J165" s="232">
        <f t="shared" si="47"/>
        <v>0</v>
      </c>
      <c r="K165" s="329"/>
      <c r="L165" s="332"/>
      <c r="M165" s="232">
        <f t="shared" si="48"/>
        <v>0</v>
      </c>
      <c r="N165" s="329"/>
      <c r="O165" s="332"/>
      <c r="P165" s="232">
        <f t="shared" si="49"/>
        <v>0</v>
      </c>
      <c r="Q165" s="329"/>
      <c r="R165" s="332"/>
      <c r="S165" s="232">
        <f t="shared" si="50"/>
        <v>0</v>
      </c>
      <c r="T165" s="329"/>
      <c r="U165" s="332"/>
      <c r="V165" s="232">
        <f t="shared" si="51"/>
        <v>0</v>
      </c>
      <c r="W165" s="329"/>
      <c r="X165" s="332"/>
      <c r="Y165" s="232">
        <f t="shared" si="52"/>
        <v>0</v>
      </c>
      <c r="Z165" s="329"/>
      <c r="AA165" s="332"/>
      <c r="AB165" s="232">
        <f t="shared" si="53"/>
        <v>0</v>
      </c>
      <c r="AC165" s="233">
        <f t="shared" si="54"/>
        <v>0</v>
      </c>
      <c r="AD165" s="339" t="s">
        <v>39</v>
      </c>
      <c r="AE165" s="339" t="s">
        <v>43</v>
      </c>
      <c r="AF165" s="335"/>
    </row>
    <row r="166" spans="2:32" ht="12.75" customHeight="1" x14ac:dyDescent="0.2">
      <c r="B166" s="454"/>
      <c r="C166" s="323"/>
      <c r="D166" s="326"/>
      <c r="E166" s="329"/>
      <c r="F166" s="332"/>
      <c r="G166" s="232">
        <f t="shared" si="46"/>
        <v>0</v>
      </c>
      <c r="H166" s="329"/>
      <c r="I166" s="332"/>
      <c r="J166" s="232">
        <f t="shared" si="47"/>
        <v>0</v>
      </c>
      <c r="K166" s="329"/>
      <c r="L166" s="332"/>
      <c r="M166" s="232">
        <f t="shared" si="48"/>
        <v>0</v>
      </c>
      <c r="N166" s="329"/>
      <c r="O166" s="332"/>
      <c r="P166" s="232">
        <f t="shared" si="49"/>
        <v>0</v>
      </c>
      <c r="Q166" s="329"/>
      <c r="R166" s="332"/>
      <c r="S166" s="232">
        <f t="shared" si="50"/>
        <v>0</v>
      </c>
      <c r="T166" s="329"/>
      <c r="U166" s="332"/>
      <c r="V166" s="232">
        <f t="shared" si="51"/>
        <v>0</v>
      </c>
      <c r="W166" s="329"/>
      <c r="X166" s="332"/>
      <c r="Y166" s="232">
        <f t="shared" si="52"/>
        <v>0</v>
      </c>
      <c r="Z166" s="329"/>
      <c r="AA166" s="332"/>
      <c r="AB166" s="232">
        <f t="shared" si="53"/>
        <v>0</v>
      </c>
      <c r="AC166" s="233">
        <f t="shared" si="54"/>
        <v>0</v>
      </c>
      <c r="AD166" s="339" t="s">
        <v>39</v>
      </c>
      <c r="AE166" s="339" t="s">
        <v>43</v>
      </c>
      <c r="AF166" s="335"/>
    </row>
    <row r="167" spans="2:32" ht="12.75" customHeight="1" x14ac:dyDescent="0.2">
      <c r="B167" s="454"/>
      <c r="C167" s="323"/>
      <c r="D167" s="326"/>
      <c r="E167" s="329"/>
      <c r="F167" s="332"/>
      <c r="G167" s="232">
        <f t="shared" si="46"/>
        <v>0</v>
      </c>
      <c r="H167" s="329"/>
      <c r="I167" s="332"/>
      <c r="J167" s="232">
        <f t="shared" si="47"/>
        <v>0</v>
      </c>
      <c r="K167" s="329"/>
      <c r="L167" s="332"/>
      <c r="M167" s="232">
        <f t="shared" si="48"/>
        <v>0</v>
      </c>
      <c r="N167" s="329"/>
      <c r="O167" s="332"/>
      <c r="P167" s="232">
        <f t="shared" si="49"/>
        <v>0</v>
      </c>
      <c r="Q167" s="329"/>
      <c r="R167" s="332"/>
      <c r="S167" s="232">
        <f t="shared" si="50"/>
        <v>0</v>
      </c>
      <c r="T167" s="329"/>
      <c r="U167" s="332"/>
      <c r="V167" s="232">
        <f t="shared" si="51"/>
        <v>0</v>
      </c>
      <c r="W167" s="329"/>
      <c r="X167" s="332"/>
      <c r="Y167" s="232">
        <f t="shared" si="52"/>
        <v>0</v>
      </c>
      <c r="Z167" s="329"/>
      <c r="AA167" s="332"/>
      <c r="AB167" s="232">
        <f t="shared" si="53"/>
        <v>0</v>
      </c>
      <c r="AC167" s="233">
        <f t="shared" si="54"/>
        <v>0</v>
      </c>
      <c r="AD167" s="339" t="s">
        <v>39</v>
      </c>
      <c r="AE167" s="339" t="s">
        <v>43</v>
      </c>
      <c r="AF167" s="335"/>
    </row>
    <row r="168" spans="2:32" ht="12.75" customHeight="1" x14ac:dyDescent="0.2">
      <c r="B168" s="454"/>
      <c r="C168" s="323"/>
      <c r="D168" s="326"/>
      <c r="E168" s="329"/>
      <c r="F168" s="332"/>
      <c r="G168" s="232">
        <f t="shared" si="46"/>
        <v>0</v>
      </c>
      <c r="H168" s="329"/>
      <c r="I168" s="332"/>
      <c r="J168" s="232">
        <f t="shared" si="47"/>
        <v>0</v>
      </c>
      <c r="K168" s="329"/>
      <c r="L168" s="332"/>
      <c r="M168" s="232">
        <f t="shared" si="48"/>
        <v>0</v>
      </c>
      <c r="N168" s="329"/>
      <c r="O168" s="332"/>
      <c r="P168" s="232">
        <f t="shared" si="49"/>
        <v>0</v>
      </c>
      <c r="Q168" s="329"/>
      <c r="R168" s="332"/>
      <c r="S168" s="232">
        <f t="shared" si="50"/>
        <v>0</v>
      </c>
      <c r="T168" s="329"/>
      <c r="U168" s="332"/>
      <c r="V168" s="232">
        <f t="shared" si="51"/>
        <v>0</v>
      </c>
      <c r="W168" s="329"/>
      <c r="X168" s="332"/>
      <c r="Y168" s="232">
        <f t="shared" si="52"/>
        <v>0</v>
      </c>
      <c r="Z168" s="329"/>
      <c r="AA168" s="332"/>
      <c r="AB168" s="232">
        <f t="shared" si="53"/>
        <v>0</v>
      </c>
      <c r="AC168" s="233">
        <f t="shared" si="54"/>
        <v>0</v>
      </c>
      <c r="AD168" s="339" t="s">
        <v>39</v>
      </c>
      <c r="AE168" s="339" t="s">
        <v>43</v>
      </c>
      <c r="AF168" s="335"/>
    </row>
    <row r="169" spans="2:32" ht="12.75" customHeight="1" x14ac:dyDescent="0.2">
      <c r="B169" s="454"/>
      <c r="C169" s="323"/>
      <c r="D169" s="326"/>
      <c r="E169" s="329"/>
      <c r="F169" s="332"/>
      <c r="G169" s="232">
        <f t="shared" si="46"/>
        <v>0</v>
      </c>
      <c r="H169" s="329"/>
      <c r="I169" s="332"/>
      <c r="J169" s="232">
        <f t="shared" si="47"/>
        <v>0</v>
      </c>
      <c r="K169" s="329"/>
      <c r="L169" s="332"/>
      <c r="M169" s="232">
        <f t="shared" si="48"/>
        <v>0</v>
      </c>
      <c r="N169" s="329"/>
      <c r="O169" s="332"/>
      <c r="P169" s="232">
        <f t="shared" si="49"/>
        <v>0</v>
      </c>
      <c r="Q169" s="329"/>
      <c r="R169" s="332"/>
      <c r="S169" s="232">
        <f t="shared" si="50"/>
        <v>0</v>
      </c>
      <c r="T169" s="329"/>
      <c r="U169" s="332"/>
      <c r="V169" s="232">
        <f t="shared" si="51"/>
        <v>0</v>
      </c>
      <c r="W169" s="329"/>
      <c r="X169" s="332"/>
      <c r="Y169" s="232">
        <f t="shared" si="52"/>
        <v>0</v>
      </c>
      <c r="Z169" s="329"/>
      <c r="AA169" s="332"/>
      <c r="AB169" s="232">
        <f t="shared" si="53"/>
        <v>0</v>
      </c>
      <c r="AC169" s="233">
        <f t="shared" si="54"/>
        <v>0</v>
      </c>
      <c r="AD169" s="339" t="s">
        <v>39</v>
      </c>
      <c r="AE169" s="339" t="s">
        <v>43</v>
      </c>
      <c r="AF169" s="335"/>
    </row>
    <row r="170" spans="2:32" ht="12.75" customHeight="1" x14ac:dyDescent="0.2">
      <c r="B170" s="454"/>
      <c r="C170" s="323"/>
      <c r="D170" s="326"/>
      <c r="E170" s="329"/>
      <c r="F170" s="332"/>
      <c r="G170" s="232">
        <f t="shared" si="46"/>
        <v>0</v>
      </c>
      <c r="H170" s="329"/>
      <c r="I170" s="332"/>
      <c r="J170" s="232">
        <f t="shared" si="47"/>
        <v>0</v>
      </c>
      <c r="K170" s="329"/>
      <c r="L170" s="332"/>
      <c r="M170" s="232">
        <f t="shared" si="48"/>
        <v>0</v>
      </c>
      <c r="N170" s="329"/>
      <c r="O170" s="332"/>
      <c r="P170" s="232">
        <f t="shared" si="49"/>
        <v>0</v>
      </c>
      <c r="Q170" s="329"/>
      <c r="R170" s="332"/>
      <c r="S170" s="232">
        <f t="shared" si="50"/>
        <v>0</v>
      </c>
      <c r="T170" s="329"/>
      <c r="U170" s="332"/>
      <c r="V170" s="232">
        <f t="shared" si="51"/>
        <v>0</v>
      </c>
      <c r="W170" s="329"/>
      <c r="X170" s="332"/>
      <c r="Y170" s="232">
        <f t="shared" si="52"/>
        <v>0</v>
      </c>
      <c r="Z170" s="329"/>
      <c r="AA170" s="332"/>
      <c r="AB170" s="232">
        <f t="shared" si="53"/>
        <v>0</v>
      </c>
      <c r="AC170" s="233">
        <f t="shared" si="54"/>
        <v>0</v>
      </c>
      <c r="AD170" s="339" t="s">
        <v>39</v>
      </c>
      <c r="AE170" s="339" t="s">
        <v>43</v>
      </c>
      <c r="AF170" s="335"/>
    </row>
    <row r="171" spans="2:32" ht="12.75" customHeight="1" x14ac:dyDescent="0.2">
      <c r="B171" s="454"/>
      <c r="C171" s="323"/>
      <c r="D171" s="326"/>
      <c r="E171" s="329"/>
      <c r="F171" s="332"/>
      <c r="G171" s="232">
        <f t="shared" si="46"/>
        <v>0</v>
      </c>
      <c r="H171" s="329"/>
      <c r="I171" s="332"/>
      <c r="J171" s="232">
        <f t="shared" si="47"/>
        <v>0</v>
      </c>
      <c r="K171" s="329"/>
      <c r="L171" s="332"/>
      <c r="M171" s="232">
        <f t="shared" si="48"/>
        <v>0</v>
      </c>
      <c r="N171" s="329"/>
      <c r="O171" s="332"/>
      <c r="P171" s="232">
        <f t="shared" si="49"/>
        <v>0</v>
      </c>
      <c r="Q171" s="329"/>
      <c r="R171" s="332"/>
      <c r="S171" s="232">
        <f t="shared" si="50"/>
        <v>0</v>
      </c>
      <c r="T171" s="329"/>
      <c r="U171" s="332"/>
      <c r="V171" s="232">
        <f t="shared" si="51"/>
        <v>0</v>
      </c>
      <c r="W171" s="329"/>
      <c r="X171" s="332"/>
      <c r="Y171" s="232">
        <f t="shared" si="52"/>
        <v>0</v>
      </c>
      <c r="Z171" s="329"/>
      <c r="AA171" s="332"/>
      <c r="AB171" s="232">
        <f t="shared" si="53"/>
        <v>0</v>
      </c>
      <c r="AC171" s="233">
        <f t="shared" si="54"/>
        <v>0</v>
      </c>
      <c r="AD171" s="339" t="s">
        <v>39</v>
      </c>
      <c r="AE171" s="339" t="s">
        <v>43</v>
      </c>
      <c r="AF171" s="335"/>
    </row>
    <row r="172" spans="2:32" ht="12.75" customHeight="1" x14ac:dyDescent="0.2">
      <c r="B172" s="454"/>
      <c r="C172" s="323"/>
      <c r="D172" s="326"/>
      <c r="E172" s="329"/>
      <c r="F172" s="332"/>
      <c r="G172" s="232">
        <f t="shared" si="46"/>
        <v>0</v>
      </c>
      <c r="H172" s="329"/>
      <c r="I172" s="332"/>
      <c r="J172" s="232">
        <f t="shared" si="47"/>
        <v>0</v>
      </c>
      <c r="K172" s="329"/>
      <c r="L172" s="332"/>
      <c r="M172" s="232">
        <f t="shared" si="48"/>
        <v>0</v>
      </c>
      <c r="N172" s="329"/>
      <c r="O172" s="332"/>
      <c r="P172" s="232">
        <f t="shared" si="49"/>
        <v>0</v>
      </c>
      <c r="Q172" s="329"/>
      <c r="R172" s="332"/>
      <c r="S172" s="232">
        <f t="shared" si="50"/>
        <v>0</v>
      </c>
      <c r="T172" s="329"/>
      <c r="U172" s="332"/>
      <c r="V172" s="232">
        <f t="shared" si="51"/>
        <v>0</v>
      </c>
      <c r="W172" s="329"/>
      <c r="X172" s="332"/>
      <c r="Y172" s="232">
        <f t="shared" si="52"/>
        <v>0</v>
      </c>
      <c r="Z172" s="329"/>
      <c r="AA172" s="332"/>
      <c r="AB172" s="232">
        <f t="shared" si="53"/>
        <v>0</v>
      </c>
      <c r="AC172" s="233">
        <f t="shared" si="54"/>
        <v>0</v>
      </c>
      <c r="AD172" s="339" t="s">
        <v>39</v>
      </c>
      <c r="AE172" s="339" t="s">
        <v>43</v>
      </c>
      <c r="AF172" s="335"/>
    </row>
    <row r="173" spans="2:32" ht="12.75" customHeight="1" x14ac:dyDescent="0.2">
      <c r="B173" s="454"/>
      <c r="C173" s="323"/>
      <c r="D173" s="326"/>
      <c r="E173" s="329"/>
      <c r="F173" s="332"/>
      <c r="G173" s="232">
        <f t="shared" si="46"/>
        <v>0</v>
      </c>
      <c r="H173" s="329"/>
      <c r="I173" s="332"/>
      <c r="J173" s="232">
        <f t="shared" si="47"/>
        <v>0</v>
      </c>
      <c r="K173" s="329"/>
      <c r="L173" s="332"/>
      <c r="M173" s="232">
        <f t="shared" si="48"/>
        <v>0</v>
      </c>
      <c r="N173" s="329"/>
      <c r="O173" s="332"/>
      <c r="P173" s="232">
        <f t="shared" si="49"/>
        <v>0</v>
      </c>
      <c r="Q173" s="329"/>
      <c r="R173" s="332"/>
      <c r="S173" s="232">
        <f t="shared" si="50"/>
        <v>0</v>
      </c>
      <c r="T173" s="329"/>
      <c r="U173" s="332"/>
      <c r="V173" s="232">
        <f t="shared" si="51"/>
        <v>0</v>
      </c>
      <c r="W173" s="329"/>
      <c r="X173" s="332"/>
      <c r="Y173" s="232">
        <f t="shared" si="52"/>
        <v>0</v>
      </c>
      <c r="Z173" s="329"/>
      <c r="AA173" s="332"/>
      <c r="AB173" s="232">
        <f t="shared" si="53"/>
        <v>0</v>
      </c>
      <c r="AC173" s="233">
        <f t="shared" si="54"/>
        <v>0</v>
      </c>
      <c r="AD173" s="339" t="s">
        <v>39</v>
      </c>
      <c r="AE173" s="339" t="s">
        <v>43</v>
      </c>
      <c r="AF173" s="335"/>
    </row>
    <row r="174" spans="2:32" ht="12.75" customHeight="1" x14ac:dyDescent="0.2">
      <c r="B174" s="454"/>
      <c r="C174" s="323"/>
      <c r="D174" s="326"/>
      <c r="E174" s="329"/>
      <c r="F174" s="332"/>
      <c r="G174" s="232">
        <f t="shared" si="46"/>
        <v>0</v>
      </c>
      <c r="H174" s="329"/>
      <c r="I174" s="332"/>
      <c r="J174" s="232">
        <f t="shared" si="47"/>
        <v>0</v>
      </c>
      <c r="K174" s="329"/>
      <c r="L174" s="332"/>
      <c r="M174" s="232">
        <f t="shared" si="48"/>
        <v>0</v>
      </c>
      <c r="N174" s="329"/>
      <c r="O174" s="332"/>
      <c r="P174" s="232">
        <f t="shared" si="49"/>
        <v>0</v>
      </c>
      <c r="Q174" s="329"/>
      <c r="R174" s="332"/>
      <c r="S174" s="232">
        <f t="shared" si="50"/>
        <v>0</v>
      </c>
      <c r="T174" s="329"/>
      <c r="U174" s="332"/>
      <c r="V174" s="232">
        <f t="shared" si="51"/>
        <v>0</v>
      </c>
      <c r="W174" s="329"/>
      <c r="X174" s="332"/>
      <c r="Y174" s="232">
        <f t="shared" si="52"/>
        <v>0</v>
      </c>
      <c r="Z174" s="329"/>
      <c r="AA174" s="332"/>
      <c r="AB174" s="232">
        <f t="shared" si="53"/>
        <v>0</v>
      </c>
      <c r="AC174" s="233">
        <f t="shared" si="54"/>
        <v>0</v>
      </c>
      <c r="AD174" s="339" t="s">
        <v>39</v>
      </c>
      <c r="AE174" s="339" t="s">
        <v>43</v>
      </c>
      <c r="AF174" s="335"/>
    </row>
    <row r="175" spans="2:32" ht="12.75" customHeight="1" x14ac:dyDescent="0.2">
      <c r="B175" s="454"/>
      <c r="C175" s="323"/>
      <c r="D175" s="326"/>
      <c r="E175" s="329"/>
      <c r="F175" s="332"/>
      <c r="G175" s="232">
        <f t="shared" si="46"/>
        <v>0</v>
      </c>
      <c r="H175" s="329"/>
      <c r="I175" s="332"/>
      <c r="J175" s="232">
        <f t="shared" si="47"/>
        <v>0</v>
      </c>
      <c r="K175" s="329"/>
      <c r="L175" s="332"/>
      <c r="M175" s="232">
        <f t="shared" si="48"/>
        <v>0</v>
      </c>
      <c r="N175" s="329"/>
      <c r="O175" s="332"/>
      <c r="P175" s="232">
        <f t="shared" si="49"/>
        <v>0</v>
      </c>
      <c r="Q175" s="329"/>
      <c r="R175" s="332"/>
      <c r="S175" s="232">
        <f t="shared" si="50"/>
        <v>0</v>
      </c>
      <c r="T175" s="329"/>
      <c r="U175" s="332"/>
      <c r="V175" s="232">
        <f t="shared" si="51"/>
        <v>0</v>
      </c>
      <c r="W175" s="329"/>
      <c r="X175" s="332"/>
      <c r="Y175" s="232">
        <f t="shared" si="52"/>
        <v>0</v>
      </c>
      <c r="Z175" s="329"/>
      <c r="AA175" s="332"/>
      <c r="AB175" s="232">
        <f t="shared" si="53"/>
        <v>0</v>
      </c>
      <c r="AC175" s="233">
        <f t="shared" si="54"/>
        <v>0</v>
      </c>
      <c r="AD175" s="339" t="s">
        <v>39</v>
      </c>
      <c r="AE175" s="339" t="s">
        <v>43</v>
      </c>
      <c r="AF175" s="335"/>
    </row>
    <row r="176" spans="2:32" ht="12.75" customHeight="1" x14ac:dyDescent="0.2">
      <c r="B176" s="454"/>
      <c r="C176" s="323"/>
      <c r="D176" s="326"/>
      <c r="E176" s="329"/>
      <c r="F176" s="332"/>
      <c r="G176" s="232">
        <f t="shared" si="46"/>
        <v>0</v>
      </c>
      <c r="H176" s="329"/>
      <c r="I176" s="332"/>
      <c r="J176" s="232">
        <f t="shared" si="47"/>
        <v>0</v>
      </c>
      <c r="K176" s="329"/>
      <c r="L176" s="332"/>
      <c r="M176" s="232">
        <f t="shared" si="48"/>
        <v>0</v>
      </c>
      <c r="N176" s="329"/>
      <c r="O176" s="332"/>
      <c r="P176" s="232">
        <f t="shared" si="49"/>
        <v>0</v>
      </c>
      <c r="Q176" s="329"/>
      <c r="R176" s="332"/>
      <c r="S176" s="232">
        <f t="shared" si="50"/>
        <v>0</v>
      </c>
      <c r="T176" s="329"/>
      <c r="U176" s="332"/>
      <c r="V176" s="232">
        <f t="shared" si="51"/>
        <v>0</v>
      </c>
      <c r="W176" s="329"/>
      <c r="X176" s="332"/>
      <c r="Y176" s="232">
        <f t="shared" si="52"/>
        <v>0</v>
      </c>
      <c r="Z176" s="329"/>
      <c r="AA176" s="332"/>
      <c r="AB176" s="232">
        <f t="shared" si="53"/>
        <v>0</v>
      </c>
      <c r="AC176" s="233">
        <f t="shared" si="54"/>
        <v>0</v>
      </c>
      <c r="AD176" s="339" t="s">
        <v>39</v>
      </c>
      <c r="AE176" s="339" t="s">
        <v>43</v>
      </c>
      <c r="AF176" s="335"/>
    </row>
    <row r="177" spans="2:32" ht="12.75" customHeight="1" thickBot="1" x14ac:dyDescent="0.25">
      <c r="B177" s="455"/>
      <c r="C177" s="324"/>
      <c r="D177" s="327"/>
      <c r="E177" s="330"/>
      <c r="F177" s="333"/>
      <c r="G177" s="235">
        <f t="shared" si="46"/>
        <v>0</v>
      </c>
      <c r="H177" s="330"/>
      <c r="I177" s="333"/>
      <c r="J177" s="235">
        <f t="shared" si="47"/>
        <v>0</v>
      </c>
      <c r="K177" s="330"/>
      <c r="L177" s="333"/>
      <c r="M177" s="235">
        <f t="shared" si="48"/>
        <v>0</v>
      </c>
      <c r="N177" s="330"/>
      <c r="O177" s="333"/>
      <c r="P177" s="235">
        <f t="shared" si="49"/>
        <v>0</v>
      </c>
      <c r="Q177" s="330"/>
      <c r="R177" s="333"/>
      <c r="S177" s="235">
        <f t="shared" si="50"/>
        <v>0</v>
      </c>
      <c r="T177" s="330"/>
      <c r="U177" s="333"/>
      <c r="V177" s="235">
        <f t="shared" si="51"/>
        <v>0</v>
      </c>
      <c r="W177" s="330"/>
      <c r="X177" s="333"/>
      <c r="Y177" s="235">
        <f t="shared" si="52"/>
        <v>0</v>
      </c>
      <c r="Z177" s="330"/>
      <c r="AA177" s="333"/>
      <c r="AB177" s="235">
        <f t="shared" si="53"/>
        <v>0</v>
      </c>
      <c r="AC177" s="236">
        <f t="shared" si="54"/>
        <v>0</v>
      </c>
      <c r="AD177" s="339" t="s">
        <v>39</v>
      </c>
      <c r="AE177" s="339" t="s">
        <v>43</v>
      </c>
      <c r="AF177" s="336"/>
    </row>
    <row r="178" spans="2:32" ht="13.5" thickBot="1" x14ac:dyDescent="0.25">
      <c r="B178" s="451" t="s">
        <v>184</v>
      </c>
      <c r="C178" s="451"/>
      <c r="D178" s="451"/>
      <c r="E178" s="452">
        <f>SUM(G158:G177)</f>
        <v>0</v>
      </c>
      <c r="F178" s="452"/>
      <c r="G178" s="452"/>
      <c r="H178" s="452">
        <f>SUM(J158:J177)</f>
        <v>0</v>
      </c>
      <c r="I178" s="452"/>
      <c r="J178" s="452"/>
      <c r="K178" s="452">
        <f>SUM(M158:M177)</f>
        <v>0</v>
      </c>
      <c r="L178" s="452"/>
      <c r="M178" s="452"/>
      <c r="N178" s="452">
        <f>SUM(P158:P177)</f>
        <v>0</v>
      </c>
      <c r="O178" s="452"/>
      <c r="P178" s="452"/>
      <c r="Q178" s="452">
        <f>SUM(S158:S177)</f>
        <v>0</v>
      </c>
      <c r="R178" s="452"/>
      <c r="S178" s="452"/>
      <c r="T178" s="452">
        <f>SUM(V158:V177)</f>
        <v>0</v>
      </c>
      <c r="U178" s="452"/>
      <c r="V178" s="452"/>
      <c r="W178" s="452">
        <f>SUM(Y158:Y177)</f>
        <v>0</v>
      </c>
      <c r="X178" s="452"/>
      <c r="Y178" s="452"/>
      <c r="Z178" s="452">
        <f>SUM(AB158:AB177)</f>
        <v>0</v>
      </c>
      <c r="AA178" s="452"/>
      <c r="AB178" s="452"/>
      <c r="AC178" s="237">
        <f>SUM(AC158:AC177)</f>
        <v>0</v>
      </c>
      <c r="AD178" s="238"/>
      <c r="AE178" s="238"/>
      <c r="AF178" s="239"/>
    </row>
    <row r="179" spans="2:32" ht="13.5" thickBot="1" x14ac:dyDescent="0.25">
      <c r="B179" s="475" t="s">
        <v>204</v>
      </c>
      <c r="C179" s="322"/>
      <c r="D179" s="325"/>
      <c r="E179" s="328"/>
      <c r="F179" s="331"/>
      <c r="G179" s="229">
        <f t="shared" ref="G179:G198" si="55">E179*F179</f>
        <v>0</v>
      </c>
      <c r="H179" s="328"/>
      <c r="I179" s="331"/>
      <c r="J179" s="229">
        <f t="shared" ref="J179:J198" si="56">H179*I179</f>
        <v>0</v>
      </c>
      <c r="K179" s="328"/>
      <c r="L179" s="331"/>
      <c r="M179" s="229">
        <f t="shared" ref="M179:M198" si="57">K179*L179</f>
        <v>0</v>
      </c>
      <c r="N179" s="328"/>
      <c r="O179" s="331"/>
      <c r="P179" s="229">
        <f t="shared" ref="P179:P198" si="58">N179*O179</f>
        <v>0</v>
      </c>
      <c r="Q179" s="328"/>
      <c r="R179" s="331"/>
      <c r="S179" s="229">
        <f t="shared" ref="S179:S198" si="59">Q179*R179</f>
        <v>0</v>
      </c>
      <c r="T179" s="328"/>
      <c r="U179" s="331"/>
      <c r="V179" s="229">
        <f t="shared" ref="V179:V198" si="60">T179*U179</f>
        <v>0</v>
      </c>
      <c r="W179" s="328"/>
      <c r="X179" s="331"/>
      <c r="Y179" s="229">
        <f t="shared" ref="Y179:Y198" si="61">W179*X179</f>
        <v>0</v>
      </c>
      <c r="Z179" s="328"/>
      <c r="AA179" s="331"/>
      <c r="AB179" s="229">
        <f t="shared" ref="AB179:AB198" si="62">Z179*AA179</f>
        <v>0</v>
      </c>
      <c r="AC179" s="230">
        <f t="shared" ref="AC179:AC198" si="63">AB179+Y179+V179+S179+P179+M179+J179+G179</f>
        <v>0</v>
      </c>
      <c r="AD179" s="338" t="s">
        <v>39</v>
      </c>
      <c r="AE179" s="338" t="s">
        <v>43</v>
      </c>
      <c r="AF179" s="335"/>
    </row>
    <row r="180" spans="2:32" ht="13.5" thickBot="1" x14ac:dyDescent="0.25">
      <c r="B180" s="475"/>
      <c r="C180" s="323"/>
      <c r="D180" s="326"/>
      <c r="E180" s="329"/>
      <c r="F180" s="332"/>
      <c r="G180" s="232">
        <f t="shared" si="55"/>
        <v>0</v>
      </c>
      <c r="H180" s="329"/>
      <c r="I180" s="332"/>
      <c r="J180" s="232">
        <f t="shared" si="56"/>
        <v>0</v>
      </c>
      <c r="K180" s="329"/>
      <c r="L180" s="332"/>
      <c r="M180" s="232">
        <f t="shared" si="57"/>
        <v>0</v>
      </c>
      <c r="N180" s="329"/>
      <c r="O180" s="332"/>
      <c r="P180" s="232">
        <f t="shared" si="58"/>
        <v>0</v>
      </c>
      <c r="Q180" s="329"/>
      <c r="R180" s="332"/>
      <c r="S180" s="232">
        <f t="shared" si="59"/>
        <v>0</v>
      </c>
      <c r="T180" s="329"/>
      <c r="U180" s="332"/>
      <c r="V180" s="232">
        <f t="shared" si="60"/>
        <v>0</v>
      </c>
      <c r="W180" s="329"/>
      <c r="X180" s="332"/>
      <c r="Y180" s="232">
        <f t="shared" si="61"/>
        <v>0</v>
      </c>
      <c r="Z180" s="329"/>
      <c r="AA180" s="332"/>
      <c r="AB180" s="232">
        <f t="shared" si="62"/>
        <v>0</v>
      </c>
      <c r="AC180" s="233">
        <f t="shared" si="63"/>
        <v>0</v>
      </c>
      <c r="AD180" s="339" t="s">
        <v>39</v>
      </c>
      <c r="AE180" s="339" t="s">
        <v>43</v>
      </c>
      <c r="AF180" s="335"/>
    </row>
    <row r="181" spans="2:32" ht="13.5" thickBot="1" x14ac:dyDescent="0.25">
      <c r="B181" s="475"/>
      <c r="C181" s="323"/>
      <c r="D181" s="326"/>
      <c r="E181" s="329"/>
      <c r="F181" s="332"/>
      <c r="G181" s="232">
        <f t="shared" si="55"/>
        <v>0</v>
      </c>
      <c r="H181" s="329"/>
      <c r="I181" s="332"/>
      <c r="J181" s="232">
        <f t="shared" si="56"/>
        <v>0</v>
      </c>
      <c r="K181" s="329"/>
      <c r="L181" s="332"/>
      <c r="M181" s="232">
        <f t="shared" si="57"/>
        <v>0</v>
      </c>
      <c r="N181" s="329"/>
      <c r="O181" s="332"/>
      <c r="P181" s="232">
        <f t="shared" si="58"/>
        <v>0</v>
      </c>
      <c r="Q181" s="329"/>
      <c r="R181" s="332"/>
      <c r="S181" s="232">
        <f t="shared" si="59"/>
        <v>0</v>
      </c>
      <c r="T181" s="329"/>
      <c r="U181" s="332"/>
      <c r="V181" s="232">
        <f t="shared" si="60"/>
        <v>0</v>
      </c>
      <c r="W181" s="329"/>
      <c r="X181" s="332"/>
      <c r="Y181" s="232">
        <f t="shared" si="61"/>
        <v>0</v>
      </c>
      <c r="Z181" s="329"/>
      <c r="AA181" s="332"/>
      <c r="AB181" s="232">
        <f t="shared" si="62"/>
        <v>0</v>
      </c>
      <c r="AC181" s="233">
        <f t="shared" si="63"/>
        <v>0</v>
      </c>
      <c r="AD181" s="339" t="s">
        <v>39</v>
      </c>
      <c r="AE181" s="339" t="s">
        <v>43</v>
      </c>
      <c r="AF181" s="335"/>
    </row>
    <row r="182" spans="2:32" ht="13.5" thickBot="1" x14ac:dyDescent="0.25">
      <c r="B182" s="475"/>
      <c r="C182" s="323"/>
      <c r="D182" s="326"/>
      <c r="E182" s="329"/>
      <c r="F182" s="332"/>
      <c r="G182" s="232">
        <f t="shared" si="55"/>
        <v>0</v>
      </c>
      <c r="H182" s="329"/>
      <c r="I182" s="332"/>
      <c r="J182" s="232">
        <f t="shared" si="56"/>
        <v>0</v>
      </c>
      <c r="K182" s="329"/>
      <c r="L182" s="332"/>
      <c r="M182" s="232">
        <f t="shared" si="57"/>
        <v>0</v>
      </c>
      <c r="N182" s="329"/>
      <c r="O182" s="332"/>
      <c r="P182" s="232">
        <f t="shared" si="58"/>
        <v>0</v>
      </c>
      <c r="Q182" s="329"/>
      <c r="R182" s="332"/>
      <c r="S182" s="232">
        <f t="shared" si="59"/>
        <v>0</v>
      </c>
      <c r="T182" s="329"/>
      <c r="U182" s="332"/>
      <c r="V182" s="232">
        <f t="shared" si="60"/>
        <v>0</v>
      </c>
      <c r="W182" s="329"/>
      <c r="X182" s="332"/>
      <c r="Y182" s="232">
        <f t="shared" si="61"/>
        <v>0</v>
      </c>
      <c r="Z182" s="329"/>
      <c r="AA182" s="332"/>
      <c r="AB182" s="232">
        <f t="shared" si="62"/>
        <v>0</v>
      </c>
      <c r="AC182" s="233">
        <f t="shared" si="63"/>
        <v>0</v>
      </c>
      <c r="AD182" s="339" t="s">
        <v>39</v>
      </c>
      <c r="AE182" s="339" t="s">
        <v>43</v>
      </c>
      <c r="AF182" s="335"/>
    </row>
    <row r="183" spans="2:32" ht="13.5" thickBot="1" x14ac:dyDescent="0.25">
      <c r="B183" s="475"/>
      <c r="C183" s="323"/>
      <c r="D183" s="326"/>
      <c r="E183" s="329"/>
      <c r="F183" s="332"/>
      <c r="G183" s="232">
        <f t="shared" si="55"/>
        <v>0</v>
      </c>
      <c r="H183" s="329"/>
      <c r="I183" s="332"/>
      <c r="J183" s="232">
        <f t="shared" si="56"/>
        <v>0</v>
      </c>
      <c r="K183" s="329"/>
      <c r="L183" s="332"/>
      <c r="M183" s="232">
        <f t="shared" si="57"/>
        <v>0</v>
      </c>
      <c r="N183" s="329"/>
      <c r="O183" s="332"/>
      <c r="P183" s="232">
        <f t="shared" si="58"/>
        <v>0</v>
      </c>
      <c r="Q183" s="329"/>
      <c r="R183" s="332"/>
      <c r="S183" s="232">
        <f t="shared" si="59"/>
        <v>0</v>
      </c>
      <c r="T183" s="329"/>
      <c r="U183" s="332"/>
      <c r="V183" s="232">
        <f t="shared" si="60"/>
        <v>0</v>
      </c>
      <c r="W183" s="329"/>
      <c r="X183" s="332"/>
      <c r="Y183" s="232">
        <f t="shared" si="61"/>
        <v>0</v>
      </c>
      <c r="Z183" s="329"/>
      <c r="AA183" s="332"/>
      <c r="AB183" s="232">
        <f t="shared" si="62"/>
        <v>0</v>
      </c>
      <c r="AC183" s="233">
        <f t="shared" si="63"/>
        <v>0</v>
      </c>
      <c r="AD183" s="339" t="s">
        <v>39</v>
      </c>
      <c r="AE183" s="339" t="s">
        <v>43</v>
      </c>
      <c r="AF183" s="335"/>
    </row>
    <row r="184" spans="2:32" ht="13.5" thickBot="1" x14ac:dyDescent="0.25">
      <c r="B184" s="475"/>
      <c r="C184" s="323"/>
      <c r="D184" s="326"/>
      <c r="E184" s="329"/>
      <c r="F184" s="332"/>
      <c r="G184" s="232">
        <f t="shared" si="55"/>
        <v>0</v>
      </c>
      <c r="H184" s="329"/>
      <c r="I184" s="332"/>
      <c r="J184" s="232">
        <f t="shared" si="56"/>
        <v>0</v>
      </c>
      <c r="K184" s="329"/>
      <c r="L184" s="332"/>
      <c r="M184" s="232">
        <f t="shared" si="57"/>
        <v>0</v>
      </c>
      <c r="N184" s="329"/>
      <c r="O184" s="332"/>
      <c r="P184" s="232">
        <f t="shared" si="58"/>
        <v>0</v>
      </c>
      <c r="Q184" s="329"/>
      <c r="R184" s="332"/>
      <c r="S184" s="232">
        <f t="shared" si="59"/>
        <v>0</v>
      </c>
      <c r="T184" s="329"/>
      <c r="U184" s="332"/>
      <c r="V184" s="232">
        <f t="shared" si="60"/>
        <v>0</v>
      </c>
      <c r="W184" s="329"/>
      <c r="X184" s="332"/>
      <c r="Y184" s="232">
        <f t="shared" si="61"/>
        <v>0</v>
      </c>
      <c r="Z184" s="329"/>
      <c r="AA184" s="332"/>
      <c r="AB184" s="232">
        <f t="shared" si="62"/>
        <v>0</v>
      </c>
      <c r="AC184" s="233">
        <f t="shared" si="63"/>
        <v>0</v>
      </c>
      <c r="AD184" s="339" t="s">
        <v>39</v>
      </c>
      <c r="AE184" s="339" t="s">
        <v>43</v>
      </c>
      <c r="AF184" s="335"/>
    </row>
    <row r="185" spans="2:32" ht="13.5" thickBot="1" x14ac:dyDescent="0.25">
      <c r="B185" s="475"/>
      <c r="C185" s="323"/>
      <c r="D185" s="326"/>
      <c r="E185" s="329"/>
      <c r="F185" s="332"/>
      <c r="G185" s="232">
        <f t="shared" si="55"/>
        <v>0</v>
      </c>
      <c r="H185" s="329"/>
      <c r="I185" s="332"/>
      <c r="J185" s="232">
        <f t="shared" si="56"/>
        <v>0</v>
      </c>
      <c r="K185" s="329"/>
      <c r="L185" s="332"/>
      <c r="M185" s="232">
        <f t="shared" si="57"/>
        <v>0</v>
      </c>
      <c r="N185" s="329"/>
      <c r="O185" s="332"/>
      <c r="P185" s="232">
        <f t="shared" si="58"/>
        <v>0</v>
      </c>
      <c r="Q185" s="329"/>
      <c r="R185" s="332"/>
      <c r="S185" s="232">
        <f t="shared" si="59"/>
        <v>0</v>
      </c>
      <c r="T185" s="329"/>
      <c r="U185" s="332"/>
      <c r="V185" s="232">
        <f t="shared" si="60"/>
        <v>0</v>
      </c>
      <c r="W185" s="329"/>
      <c r="X185" s="332"/>
      <c r="Y185" s="232">
        <f t="shared" si="61"/>
        <v>0</v>
      </c>
      <c r="Z185" s="329"/>
      <c r="AA185" s="332"/>
      <c r="AB185" s="232">
        <f t="shared" si="62"/>
        <v>0</v>
      </c>
      <c r="AC185" s="233">
        <f t="shared" si="63"/>
        <v>0</v>
      </c>
      <c r="AD185" s="339" t="s">
        <v>39</v>
      </c>
      <c r="AE185" s="339" t="s">
        <v>43</v>
      </c>
      <c r="AF185" s="335"/>
    </row>
    <row r="186" spans="2:32" ht="13.5" thickBot="1" x14ac:dyDescent="0.25">
      <c r="B186" s="475"/>
      <c r="C186" s="323"/>
      <c r="D186" s="326"/>
      <c r="E186" s="329"/>
      <c r="F186" s="332"/>
      <c r="G186" s="232">
        <f t="shared" si="55"/>
        <v>0</v>
      </c>
      <c r="H186" s="329"/>
      <c r="I186" s="332"/>
      <c r="J186" s="232">
        <f t="shared" si="56"/>
        <v>0</v>
      </c>
      <c r="K186" s="329"/>
      <c r="L186" s="332"/>
      <c r="M186" s="232">
        <f t="shared" si="57"/>
        <v>0</v>
      </c>
      <c r="N186" s="329"/>
      <c r="O186" s="332"/>
      <c r="P186" s="232">
        <f t="shared" si="58"/>
        <v>0</v>
      </c>
      <c r="Q186" s="329"/>
      <c r="R186" s="332"/>
      <c r="S186" s="232">
        <f t="shared" si="59"/>
        <v>0</v>
      </c>
      <c r="T186" s="329"/>
      <c r="U186" s="332"/>
      <c r="V186" s="232">
        <f t="shared" si="60"/>
        <v>0</v>
      </c>
      <c r="W186" s="329"/>
      <c r="X186" s="332"/>
      <c r="Y186" s="232">
        <f t="shared" si="61"/>
        <v>0</v>
      </c>
      <c r="Z186" s="329"/>
      <c r="AA186" s="332"/>
      <c r="AB186" s="232">
        <f t="shared" si="62"/>
        <v>0</v>
      </c>
      <c r="AC186" s="233">
        <f t="shared" si="63"/>
        <v>0</v>
      </c>
      <c r="AD186" s="339" t="s">
        <v>39</v>
      </c>
      <c r="AE186" s="339" t="s">
        <v>43</v>
      </c>
      <c r="AF186" s="335"/>
    </row>
    <row r="187" spans="2:32" ht="13.5" thickBot="1" x14ac:dyDescent="0.25">
      <c r="B187" s="475"/>
      <c r="C187" s="323"/>
      <c r="D187" s="326"/>
      <c r="E187" s="329"/>
      <c r="F187" s="332"/>
      <c r="G187" s="232">
        <f t="shared" si="55"/>
        <v>0</v>
      </c>
      <c r="H187" s="329"/>
      <c r="I187" s="332"/>
      <c r="J187" s="232">
        <f t="shared" si="56"/>
        <v>0</v>
      </c>
      <c r="K187" s="329"/>
      <c r="L187" s="332"/>
      <c r="M187" s="232">
        <f t="shared" si="57"/>
        <v>0</v>
      </c>
      <c r="N187" s="329"/>
      <c r="O187" s="332"/>
      <c r="P187" s="232">
        <f t="shared" si="58"/>
        <v>0</v>
      </c>
      <c r="Q187" s="329"/>
      <c r="R187" s="332"/>
      <c r="S187" s="232">
        <f t="shared" si="59"/>
        <v>0</v>
      </c>
      <c r="T187" s="329"/>
      <c r="U187" s="332"/>
      <c r="V187" s="232">
        <f t="shared" si="60"/>
        <v>0</v>
      </c>
      <c r="W187" s="329"/>
      <c r="X187" s="332"/>
      <c r="Y187" s="232">
        <f t="shared" si="61"/>
        <v>0</v>
      </c>
      <c r="Z187" s="329"/>
      <c r="AA187" s="332"/>
      <c r="AB187" s="232">
        <f t="shared" si="62"/>
        <v>0</v>
      </c>
      <c r="AC187" s="233">
        <f t="shared" si="63"/>
        <v>0</v>
      </c>
      <c r="AD187" s="339" t="s">
        <v>39</v>
      </c>
      <c r="AE187" s="339" t="s">
        <v>43</v>
      </c>
      <c r="AF187" s="335"/>
    </row>
    <row r="188" spans="2:32" ht="13.5" thickBot="1" x14ac:dyDescent="0.25">
      <c r="B188" s="475"/>
      <c r="C188" s="323"/>
      <c r="D188" s="326"/>
      <c r="E188" s="329"/>
      <c r="F188" s="332"/>
      <c r="G188" s="232">
        <f t="shared" si="55"/>
        <v>0</v>
      </c>
      <c r="H188" s="329"/>
      <c r="I188" s="332"/>
      <c r="J188" s="232">
        <f t="shared" si="56"/>
        <v>0</v>
      </c>
      <c r="K188" s="329"/>
      <c r="L188" s="332"/>
      <c r="M188" s="232">
        <f t="shared" si="57"/>
        <v>0</v>
      </c>
      <c r="N188" s="329"/>
      <c r="O188" s="332"/>
      <c r="P188" s="232">
        <f t="shared" si="58"/>
        <v>0</v>
      </c>
      <c r="Q188" s="329"/>
      <c r="R188" s="332"/>
      <c r="S188" s="232">
        <f t="shared" si="59"/>
        <v>0</v>
      </c>
      <c r="T188" s="329"/>
      <c r="U188" s="332"/>
      <c r="V188" s="232">
        <f t="shared" si="60"/>
        <v>0</v>
      </c>
      <c r="W188" s="329"/>
      <c r="X188" s="332"/>
      <c r="Y188" s="232">
        <f t="shared" si="61"/>
        <v>0</v>
      </c>
      <c r="Z188" s="329"/>
      <c r="AA188" s="332"/>
      <c r="AB188" s="232">
        <f t="shared" si="62"/>
        <v>0</v>
      </c>
      <c r="AC188" s="233">
        <f t="shared" si="63"/>
        <v>0</v>
      </c>
      <c r="AD188" s="339" t="s">
        <v>39</v>
      </c>
      <c r="AE188" s="339" t="s">
        <v>43</v>
      </c>
      <c r="AF188" s="335"/>
    </row>
    <row r="189" spans="2:32" ht="13.5" thickBot="1" x14ac:dyDescent="0.25">
      <c r="B189" s="475"/>
      <c r="C189" s="323"/>
      <c r="D189" s="326"/>
      <c r="E189" s="329"/>
      <c r="F189" s="332"/>
      <c r="G189" s="232">
        <f t="shared" si="55"/>
        <v>0</v>
      </c>
      <c r="H189" s="329"/>
      <c r="I189" s="332"/>
      <c r="J189" s="232">
        <f t="shared" si="56"/>
        <v>0</v>
      </c>
      <c r="K189" s="329"/>
      <c r="L189" s="332"/>
      <c r="M189" s="232">
        <f t="shared" si="57"/>
        <v>0</v>
      </c>
      <c r="N189" s="329"/>
      <c r="O189" s="332"/>
      <c r="P189" s="232">
        <f t="shared" si="58"/>
        <v>0</v>
      </c>
      <c r="Q189" s="329"/>
      <c r="R189" s="332"/>
      <c r="S189" s="232">
        <f t="shared" si="59"/>
        <v>0</v>
      </c>
      <c r="T189" s="329"/>
      <c r="U189" s="332"/>
      <c r="V189" s="232">
        <f t="shared" si="60"/>
        <v>0</v>
      </c>
      <c r="W189" s="329"/>
      <c r="X189" s="332"/>
      <c r="Y189" s="232">
        <f t="shared" si="61"/>
        <v>0</v>
      </c>
      <c r="Z189" s="329"/>
      <c r="AA189" s="332"/>
      <c r="AB189" s="232">
        <f t="shared" si="62"/>
        <v>0</v>
      </c>
      <c r="AC189" s="233">
        <f t="shared" si="63"/>
        <v>0</v>
      </c>
      <c r="AD189" s="339" t="s">
        <v>39</v>
      </c>
      <c r="AE189" s="339" t="s">
        <v>43</v>
      </c>
      <c r="AF189" s="335"/>
    </row>
    <row r="190" spans="2:32" ht="13.5" thickBot="1" x14ac:dyDescent="0.25">
      <c r="B190" s="475"/>
      <c r="C190" s="323"/>
      <c r="D190" s="326"/>
      <c r="E190" s="329"/>
      <c r="F190" s="332"/>
      <c r="G190" s="232">
        <f t="shared" si="55"/>
        <v>0</v>
      </c>
      <c r="H190" s="329"/>
      <c r="I190" s="332"/>
      <c r="J190" s="232">
        <f t="shared" si="56"/>
        <v>0</v>
      </c>
      <c r="K190" s="329"/>
      <c r="L190" s="332"/>
      <c r="M190" s="232">
        <f t="shared" si="57"/>
        <v>0</v>
      </c>
      <c r="N190" s="329"/>
      <c r="O190" s="332"/>
      <c r="P190" s="232">
        <f t="shared" si="58"/>
        <v>0</v>
      </c>
      <c r="Q190" s="329"/>
      <c r="R190" s="332"/>
      <c r="S190" s="232">
        <f t="shared" si="59"/>
        <v>0</v>
      </c>
      <c r="T190" s="329"/>
      <c r="U190" s="332"/>
      <c r="V190" s="232">
        <f t="shared" si="60"/>
        <v>0</v>
      </c>
      <c r="W190" s="329"/>
      <c r="X190" s="332"/>
      <c r="Y190" s="232">
        <f t="shared" si="61"/>
        <v>0</v>
      </c>
      <c r="Z190" s="329"/>
      <c r="AA190" s="332"/>
      <c r="AB190" s="232">
        <f t="shared" si="62"/>
        <v>0</v>
      </c>
      <c r="AC190" s="233">
        <f t="shared" si="63"/>
        <v>0</v>
      </c>
      <c r="AD190" s="339" t="s">
        <v>39</v>
      </c>
      <c r="AE190" s="339" t="s">
        <v>43</v>
      </c>
      <c r="AF190" s="335"/>
    </row>
    <row r="191" spans="2:32" ht="13.5" thickBot="1" x14ac:dyDescent="0.25">
      <c r="B191" s="475"/>
      <c r="C191" s="323"/>
      <c r="D191" s="326"/>
      <c r="E191" s="329"/>
      <c r="F191" s="332"/>
      <c r="G191" s="232">
        <f t="shared" si="55"/>
        <v>0</v>
      </c>
      <c r="H191" s="329"/>
      <c r="I191" s="332"/>
      <c r="J191" s="232">
        <f t="shared" si="56"/>
        <v>0</v>
      </c>
      <c r="K191" s="329"/>
      <c r="L191" s="332"/>
      <c r="M191" s="232">
        <f t="shared" si="57"/>
        <v>0</v>
      </c>
      <c r="N191" s="329"/>
      <c r="O191" s="332"/>
      <c r="P191" s="232">
        <f t="shared" si="58"/>
        <v>0</v>
      </c>
      <c r="Q191" s="329"/>
      <c r="R191" s="332"/>
      <c r="S191" s="232">
        <f t="shared" si="59"/>
        <v>0</v>
      </c>
      <c r="T191" s="329"/>
      <c r="U191" s="332"/>
      <c r="V191" s="232">
        <f t="shared" si="60"/>
        <v>0</v>
      </c>
      <c r="W191" s="329"/>
      <c r="X191" s="332"/>
      <c r="Y191" s="232">
        <f t="shared" si="61"/>
        <v>0</v>
      </c>
      <c r="Z191" s="329"/>
      <c r="AA191" s="332"/>
      <c r="AB191" s="232">
        <f t="shared" si="62"/>
        <v>0</v>
      </c>
      <c r="AC191" s="233">
        <f t="shared" si="63"/>
        <v>0</v>
      </c>
      <c r="AD191" s="339" t="s">
        <v>39</v>
      </c>
      <c r="AE191" s="339" t="s">
        <v>43</v>
      </c>
      <c r="AF191" s="335"/>
    </row>
    <row r="192" spans="2:32" ht="13.5" thickBot="1" x14ac:dyDescent="0.25">
      <c r="B192" s="475"/>
      <c r="C192" s="323"/>
      <c r="D192" s="326"/>
      <c r="E192" s="329"/>
      <c r="F192" s="332"/>
      <c r="G192" s="232">
        <f t="shared" si="55"/>
        <v>0</v>
      </c>
      <c r="H192" s="329"/>
      <c r="I192" s="332"/>
      <c r="J192" s="232">
        <f t="shared" si="56"/>
        <v>0</v>
      </c>
      <c r="K192" s="329"/>
      <c r="L192" s="332"/>
      <c r="M192" s="232">
        <f t="shared" si="57"/>
        <v>0</v>
      </c>
      <c r="N192" s="329"/>
      <c r="O192" s="332"/>
      <c r="P192" s="232">
        <f t="shared" si="58"/>
        <v>0</v>
      </c>
      <c r="Q192" s="329"/>
      <c r="R192" s="332"/>
      <c r="S192" s="232">
        <f t="shared" si="59"/>
        <v>0</v>
      </c>
      <c r="T192" s="329"/>
      <c r="U192" s="332"/>
      <c r="V192" s="232">
        <f t="shared" si="60"/>
        <v>0</v>
      </c>
      <c r="W192" s="329"/>
      <c r="X192" s="332"/>
      <c r="Y192" s="232">
        <f t="shared" si="61"/>
        <v>0</v>
      </c>
      <c r="Z192" s="329"/>
      <c r="AA192" s="332"/>
      <c r="AB192" s="232">
        <f t="shared" si="62"/>
        <v>0</v>
      </c>
      <c r="AC192" s="233">
        <f t="shared" si="63"/>
        <v>0</v>
      </c>
      <c r="AD192" s="339" t="s">
        <v>39</v>
      </c>
      <c r="AE192" s="339" t="s">
        <v>43</v>
      </c>
      <c r="AF192" s="335"/>
    </row>
    <row r="193" spans="2:32" ht="13.5" thickBot="1" x14ac:dyDescent="0.25">
      <c r="B193" s="475"/>
      <c r="C193" s="323"/>
      <c r="D193" s="326"/>
      <c r="E193" s="329"/>
      <c r="F193" s="332"/>
      <c r="G193" s="232">
        <f t="shared" si="55"/>
        <v>0</v>
      </c>
      <c r="H193" s="329"/>
      <c r="I193" s="332"/>
      <c r="J193" s="232">
        <f t="shared" si="56"/>
        <v>0</v>
      </c>
      <c r="K193" s="329"/>
      <c r="L193" s="332"/>
      <c r="M193" s="232">
        <f t="shared" si="57"/>
        <v>0</v>
      </c>
      <c r="N193" s="329"/>
      <c r="O193" s="332"/>
      <c r="P193" s="232">
        <f t="shared" si="58"/>
        <v>0</v>
      </c>
      <c r="Q193" s="329"/>
      <c r="R193" s="332"/>
      <c r="S193" s="232">
        <f t="shared" si="59"/>
        <v>0</v>
      </c>
      <c r="T193" s="329"/>
      <c r="U193" s="332"/>
      <c r="V193" s="232">
        <f t="shared" si="60"/>
        <v>0</v>
      </c>
      <c r="W193" s="329"/>
      <c r="X193" s="332"/>
      <c r="Y193" s="232">
        <f t="shared" si="61"/>
        <v>0</v>
      </c>
      <c r="Z193" s="329"/>
      <c r="AA193" s="332"/>
      <c r="AB193" s="232">
        <f t="shared" si="62"/>
        <v>0</v>
      </c>
      <c r="AC193" s="233">
        <f t="shared" si="63"/>
        <v>0</v>
      </c>
      <c r="AD193" s="339" t="s">
        <v>39</v>
      </c>
      <c r="AE193" s="339" t="s">
        <v>43</v>
      </c>
      <c r="AF193" s="335"/>
    </row>
    <row r="194" spans="2:32" ht="13.5" thickBot="1" x14ac:dyDescent="0.25">
      <c r="B194" s="475"/>
      <c r="C194" s="323"/>
      <c r="D194" s="326"/>
      <c r="E194" s="329"/>
      <c r="F194" s="332"/>
      <c r="G194" s="232">
        <f t="shared" si="55"/>
        <v>0</v>
      </c>
      <c r="H194" s="329"/>
      <c r="I194" s="332"/>
      <c r="J194" s="232">
        <f t="shared" si="56"/>
        <v>0</v>
      </c>
      <c r="K194" s="329"/>
      <c r="L194" s="332"/>
      <c r="M194" s="232">
        <f t="shared" si="57"/>
        <v>0</v>
      </c>
      <c r="N194" s="329"/>
      <c r="O194" s="332"/>
      <c r="P194" s="232">
        <f t="shared" si="58"/>
        <v>0</v>
      </c>
      <c r="Q194" s="329"/>
      <c r="R194" s="332"/>
      <c r="S194" s="232">
        <f t="shared" si="59"/>
        <v>0</v>
      </c>
      <c r="T194" s="329"/>
      <c r="U194" s="332"/>
      <c r="V194" s="232">
        <f t="shared" si="60"/>
        <v>0</v>
      </c>
      <c r="W194" s="329"/>
      <c r="X194" s="332"/>
      <c r="Y194" s="232">
        <f t="shared" si="61"/>
        <v>0</v>
      </c>
      <c r="Z194" s="329"/>
      <c r="AA194" s="332"/>
      <c r="AB194" s="232">
        <f t="shared" si="62"/>
        <v>0</v>
      </c>
      <c r="AC194" s="233">
        <f t="shared" si="63"/>
        <v>0</v>
      </c>
      <c r="AD194" s="339" t="s">
        <v>39</v>
      </c>
      <c r="AE194" s="339" t="s">
        <v>43</v>
      </c>
      <c r="AF194" s="335"/>
    </row>
    <row r="195" spans="2:32" ht="13.5" thickBot="1" x14ac:dyDescent="0.25">
      <c r="B195" s="475"/>
      <c r="C195" s="323"/>
      <c r="D195" s="326"/>
      <c r="E195" s="329"/>
      <c r="F195" s="332"/>
      <c r="G195" s="232">
        <f t="shared" si="55"/>
        <v>0</v>
      </c>
      <c r="H195" s="329"/>
      <c r="I195" s="332"/>
      <c r="J195" s="232">
        <f t="shared" si="56"/>
        <v>0</v>
      </c>
      <c r="K195" s="329"/>
      <c r="L195" s="332"/>
      <c r="M195" s="232">
        <f t="shared" si="57"/>
        <v>0</v>
      </c>
      <c r="N195" s="329"/>
      <c r="O195" s="332"/>
      <c r="P195" s="232">
        <f t="shared" si="58"/>
        <v>0</v>
      </c>
      <c r="Q195" s="329"/>
      <c r="R195" s="332"/>
      <c r="S195" s="232">
        <f t="shared" si="59"/>
        <v>0</v>
      </c>
      <c r="T195" s="329"/>
      <c r="U195" s="332"/>
      <c r="V195" s="232">
        <f t="shared" si="60"/>
        <v>0</v>
      </c>
      <c r="W195" s="329"/>
      <c r="X195" s="332"/>
      <c r="Y195" s="232">
        <f t="shared" si="61"/>
        <v>0</v>
      </c>
      <c r="Z195" s="329"/>
      <c r="AA195" s="332"/>
      <c r="AB195" s="232">
        <f t="shared" si="62"/>
        <v>0</v>
      </c>
      <c r="AC195" s="233">
        <f t="shared" si="63"/>
        <v>0</v>
      </c>
      <c r="AD195" s="339" t="s">
        <v>39</v>
      </c>
      <c r="AE195" s="339" t="s">
        <v>43</v>
      </c>
      <c r="AF195" s="335"/>
    </row>
    <row r="196" spans="2:32" ht="13.5" thickBot="1" x14ac:dyDescent="0.25">
      <c r="B196" s="475"/>
      <c r="C196" s="323"/>
      <c r="D196" s="326"/>
      <c r="E196" s="329"/>
      <c r="F196" s="332"/>
      <c r="G196" s="232">
        <f t="shared" si="55"/>
        <v>0</v>
      </c>
      <c r="H196" s="329"/>
      <c r="I196" s="332"/>
      <c r="J196" s="232">
        <f t="shared" si="56"/>
        <v>0</v>
      </c>
      <c r="K196" s="329"/>
      <c r="L196" s="332"/>
      <c r="M196" s="232">
        <f t="shared" si="57"/>
        <v>0</v>
      </c>
      <c r="N196" s="329"/>
      <c r="O196" s="332"/>
      <c r="P196" s="232">
        <f t="shared" si="58"/>
        <v>0</v>
      </c>
      <c r="Q196" s="329"/>
      <c r="R196" s="332"/>
      <c r="S196" s="232">
        <f t="shared" si="59"/>
        <v>0</v>
      </c>
      <c r="T196" s="329"/>
      <c r="U196" s="332"/>
      <c r="V196" s="232">
        <f t="shared" si="60"/>
        <v>0</v>
      </c>
      <c r="W196" s="329"/>
      <c r="X196" s="332"/>
      <c r="Y196" s="232">
        <f t="shared" si="61"/>
        <v>0</v>
      </c>
      <c r="Z196" s="329"/>
      <c r="AA196" s="332"/>
      <c r="AB196" s="232">
        <f t="shared" si="62"/>
        <v>0</v>
      </c>
      <c r="AC196" s="233">
        <f t="shared" si="63"/>
        <v>0</v>
      </c>
      <c r="AD196" s="339" t="s">
        <v>39</v>
      </c>
      <c r="AE196" s="339" t="s">
        <v>43</v>
      </c>
      <c r="AF196" s="335"/>
    </row>
    <row r="197" spans="2:32" ht="13.5" thickBot="1" x14ac:dyDescent="0.25">
      <c r="B197" s="475"/>
      <c r="C197" s="323"/>
      <c r="D197" s="326"/>
      <c r="E197" s="329"/>
      <c r="F197" s="332"/>
      <c r="G197" s="232">
        <f t="shared" si="55"/>
        <v>0</v>
      </c>
      <c r="H197" s="329"/>
      <c r="I197" s="332"/>
      <c r="J197" s="232">
        <f t="shared" si="56"/>
        <v>0</v>
      </c>
      <c r="K197" s="329"/>
      <c r="L197" s="332"/>
      <c r="M197" s="232">
        <f t="shared" si="57"/>
        <v>0</v>
      </c>
      <c r="N197" s="329"/>
      <c r="O197" s="332"/>
      <c r="P197" s="232">
        <f t="shared" si="58"/>
        <v>0</v>
      </c>
      <c r="Q197" s="329"/>
      <c r="R197" s="332"/>
      <c r="S197" s="232">
        <f t="shared" si="59"/>
        <v>0</v>
      </c>
      <c r="T197" s="329"/>
      <c r="U197" s="332"/>
      <c r="V197" s="232">
        <f t="shared" si="60"/>
        <v>0</v>
      </c>
      <c r="W197" s="329"/>
      <c r="X197" s="332"/>
      <c r="Y197" s="232">
        <f t="shared" si="61"/>
        <v>0</v>
      </c>
      <c r="Z197" s="329"/>
      <c r="AA197" s="332"/>
      <c r="AB197" s="232">
        <f t="shared" si="62"/>
        <v>0</v>
      </c>
      <c r="AC197" s="233">
        <f t="shared" si="63"/>
        <v>0</v>
      </c>
      <c r="AD197" s="339" t="s">
        <v>39</v>
      </c>
      <c r="AE197" s="339" t="s">
        <v>43</v>
      </c>
      <c r="AF197" s="335"/>
    </row>
    <row r="198" spans="2:32" ht="13.5" thickBot="1" x14ac:dyDescent="0.25">
      <c r="B198" s="475"/>
      <c r="C198" s="324"/>
      <c r="D198" s="327"/>
      <c r="E198" s="330"/>
      <c r="F198" s="333"/>
      <c r="G198" s="235">
        <f t="shared" si="55"/>
        <v>0</v>
      </c>
      <c r="H198" s="330"/>
      <c r="I198" s="333"/>
      <c r="J198" s="235">
        <f t="shared" si="56"/>
        <v>0</v>
      </c>
      <c r="K198" s="330"/>
      <c r="L198" s="333"/>
      <c r="M198" s="235">
        <f t="shared" si="57"/>
        <v>0</v>
      </c>
      <c r="N198" s="330"/>
      <c r="O198" s="333"/>
      <c r="P198" s="235">
        <f t="shared" si="58"/>
        <v>0</v>
      </c>
      <c r="Q198" s="330"/>
      <c r="R198" s="333"/>
      <c r="S198" s="235">
        <f t="shared" si="59"/>
        <v>0</v>
      </c>
      <c r="T198" s="330"/>
      <c r="U198" s="333"/>
      <c r="V198" s="235">
        <f t="shared" si="60"/>
        <v>0</v>
      </c>
      <c r="W198" s="330"/>
      <c r="X198" s="333"/>
      <c r="Y198" s="235">
        <f t="shared" si="61"/>
        <v>0</v>
      </c>
      <c r="Z198" s="330"/>
      <c r="AA198" s="333"/>
      <c r="AB198" s="235">
        <f t="shared" si="62"/>
        <v>0</v>
      </c>
      <c r="AC198" s="236">
        <f t="shared" si="63"/>
        <v>0</v>
      </c>
      <c r="AD198" s="339" t="s">
        <v>39</v>
      </c>
      <c r="AE198" s="339" t="s">
        <v>43</v>
      </c>
      <c r="AF198" s="335"/>
    </row>
    <row r="199" spans="2:32" ht="13.5" thickBot="1" x14ac:dyDescent="0.25">
      <c r="B199" s="451" t="s">
        <v>184</v>
      </c>
      <c r="C199" s="451"/>
      <c r="D199" s="451"/>
      <c r="E199" s="452">
        <f>SUM(G179:G198)</f>
        <v>0</v>
      </c>
      <c r="F199" s="452"/>
      <c r="G199" s="452"/>
      <c r="H199" s="452">
        <f>SUM(J179:J198)</f>
        <v>0</v>
      </c>
      <c r="I199" s="452"/>
      <c r="J199" s="452"/>
      <c r="K199" s="452">
        <f>SUM(M179:M198)</f>
        <v>0</v>
      </c>
      <c r="L199" s="452"/>
      <c r="M199" s="452"/>
      <c r="N199" s="452">
        <f>SUM(P179:P198)</f>
        <v>0</v>
      </c>
      <c r="O199" s="452"/>
      <c r="P199" s="452"/>
      <c r="Q199" s="452">
        <f>SUM(S179:S198)</f>
        <v>0</v>
      </c>
      <c r="R199" s="452"/>
      <c r="S199" s="452"/>
      <c r="T199" s="452">
        <f>SUM(V179:V198)</f>
        <v>0</v>
      </c>
      <c r="U199" s="452"/>
      <c r="V199" s="452"/>
      <c r="W199" s="452">
        <f>SUM(Y179:Y198)</f>
        <v>0</v>
      </c>
      <c r="X199" s="452"/>
      <c r="Y199" s="452"/>
      <c r="Z199" s="452">
        <f>SUM(AB179:AB198)</f>
        <v>0</v>
      </c>
      <c r="AA199" s="452"/>
      <c r="AB199" s="452"/>
      <c r="AC199" s="237">
        <f>SUM(AC179:AC198)</f>
        <v>0</v>
      </c>
      <c r="AD199" s="238"/>
      <c r="AE199" s="238"/>
      <c r="AF199" s="239"/>
    </row>
    <row r="200" spans="2:32" s="242" customFormat="1" ht="12" customHeight="1" x14ac:dyDescent="0.2">
      <c r="B200" s="180"/>
      <c r="C200" s="182"/>
      <c r="D200" s="182"/>
      <c r="E200" s="182"/>
      <c r="F200" s="178"/>
      <c r="G200" s="178"/>
      <c r="H200" s="178"/>
      <c r="I200" s="178"/>
      <c r="J200" s="178"/>
      <c r="K200" s="178"/>
      <c r="AA200" s="243"/>
      <c r="AB200" s="243"/>
      <c r="AC200" s="243"/>
      <c r="AD200" s="243"/>
      <c r="AE200" s="243"/>
      <c r="AF200" s="243"/>
    </row>
    <row r="201" spans="2:32" s="242" customFormat="1" ht="12" customHeight="1" thickBot="1" x14ac:dyDescent="0.25">
      <c r="B201" s="241"/>
      <c r="C201" s="241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241"/>
      <c r="U201" s="241"/>
      <c r="V201" s="241"/>
    </row>
    <row r="202" spans="2:32" ht="15.75" customHeight="1" thickBot="1" x14ac:dyDescent="0.25">
      <c r="B202" s="453" t="s">
        <v>189</v>
      </c>
      <c r="C202" s="451" t="s">
        <v>7</v>
      </c>
      <c r="D202" s="451"/>
      <c r="E202" s="451" t="s">
        <v>167</v>
      </c>
      <c r="F202" s="451"/>
      <c r="G202" s="451"/>
      <c r="H202" s="456" t="s">
        <v>168</v>
      </c>
      <c r="I202" s="456"/>
      <c r="J202" s="456"/>
      <c r="K202" s="451" t="s">
        <v>169</v>
      </c>
      <c r="L202" s="451"/>
      <c r="M202" s="451"/>
      <c r="N202" s="451" t="s">
        <v>170</v>
      </c>
      <c r="O202" s="451"/>
      <c r="P202" s="451"/>
      <c r="Q202" s="451" t="s">
        <v>171</v>
      </c>
      <c r="R202" s="451"/>
      <c r="S202" s="451"/>
      <c r="T202" s="451" t="s">
        <v>180</v>
      </c>
      <c r="U202" s="451"/>
      <c r="V202" s="451"/>
      <c r="W202" s="451" t="s">
        <v>181</v>
      </c>
      <c r="X202" s="451"/>
      <c r="Y202" s="451"/>
      <c r="Z202" s="451" t="s">
        <v>182</v>
      </c>
      <c r="AA202" s="451"/>
      <c r="AB202" s="451"/>
      <c r="AC202" s="449" t="s">
        <v>4</v>
      </c>
      <c r="AD202" s="449" t="s">
        <v>187</v>
      </c>
      <c r="AE202" s="483" t="s">
        <v>188</v>
      </c>
      <c r="AF202" s="449" t="s">
        <v>179</v>
      </c>
    </row>
    <row r="203" spans="2:32" ht="12.75" customHeight="1" thickBot="1" x14ac:dyDescent="0.25">
      <c r="B203" s="454"/>
      <c r="C203" s="224"/>
      <c r="D203" s="225"/>
      <c r="E203" s="226" t="s">
        <v>185</v>
      </c>
      <c r="F203" s="227" t="s">
        <v>186</v>
      </c>
      <c r="G203" s="228" t="s">
        <v>4</v>
      </c>
      <c r="H203" s="226" t="s">
        <v>185</v>
      </c>
      <c r="I203" s="227" t="s">
        <v>186</v>
      </c>
      <c r="J203" s="228" t="s">
        <v>4</v>
      </c>
      <c r="K203" s="226" t="s">
        <v>185</v>
      </c>
      <c r="L203" s="227" t="s">
        <v>186</v>
      </c>
      <c r="M203" s="228" t="s">
        <v>4</v>
      </c>
      <c r="N203" s="226" t="s">
        <v>185</v>
      </c>
      <c r="O203" s="227" t="s">
        <v>186</v>
      </c>
      <c r="P203" s="228" t="s">
        <v>4</v>
      </c>
      <c r="Q203" s="226" t="s">
        <v>185</v>
      </c>
      <c r="R203" s="227" t="s">
        <v>186</v>
      </c>
      <c r="S203" s="228" t="s">
        <v>4</v>
      </c>
      <c r="T203" s="226" t="s">
        <v>185</v>
      </c>
      <c r="U203" s="227" t="s">
        <v>186</v>
      </c>
      <c r="V203" s="228" t="s">
        <v>4</v>
      </c>
      <c r="W203" s="226" t="s">
        <v>185</v>
      </c>
      <c r="X203" s="227" t="s">
        <v>186</v>
      </c>
      <c r="Y203" s="228" t="s">
        <v>4</v>
      </c>
      <c r="Z203" s="226" t="s">
        <v>185</v>
      </c>
      <c r="AA203" s="227" t="s">
        <v>186</v>
      </c>
      <c r="AB203" s="228" t="s">
        <v>4</v>
      </c>
      <c r="AC203" s="449"/>
      <c r="AD203" s="450"/>
      <c r="AE203" s="484"/>
      <c r="AF203" s="450"/>
    </row>
    <row r="204" spans="2:32" ht="12.75" customHeight="1" x14ac:dyDescent="0.2">
      <c r="B204" s="454"/>
      <c r="C204" s="322"/>
      <c r="D204" s="325"/>
      <c r="E204" s="328"/>
      <c r="F204" s="331"/>
      <c r="G204" s="229">
        <f t="shared" ref="G204:G223" si="64">E204*F204</f>
        <v>0</v>
      </c>
      <c r="H204" s="328"/>
      <c r="I204" s="331"/>
      <c r="J204" s="229">
        <f t="shared" ref="J204:J223" si="65">H204*I204</f>
        <v>0</v>
      </c>
      <c r="K204" s="328"/>
      <c r="L204" s="331"/>
      <c r="M204" s="229">
        <f t="shared" ref="M204:M223" si="66">K204*L204</f>
        <v>0</v>
      </c>
      <c r="N204" s="328"/>
      <c r="O204" s="331"/>
      <c r="P204" s="229">
        <f t="shared" ref="P204:P223" si="67">N204*O204</f>
        <v>0</v>
      </c>
      <c r="Q204" s="328"/>
      <c r="R204" s="331"/>
      <c r="S204" s="229">
        <f t="shared" ref="S204:S223" si="68">Q204*R204</f>
        <v>0</v>
      </c>
      <c r="T204" s="328"/>
      <c r="U204" s="331"/>
      <c r="V204" s="229">
        <f t="shared" ref="V204:V223" si="69">T204*U204</f>
        <v>0</v>
      </c>
      <c r="W204" s="328"/>
      <c r="X204" s="331"/>
      <c r="Y204" s="229">
        <f t="shared" ref="Y204:Y223" si="70">W204*X204</f>
        <v>0</v>
      </c>
      <c r="Z204" s="328"/>
      <c r="AA204" s="331"/>
      <c r="AB204" s="229">
        <f t="shared" ref="AB204:AB223" si="71">Z204*AA204</f>
        <v>0</v>
      </c>
      <c r="AC204" s="230">
        <f t="shared" ref="AC204:AC223" si="72">AB204+Y204+V204+S204+P204+M204+J204+G204</f>
        <v>0</v>
      </c>
      <c r="AD204" s="338" t="s">
        <v>39</v>
      </c>
      <c r="AE204" s="338" t="s">
        <v>43</v>
      </c>
      <c r="AF204" s="334"/>
    </row>
    <row r="205" spans="2:32" ht="12.75" customHeight="1" x14ac:dyDescent="0.2">
      <c r="B205" s="454"/>
      <c r="C205" s="323"/>
      <c r="D205" s="326"/>
      <c r="E205" s="329"/>
      <c r="F205" s="332"/>
      <c r="G205" s="232">
        <f t="shared" si="64"/>
        <v>0</v>
      </c>
      <c r="H205" s="329"/>
      <c r="I205" s="332"/>
      <c r="J205" s="232">
        <f t="shared" si="65"/>
        <v>0</v>
      </c>
      <c r="K205" s="329"/>
      <c r="L205" s="332"/>
      <c r="M205" s="232">
        <f t="shared" si="66"/>
        <v>0</v>
      </c>
      <c r="N205" s="329"/>
      <c r="O205" s="332"/>
      <c r="P205" s="232">
        <f t="shared" si="67"/>
        <v>0</v>
      </c>
      <c r="Q205" s="329"/>
      <c r="R205" s="332"/>
      <c r="S205" s="232">
        <f t="shared" si="68"/>
        <v>0</v>
      </c>
      <c r="T205" s="329"/>
      <c r="U205" s="332"/>
      <c r="V205" s="232">
        <f t="shared" si="69"/>
        <v>0</v>
      </c>
      <c r="W205" s="329"/>
      <c r="X205" s="332"/>
      <c r="Y205" s="232">
        <f t="shared" si="70"/>
        <v>0</v>
      </c>
      <c r="Z205" s="329"/>
      <c r="AA205" s="332"/>
      <c r="AB205" s="232">
        <f t="shared" si="71"/>
        <v>0</v>
      </c>
      <c r="AC205" s="233">
        <f t="shared" si="72"/>
        <v>0</v>
      </c>
      <c r="AD205" s="339" t="s">
        <v>39</v>
      </c>
      <c r="AE205" s="339" t="s">
        <v>43</v>
      </c>
      <c r="AF205" s="335"/>
    </row>
    <row r="206" spans="2:32" ht="12.75" customHeight="1" x14ac:dyDescent="0.2">
      <c r="B206" s="454"/>
      <c r="C206" s="323"/>
      <c r="D206" s="326"/>
      <c r="E206" s="329"/>
      <c r="F206" s="332"/>
      <c r="G206" s="232">
        <f t="shared" si="64"/>
        <v>0</v>
      </c>
      <c r="H206" s="329"/>
      <c r="I206" s="332"/>
      <c r="J206" s="232">
        <f t="shared" si="65"/>
        <v>0</v>
      </c>
      <c r="K206" s="329"/>
      <c r="L206" s="332"/>
      <c r="M206" s="232">
        <f t="shared" si="66"/>
        <v>0</v>
      </c>
      <c r="N206" s="329"/>
      <c r="O206" s="332"/>
      <c r="P206" s="232">
        <f t="shared" si="67"/>
        <v>0</v>
      </c>
      <c r="Q206" s="329"/>
      <c r="R206" s="332"/>
      <c r="S206" s="232">
        <f t="shared" si="68"/>
        <v>0</v>
      </c>
      <c r="T206" s="329"/>
      <c r="U206" s="332"/>
      <c r="V206" s="232">
        <f t="shared" si="69"/>
        <v>0</v>
      </c>
      <c r="W206" s="329"/>
      <c r="X206" s="332"/>
      <c r="Y206" s="232">
        <f t="shared" si="70"/>
        <v>0</v>
      </c>
      <c r="Z206" s="329"/>
      <c r="AA206" s="332"/>
      <c r="AB206" s="232">
        <f t="shared" si="71"/>
        <v>0</v>
      </c>
      <c r="AC206" s="233">
        <f t="shared" si="72"/>
        <v>0</v>
      </c>
      <c r="AD206" s="339" t="s">
        <v>39</v>
      </c>
      <c r="AE206" s="339" t="s">
        <v>43</v>
      </c>
      <c r="AF206" s="335"/>
    </row>
    <row r="207" spans="2:32" ht="12.75" customHeight="1" x14ac:dyDescent="0.2">
      <c r="B207" s="454"/>
      <c r="C207" s="323"/>
      <c r="D207" s="326"/>
      <c r="E207" s="329"/>
      <c r="F207" s="332"/>
      <c r="G207" s="232">
        <f t="shared" si="64"/>
        <v>0</v>
      </c>
      <c r="H207" s="329"/>
      <c r="I207" s="332"/>
      <c r="J207" s="232">
        <f t="shared" si="65"/>
        <v>0</v>
      </c>
      <c r="K207" s="329"/>
      <c r="L207" s="332"/>
      <c r="M207" s="232">
        <f t="shared" si="66"/>
        <v>0</v>
      </c>
      <c r="N207" s="329"/>
      <c r="O207" s="332"/>
      <c r="P207" s="232">
        <f t="shared" si="67"/>
        <v>0</v>
      </c>
      <c r="Q207" s="329"/>
      <c r="R207" s="332"/>
      <c r="S207" s="232">
        <f t="shared" si="68"/>
        <v>0</v>
      </c>
      <c r="T207" s="329"/>
      <c r="U207" s="332"/>
      <c r="V207" s="232">
        <f t="shared" si="69"/>
        <v>0</v>
      </c>
      <c r="W207" s="329"/>
      <c r="X207" s="332"/>
      <c r="Y207" s="232">
        <f t="shared" si="70"/>
        <v>0</v>
      </c>
      <c r="Z207" s="329"/>
      <c r="AA207" s="332"/>
      <c r="AB207" s="232">
        <f t="shared" si="71"/>
        <v>0</v>
      </c>
      <c r="AC207" s="233">
        <f t="shared" si="72"/>
        <v>0</v>
      </c>
      <c r="AD207" s="339" t="s">
        <v>39</v>
      </c>
      <c r="AE207" s="339" t="s">
        <v>43</v>
      </c>
      <c r="AF207" s="335"/>
    </row>
    <row r="208" spans="2:32" ht="12.75" customHeight="1" x14ac:dyDescent="0.2">
      <c r="B208" s="454"/>
      <c r="C208" s="323"/>
      <c r="D208" s="326"/>
      <c r="E208" s="329"/>
      <c r="F208" s="332"/>
      <c r="G208" s="232">
        <f t="shared" si="64"/>
        <v>0</v>
      </c>
      <c r="H208" s="329"/>
      <c r="I208" s="332"/>
      <c r="J208" s="232">
        <f t="shared" si="65"/>
        <v>0</v>
      </c>
      <c r="K208" s="329"/>
      <c r="L208" s="332"/>
      <c r="M208" s="232">
        <f t="shared" si="66"/>
        <v>0</v>
      </c>
      <c r="N208" s="329"/>
      <c r="O208" s="332"/>
      <c r="P208" s="232">
        <f t="shared" si="67"/>
        <v>0</v>
      </c>
      <c r="Q208" s="329"/>
      <c r="R208" s="332"/>
      <c r="S208" s="232">
        <f t="shared" si="68"/>
        <v>0</v>
      </c>
      <c r="T208" s="329"/>
      <c r="U208" s="332"/>
      <c r="V208" s="232">
        <f t="shared" si="69"/>
        <v>0</v>
      </c>
      <c r="W208" s="329"/>
      <c r="X208" s="332"/>
      <c r="Y208" s="232">
        <f t="shared" si="70"/>
        <v>0</v>
      </c>
      <c r="Z208" s="329"/>
      <c r="AA208" s="332"/>
      <c r="AB208" s="232">
        <f t="shared" si="71"/>
        <v>0</v>
      </c>
      <c r="AC208" s="233">
        <f t="shared" si="72"/>
        <v>0</v>
      </c>
      <c r="AD208" s="339" t="s">
        <v>39</v>
      </c>
      <c r="AE208" s="339" t="s">
        <v>43</v>
      </c>
      <c r="AF208" s="335"/>
    </row>
    <row r="209" spans="2:32" ht="12.75" customHeight="1" x14ac:dyDescent="0.2">
      <c r="B209" s="454"/>
      <c r="C209" s="323"/>
      <c r="D209" s="326"/>
      <c r="E209" s="329"/>
      <c r="F209" s="332"/>
      <c r="G209" s="232">
        <f t="shared" si="64"/>
        <v>0</v>
      </c>
      <c r="H209" s="329"/>
      <c r="I209" s="332"/>
      <c r="J209" s="232">
        <f t="shared" si="65"/>
        <v>0</v>
      </c>
      <c r="K209" s="329"/>
      <c r="L209" s="332"/>
      <c r="M209" s="232">
        <f t="shared" si="66"/>
        <v>0</v>
      </c>
      <c r="N209" s="329"/>
      <c r="O209" s="332"/>
      <c r="P209" s="232">
        <f t="shared" si="67"/>
        <v>0</v>
      </c>
      <c r="Q209" s="329"/>
      <c r="R209" s="332"/>
      <c r="S209" s="232">
        <f t="shared" si="68"/>
        <v>0</v>
      </c>
      <c r="T209" s="329"/>
      <c r="U209" s="332"/>
      <c r="V209" s="232">
        <f t="shared" si="69"/>
        <v>0</v>
      </c>
      <c r="W209" s="329"/>
      <c r="X209" s="332"/>
      <c r="Y209" s="232">
        <f t="shared" si="70"/>
        <v>0</v>
      </c>
      <c r="Z209" s="329"/>
      <c r="AA209" s="332"/>
      <c r="AB209" s="232">
        <f t="shared" si="71"/>
        <v>0</v>
      </c>
      <c r="AC209" s="233">
        <f t="shared" si="72"/>
        <v>0</v>
      </c>
      <c r="AD209" s="339" t="s">
        <v>39</v>
      </c>
      <c r="AE209" s="339" t="s">
        <v>43</v>
      </c>
      <c r="AF209" s="335"/>
    </row>
    <row r="210" spans="2:32" ht="12.75" customHeight="1" x14ac:dyDescent="0.2">
      <c r="B210" s="454"/>
      <c r="C210" s="323"/>
      <c r="D210" s="326"/>
      <c r="E210" s="329"/>
      <c r="F210" s="332"/>
      <c r="G210" s="232">
        <f t="shared" si="64"/>
        <v>0</v>
      </c>
      <c r="H210" s="329"/>
      <c r="I210" s="332"/>
      <c r="J210" s="232">
        <f t="shared" si="65"/>
        <v>0</v>
      </c>
      <c r="K210" s="329"/>
      <c r="L210" s="332"/>
      <c r="M210" s="232">
        <f t="shared" si="66"/>
        <v>0</v>
      </c>
      <c r="N210" s="329"/>
      <c r="O210" s="332"/>
      <c r="P210" s="232">
        <f t="shared" si="67"/>
        <v>0</v>
      </c>
      <c r="Q210" s="329"/>
      <c r="R210" s="332"/>
      <c r="S210" s="232">
        <f t="shared" si="68"/>
        <v>0</v>
      </c>
      <c r="T210" s="329"/>
      <c r="U210" s="332"/>
      <c r="V210" s="232">
        <f t="shared" si="69"/>
        <v>0</v>
      </c>
      <c r="W210" s="329"/>
      <c r="X210" s="332"/>
      <c r="Y210" s="232">
        <f t="shared" si="70"/>
        <v>0</v>
      </c>
      <c r="Z210" s="329"/>
      <c r="AA210" s="332"/>
      <c r="AB210" s="232">
        <f t="shared" si="71"/>
        <v>0</v>
      </c>
      <c r="AC210" s="233">
        <f t="shared" si="72"/>
        <v>0</v>
      </c>
      <c r="AD210" s="339" t="s">
        <v>39</v>
      </c>
      <c r="AE210" s="339" t="s">
        <v>43</v>
      </c>
      <c r="AF210" s="335"/>
    </row>
    <row r="211" spans="2:32" ht="12.75" customHeight="1" x14ac:dyDescent="0.2">
      <c r="B211" s="454"/>
      <c r="C211" s="323"/>
      <c r="D211" s="326"/>
      <c r="E211" s="329"/>
      <c r="F211" s="332"/>
      <c r="G211" s="232">
        <f t="shared" si="64"/>
        <v>0</v>
      </c>
      <c r="H211" s="329"/>
      <c r="I211" s="332"/>
      <c r="J211" s="232">
        <f t="shared" si="65"/>
        <v>0</v>
      </c>
      <c r="K211" s="329"/>
      <c r="L211" s="332"/>
      <c r="M211" s="232">
        <f t="shared" si="66"/>
        <v>0</v>
      </c>
      <c r="N211" s="329"/>
      <c r="O211" s="332"/>
      <c r="P211" s="232">
        <f t="shared" si="67"/>
        <v>0</v>
      </c>
      <c r="Q211" s="329"/>
      <c r="R211" s="332"/>
      <c r="S211" s="232">
        <f t="shared" si="68"/>
        <v>0</v>
      </c>
      <c r="T211" s="329"/>
      <c r="U211" s="332"/>
      <c r="V211" s="232">
        <f t="shared" si="69"/>
        <v>0</v>
      </c>
      <c r="W211" s="329"/>
      <c r="X211" s="332"/>
      <c r="Y211" s="232">
        <f t="shared" si="70"/>
        <v>0</v>
      </c>
      <c r="Z211" s="329"/>
      <c r="AA211" s="332"/>
      <c r="AB211" s="232">
        <f t="shared" si="71"/>
        <v>0</v>
      </c>
      <c r="AC211" s="233">
        <f t="shared" si="72"/>
        <v>0</v>
      </c>
      <c r="AD211" s="339" t="s">
        <v>39</v>
      </c>
      <c r="AE211" s="339" t="s">
        <v>43</v>
      </c>
      <c r="AF211" s="335"/>
    </row>
    <row r="212" spans="2:32" ht="12.75" customHeight="1" x14ac:dyDescent="0.2">
      <c r="B212" s="454"/>
      <c r="C212" s="323"/>
      <c r="D212" s="326"/>
      <c r="E212" s="329"/>
      <c r="F212" s="332"/>
      <c r="G212" s="232">
        <f t="shared" si="64"/>
        <v>0</v>
      </c>
      <c r="H212" s="329"/>
      <c r="I212" s="332"/>
      <c r="J212" s="232">
        <f t="shared" si="65"/>
        <v>0</v>
      </c>
      <c r="K212" s="329"/>
      <c r="L212" s="332"/>
      <c r="M212" s="232">
        <f t="shared" si="66"/>
        <v>0</v>
      </c>
      <c r="N212" s="329"/>
      <c r="O212" s="332"/>
      <c r="P212" s="232">
        <f t="shared" si="67"/>
        <v>0</v>
      </c>
      <c r="Q212" s="329"/>
      <c r="R212" s="332"/>
      <c r="S212" s="232">
        <f t="shared" si="68"/>
        <v>0</v>
      </c>
      <c r="T212" s="329"/>
      <c r="U212" s="332"/>
      <c r="V212" s="232">
        <f t="shared" si="69"/>
        <v>0</v>
      </c>
      <c r="W212" s="329"/>
      <c r="X212" s="332"/>
      <c r="Y212" s="232">
        <f t="shared" si="70"/>
        <v>0</v>
      </c>
      <c r="Z212" s="329"/>
      <c r="AA212" s="332"/>
      <c r="AB212" s="232">
        <f t="shared" si="71"/>
        <v>0</v>
      </c>
      <c r="AC212" s="233">
        <f t="shared" si="72"/>
        <v>0</v>
      </c>
      <c r="AD212" s="339" t="s">
        <v>39</v>
      </c>
      <c r="AE212" s="339" t="s">
        <v>43</v>
      </c>
      <c r="AF212" s="335"/>
    </row>
    <row r="213" spans="2:32" ht="12.75" customHeight="1" x14ac:dyDescent="0.2">
      <c r="B213" s="454"/>
      <c r="C213" s="323"/>
      <c r="D213" s="326"/>
      <c r="E213" s="329"/>
      <c r="F213" s="332"/>
      <c r="G213" s="232">
        <f t="shared" si="64"/>
        <v>0</v>
      </c>
      <c r="H213" s="329"/>
      <c r="I213" s="332"/>
      <c r="J213" s="232">
        <f t="shared" si="65"/>
        <v>0</v>
      </c>
      <c r="K213" s="329"/>
      <c r="L213" s="332"/>
      <c r="M213" s="232">
        <f t="shared" si="66"/>
        <v>0</v>
      </c>
      <c r="N213" s="329"/>
      <c r="O213" s="332"/>
      <c r="P213" s="232">
        <f t="shared" si="67"/>
        <v>0</v>
      </c>
      <c r="Q213" s="329"/>
      <c r="R213" s="332"/>
      <c r="S213" s="232">
        <f t="shared" si="68"/>
        <v>0</v>
      </c>
      <c r="T213" s="329"/>
      <c r="U213" s="332"/>
      <c r="V213" s="232">
        <f t="shared" si="69"/>
        <v>0</v>
      </c>
      <c r="W213" s="329"/>
      <c r="X213" s="332"/>
      <c r="Y213" s="232">
        <f t="shared" si="70"/>
        <v>0</v>
      </c>
      <c r="Z213" s="329"/>
      <c r="AA213" s="332"/>
      <c r="AB213" s="232">
        <f t="shared" si="71"/>
        <v>0</v>
      </c>
      <c r="AC213" s="233">
        <f t="shared" si="72"/>
        <v>0</v>
      </c>
      <c r="AD213" s="339" t="s">
        <v>39</v>
      </c>
      <c r="AE213" s="339" t="s">
        <v>43</v>
      </c>
      <c r="AF213" s="335"/>
    </row>
    <row r="214" spans="2:32" ht="12.75" customHeight="1" x14ac:dyDescent="0.2">
      <c r="B214" s="454"/>
      <c r="C214" s="323"/>
      <c r="D214" s="326"/>
      <c r="E214" s="329"/>
      <c r="F214" s="332"/>
      <c r="G214" s="232">
        <f t="shared" si="64"/>
        <v>0</v>
      </c>
      <c r="H214" s="329"/>
      <c r="I214" s="332"/>
      <c r="J214" s="232">
        <f t="shared" si="65"/>
        <v>0</v>
      </c>
      <c r="K214" s="329"/>
      <c r="L214" s="332"/>
      <c r="M214" s="232">
        <f t="shared" si="66"/>
        <v>0</v>
      </c>
      <c r="N214" s="329"/>
      <c r="O214" s="332"/>
      <c r="P214" s="232">
        <f t="shared" si="67"/>
        <v>0</v>
      </c>
      <c r="Q214" s="329"/>
      <c r="R214" s="332"/>
      <c r="S214" s="232">
        <f t="shared" si="68"/>
        <v>0</v>
      </c>
      <c r="T214" s="329"/>
      <c r="U214" s="332"/>
      <c r="V214" s="232">
        <f t="shared" si="69"/>
        <v>0</v>
      </c>
      <c r="W214" s="329"/>
      <c r="X214" s="332"/>
      <c r="Y214" s="232">
        <f t="shared" si="70"/>
        <v>0</v>
      </c>
      <c r="Z214" s="329"/>
      <c r="AA214" s="332"/>
      <c r="AB214" s="232">
        <f t="shared" si="71"/>
        <v>0</v>
      </c>
      <c r="AC214" s="233">
        <f t="shared" si="72"/>
        <v>0</v>
      </c>
      <c r="AD214" s="339" t="s">
        <v>39</v>
      </c>
      <c r="AE214" s="339" t="s">
        <v>43</v>
      </c>
      <c r="AF214" s="335"/>
    </row>
    <row r="215" spans="2:32" ht="12.75" customHeight="1" x14ac:dyDescent="0.2">
      <c r="B215" s="454"/>
      <c r="C215" s="323"/>
      <c r="D215" s="326"/>
      <c r="E215" s="329"/>
      <c r="F215" s="332"/>
      <c r="G215" s="232">
        <f t="shared" si="64"/>
        <v>0</v>
      </c>
      <c r="H215" s="329"/>
      <c r="I215" s="332"/>
      <c r="J215" s="232">
        <f t="shared" si="65"/>
        <v>0</v>
      </c>
      <c r="K215" s="329"/>
      <c r="L215" s="332"/>
      <c r="M215" s="232">
        <f t="shared" si="66"/>
        <v>0</v>
      </c>
      <c r="N215" s="329"/>
      <c r="O215" s="332"/>
      <c r="P215" s="232">
        <f t="shared" si="67"/>
        <v>0</v>
      </c>
      <c r="Q215" s="329"/>
      <c r="R215" s="332"/>
      <c r="S215" s="232">
        <f t="shared" si="68"/>
        <v>0</v>
      </c>
      <c r="T215" s="329"/>
      <c r="U215" s="332"/>
      <c r="V215" s="232">
        <f t="shared" si="69"/>
        <v>0</v>
      </c>
      <c r="W215" s="329"/>
      <c r="X215" s="332"/>
      <c r="Y215" s="232">
        <f t="shared" si="70"/>
        <v>0</v>
      </c>
      <c r="Z215" s="329"/>
      <c r="AA215" s="332"/>
      <c r="AB215" s="232">
        <f t="shared" si="71"/>
        <v>0</v>
      </c>
      <c r="AC215" s="233">
        <f t="shared" si="72"/>
        <v>0</v>
      </c>
      <c r="AD215" s="339" t="s">
        <v>39</v>
      </c>
      <c r="AE215" s="339" t="s">
        <v>43</v>
      </c>
      <c r="AF215" s="335"/>
    </row>
    <row r="216" spans="2:32" ht="12.75" customHeight="1" x14ac:dyDescent="0.2">
      <c r="B216" s="454"/>
      <c r="C216" s="323"/>
      <c r="D216" s="326"/>
      <c r="E216" s="329"/>
      <c r="F216" s="332"/>
      <c r="G216" s="232">
        <f t="shared" si="64"/>
        <v>0</v>
      </c>
      <c r="H216" s="329"/>
      <c r="I216" s="332"/>
      <c r="J216" s="232">
        <f t="shared" si="65"/>
        <v>0</v>
      </c>
      <c r="K216" s="329"/>
      <c r="L216" s="332"/>
      <c r="M216" s="232">
        <f t="shared" si="66"/>
        <v>0</v>
      </c>
      <c r="N216" s="329"/>
      <c r="O216" s="332"/>
      <c r="P216" s="232">
        <f t="shared" si="67"/>
        <v>0</v>
      </c>
      <c r="Q216" s="329"/>
      <c r="R216" s="332"/>
      <c r="S216" s="232">
        <f t="shared" si="68"/>
        <v>0</v>
      </c>
      <c r="T216" s="329"/>
      <c r="U216" s="332"/>
      <c r="V216" s="232">
        <f t="shared" si="69"/>
        <v>0</v>
      </c>
      <c r="W216" s="329"/>
      <c r="X216" s="332"/>
      <c r="Y216" s="232">
        <f t="shared" si="70"/>
        <v>0</v>
      </c>
      <c r="Z216" s="329"/>
      <c r="AA216" s="332"/>
      <c r="AB216" s="232">
        <f t="shared" si="71"/>
        <v>0</v>
      </c>
      <c r="AC216" s="233">
        <f t="shared" si="72"/>
        <v>0</v>
      </c>
      <c r="AD216" s="339" t="s">
        <v>39</v>
      </c>
      <c r="AE216" s="339" t="s">
        <v>43</v>
      </c>
      <c r="AF216" s="335"/>
    </row>
    <row r="217" spans="2:32" ht="12.75" customHeight="1" x14ac:dyDescent="0.2">
      <c r="B217" s="454"/>
      <c r="C217" s="323"/>
      <c r="D217" s="326"/>
      <c r="E217" s="329"/>
      <c r="F217" s="332"/>
      <c r="G217" s="232">
        <f t="shared" si="64"/>
        <v>0</v>
      </c>
      <c r="H217" s="329"/>
      <c r="I217" s="332"/>
      <c r="J217" s="232">
        <f t="shared" si="65"/>
        <v>0</v>
      </c>
      <c r="K217" s="329"/>
      <c r="L217" s="332"/>
      <c r="M217" s="232">
        <f t="shared" si="66"/>
        <v>0</v>
      </c>
      <c r="N217" s="329"/>
      <c r="O217" s="332"/>
      <c r="P217" s="232">
        <f t="shared" si="67"/>
        <v>0</v>
      </c>
      <c r="Q217" s="329"/>
      <c r="R217" s="332"/>
      <c r="S217" s="232">
        <f t="shared" si="68"/>
        <v>0</v>
      </c>
      <c r="T217" s="329"/>
      <c r="U217" s="332"/>
      <c r="V217" s="232">
        <f t="shared" si="69"/>
        <v>0</v>
      </c>
      <c r="W217" s="329"/>
      <c r="X217" s="332"/>
      <c r="Y217" s="232">
        <f t="shared" si="70"/>
        <v>0</v>
      </c>
      <c r="Z217" s="329"/>
      <c r="AA217" s="332"/>
      <c r="AB217" s="232">
        <f t="shared" si="71"/>
        <v>0</v>
      </c>
      <c r="AC217" s="233">
        <f t="shared" si="72"/>
        <v>0</v>
      </c>
      <c r="AD217" s="339" t="s">
        <v>39</v>
      </c>
      <c r="AE217" s="339" t="s">
        <v>43</v>
      </c>
      <c r="AF217" s="335"/>
    </row>
    <row r="218" spans="2:32" ht="12.75" customHeight="1" x14ac:dyDescent="0.2">
      <c r="B218" s="454"/>
      <c r="C218" s="323"/>
      <c r="D218" s="326"/>
      <c r="E218" s="329"/>
      <c r="F218" s="332"/>
      <c r="G218" s="232">
        <f t="shared" si="64"/>
        <v>0</v>
      </c>
      <c r="H218" s="329"/>
      <c r="I218" s="332"/>
      <c r="J218" s="232">
        <f t="shared" si="65"/>
        <v>0</v>
      </c>
      <c r="K218" s="329"/>
      <c r="L218" s="332"/>
      <c r="M218" s="232">
        <f t="shared" si="66"/>
        <v>0</v>
      </c>
      <c r="N218" s="329"/>
      <c r="O218" s="332"/>
      <c r="P218" s="232">
        <f t="shared" si="67"/>
        <v>0</v>
      </c>
      <c r="Q218" s="329"/>
      <c r="R218" s="332"/>
      <c r="S218" s="232">
        <f t="shared" si="68"/>
        <v>0</v>
      </c>
      <c r="T218" s="329"/>
      <c r="U218" s="332"/>
      <c r="V218" s="232">
        <f t="shared" si="69"/>
        <v>0</v>
      </c>
      <c r="W218" s="329"/>
      <c r="X218" s="332"/>
      <c r="Y218" s="232">
        <f t="shared" si="70"/>
        <v>0</v>
      </c>
      <c r="Z218" s="329"/>
      <c r="AA218" s="332"/>
      <c r="AB218" s="232">
        <f t="shared" si="71"/>
        <v>0</v>
      </c>
      <c r="AC218" s="233">
        <f t="shared" si="72"/>
        <v>0</v>
      </c>
      <c r="AD218" s="339" t="s">
        <v>39</v>
      </c>
      <c r="AE218" s="339" t="s">
        <v>43</v>
      </c>
      <c r="AF218" s="335"/>
    </row>
    <row r="219" spans="2:32" ht="12.75" customHeight="1" x14ac:dyDescent="0.2">
      <c r="B219" s="454"/>
      <c r="C219" s="323"/>
      <c r="D219" s="326"/>
      <c r="E219" s="329"/>
      <c r="F219" s="332"/>
      <c r="G219" s="232">
        <f t="shared" si="64"/>
        <v>0</v>
      </c>
      <c r="H219" s="329"/>
      <c r="I219" s="332"/>
      <c r="J219" s="232">
        <f t="shared" si="65"/>
        <v>0</v>
      </c>
      <c r="K219" s="329"/>
      <c r="L219" s="332"/>
      <c r="M219" s="232">
        <f t="shared" si="66"/>
        <v>0</v>
      </c>
      <c r="N219" s="329"/>
      <c r="O219" s="332"/>
      <c r="P219" s="232">
        <f t="shared" si="67"/>
        <v>0</v>
      </c>
      <c r="Q219" s="329"/>
      <c r="R219" s="332"/>
      <c r="S219" s="232">
        <f t="shared" si="68"/>
        <v>0</v>
      </c>
      <c r="T219" s="329"/>
      <c r="U219" s="332"/>
      <c r="V219" s="232">
        <f t="shared" si="69"/>
        <v>0</v>
      </c>
      <c r="W219" s="329"/>
      <c r="X219" s="332"/>
      <c r="Y219" s="232">
        <f t="shared" si="70"/>
        <v>0</v>
      </c>
      <c r="Z219" s="329"/>
      <c r="AA219" s="332"/>
      <c r="AB219" s="232">
        <f t="shared" si="71"/>
        <v>0</v>
      </c>
      <c r="AC219" s="233">
        <f t="shared" si="72"/>
        <v>0</v>
      </c>
      <c r="AD219" s="339" t="s">
        <v>39</v>
      </c>
      <c r="AE219" s="339" t="s">
        <v>43</v>
      </c>
      <c r="AF219" s="335"/>
    </row>
    <row r="220" spans="2:32" ht="12.75" customHeight="1" x14ac:dyDescent="0.2">
      <c r="B220" s="454"/>
      <c r="C220" s="323"/>
      <c r="D220" s="326"/>
      <c r="E220" s="329"/>
      <c r="F220" s="332"/>
      <c r="G220" s="232">
        <f t="shared" si="64"/>
        <v>0</v>
      </c>
      <c r="H220" s="329"/>
      <c r="I220" s="332"/>
      <c r="J220" s="232">
        <f t="shared" si="65"/>
        <v>0</v>
      </c>
      <c r="K220" s="329"/>
      <c r="L220" s="332"/>
      <c r="M220" s="232">
        <f t="shared" si="66"/>
        <v>0</v>
      </c>
      <c r="N220" s="329"/>
      <c r="O220" s="332"/>
      <c r="P220" s="232">
        <f t="shared" si="67"/>
        <v>0</v>
      </c>
      <c r="Q220" s="329"/>
      <c r="R220" s="332"/>
      <c r="S220" s="232">
        <f t="shared" si="68"/>
        <v>0</v>
      </c>
      <c r="T220" s="329"/>
      <c r="U220" s="332"/>
      <c r="V220" s="232">
        <f t="shared" si="69"/>
        <v>0</v>
      </c>
      <c r="W220" s="329"/>
      <c r="X220" s="332"/>
      <c r="Y220" s="232">
        <f t="shared" si="70"/>
        <v>0</v>
      </c>
      <c r="Z220" s="329"/>
      <c r="AA220" s="332"/>
      <c r="AB220" s="232">
        <f t="shared" si="71"/>
        <v>0</v>
      </c>
      <c r="AC220" s="233">
        <f t="shared" si="72"/>
        <v>0</v>
      </c>
      <c r="AD220" s="339" t="s">
        <v>39</v>
      </c>
      <c r="AE220" s="339" t="s">
        <v>43</v>
      </c>
      <c r="AF220" s="335"/>
    </row>
    <row r="221" spans="2:32" ht="12.75" customHeight="1" x14ac:dyDescent="0.2">
      <c r="B221" s="454"/>
      <c r="C221" s="323"/>
      <c r="D221" s="326"/>
      <c r="E221" s="329"/>
      <c r="F221" s="332"/>
      <c r="G221" s="232">
        <f t="shared" si="64"/>
        <v>0</v>
      </c>
      <c r="H221" s="329"/>
      <c r="I221" s="332"/>
      <c r="J221" s="232">
        <f t="shared" si="65"/>
        <v>0</v>
      </c>
      <c r="K221" s="329"/>
      <c r="L221" s="332"/>
      <c r="M221" s="232">
        <f t="shared" si="66"/>
        <v>0</v>
      </c>
      <c r="N221" s="329"/>
      <c r="O221" s="332"/>
      <c r="P221" s="232">
        <f t="shared" si="67"/>
        <v>0</v>
      </c>
      <c r="Q221" s="329"/>
      <c r="R221" s="332"/>
      <c r="S221" s="232">
        <f t="shared" si="68"/>
        <v>0</v>
      </c>
      <c r="T221" s="329"/>
      <c r="U221" s="332"/>
      <c r="V221" s="232">
        <f t="shared" si="69"/>
        <v>0</v>
      </c>
      <c r="W221" s="329"/>
      <c r="X221" s="332"/>
      <c r="Y221" s="232">
        <f t="shared" si="70"/>
        <v>0</v>
      </c>
      <c r="Z221" s="329"/>
      <c r="AA221" s="332"/>
      <c r="AB221" s="232">
        <f t="shared" si="71"/>
        <v>0</v>
      </c>
      <c r="AC221" s="233">
        <f t="shared" si="72"/>
        <v>0</v>
      </c>
      <c r="AD221" s="339" t="s">
        <v>39</v>
      </c>
      <c r="AE221" s="339" t="s">
        <v>43</v>
      </c>
      <c r="AF221" s="335"/>
    </row>
    <row r="222" spans="2:32" ht="12.75" customHeight="1" x14ac:dyDescent="0.2">
      <c r="B222" s="454"/>
      <c r="C222" s="323"/>
      <c r="D222" s="326"/>
      <c r="E222" s="329"/>
      <c r="F222" s="332"/>
      <c r="G222" s="232">
        <f t="shared" si="64"/>
        <v>0</v>
      </c>
      <c r="H222" s="329"/>
      <c r="I222" s="332"/>
      <c r="J222" s="232">
        <f t="shared" si="65"/>
        <v>0</v>
      </c>
      <c r="K222" s="329"/>
      <c r="L222" s="332"/>
      <c r="M222" s="232">
        <f t="shared" si="66"/>
        <v>0</v>
      </c>
      <c r="N222" s="329"/>
      <c r="O222" s="332"/>
      <c r="P222" s="232">
        <f t="shared" si="67"/>
        <v>0</v>
      </c>
      <c r="Q222" s="329"/>
      <c r="R222" s="332"/>
      <c r="S222" s="232">
        <f t="shared" si="68"/>
        <v>0</v>
      </c>
      <c r="T222" s="329"/>
      <c r="U222" s="332"/>
      <c r="V222" s="232">
        <f t="shared" si="69"/>
        <v>0</v>
      </c>
      <c r="W222" s="329"/>
      <c r="X222" s="332"/>
      <c r="Y222" s="232">
        <f t="shared" si="70"/>
        <v>0</v>
      </c>
      <c r="Z222" s="329"/>
      <c r="AA222" s="332"/>
      <c r="AB222" s="232">
        <f t="shared" si="71"/>
        <v>0</v>
      </c>
      <c r="AC222" s="233">
        <f t="shared" si="72"/>
        <v>0</v>
      </c>
      <c r="AD222" s="339" t="s">
        <v>39</v>
      </c>
      <c r="AE222" s="339" t="s">
        <v>43</v>
      </c>
      <c r="AF222" s="335"/>
    </row>
    <row r="223" spans="2:32" ht="12.75" customHeight="1" thickBot="1" x14ac:dyDescent="0.25">
      <c r="B223" s="455"/>
      <c r="C223" s="324"/>
      <c r="D223" s="327"/>
      <c r="E223" s="330"/>
      <c r="F223" s="333"/>
      <c r="G223" s="235">
        <f t="shared" si="64"/>
        <v>0</v>
      </c>
      <c r="H223" s="330"/>
      <c r="I223" s="333"/>
      <c r="J223" s="235">
        <f t="shared" si="65"/>
        <v>0</v>
      </c>
      <c r="K223" s="330"/>
      <c r="L223" s="333"/>
      <c r="M223" s="235">
        <f t="shared" si="66"/>
        <v>0</v>
      </c>
      <c r="N223" s="330"/>
      <c r="O223" s="333"/>
      <c r="P223" s="235">
        <f t="shared" si="67"/>
        <v>0</v>
      </c>
      <c r="Q223" s="330"/>
      <c r="R223" s="333"/>
      <c r="S223" s="235">
        <f t="shared" si="68"/>
        <v>0</v>
      </c>
      <c r="T223" s="330"/>
      <c r="U223" s="333"/>
      <c r="V223" s="235">
        <f t="shared" si="69"/>
        <v>0</v>
      </c>
      <c r="W223" s="330"/>
      <c r="X223" s="333"/>
      <c r="Y223" s="235">
        <f t="shared" si="70"/>
        <v>0</v>
      </c>
      <c r="Z223" s="330"/>
      <c r="AA223" s="333"/>
      <c r="AB223" s="235">
        <f t="shared" si="71"/>
        <v>0</v>
      </c>
      <c r="AC223" s="236">
        <f t="shared" si="72"/>
        <v>0</v>
      </c>
      <c r="AD223" s="339" t="s">
        <v>39</v>
      </c>
      <c r="AE223" s="339" t="s">
        <v>43</v>
      </c>
      <c r="AF223" s="336"/>
    </row>
    <row r="224" spans="2:32" ht="13.5" thickBot="1" x14ac:dyDescent="0.25">
      <c r="B224" s="451" t="s">
        <v>184</v>
      </c>
      <c r="C224" s="451"/>
      <c r="D224" s="451"/>
      <c r="E224" s="452">
        <f>SUM(G204:G223)</f>
        <v>0</v>
      </c>
      <c r="F224" s="452"/>
      <c r="G224" s="452"/>
      <c r="H224" s="452">
        <f>SUM(J204:J223)</f>
        <v>0</v>
      </c>
      <c r="I224" s="452"/>
      <c r="J224" s="452"/>
      <c r="K224" s="452">
        <f>SUM(M204:M223)</f>
        <v>0</v>
      </c>
      <c r="L224" s="452"/>
      <c r="M224" s="452"/>
      <c r="N224" s="452">
        <f>SUM(P204:P223)</f>
        <v>0</v>
      </c>
      <c r="O224" s="452"/>
      <c r="P224" s="452"/>
      <c r="Q224" s="452">
        <f>SUM(S204:S223)</f>
        <v>0</v>
      </c>
      <c r="R224" s="452"/>
      <c r="S224" s="452"/>
      <c r="T224" s="452">
        <f>SUM(V204:V223)</f>
        <v>0</v>
      </c>
      <c r="U224" s="452"/>
      <c r="V224" s="452"/>
      <c r="W224" s="452">
        <f>SUM(Y204:Y223)</f>
        <v>0</v>
      </c>
      <c r="X224" s="452"/>
      <c r="Y224" s="452"/>
      <c r="Z224" s="452">
        <f>SUM(AB204:AB223)</f>
        <v>0</v>
      </c>
      <c r="AA224" s="452"/>
      <c r="AB224" s="452"/>
      <c r="AC224" s="237">
        <f>SUM(AC204:AC223)</f>
        <v>0</v>
      </c>
      <c r="AD224" s="238"/>
      <c r="AE224" s="238"/>
      <c r="AF224" s="239"/>
    </row>
    <row r="225" spans="2:32" s="242" customFormat="1" x14ac:dyDescent="0.2">
      <c r="B225" s="180"/>
      <c r="C225" s="182"/>
      <c r="D225" s="182"/>
      <c r="E225" s="182"/>
      <c r="F225" s="178"/>
      <c r="G225" s="178"/>
      <c r="H225" s="178"/>
      <c r="I225" s="178"/>
      <c r="J225" s="178"/>
      <c r="K225" s="178"/>
      <c r="AA225" s="243"/>
      <c r="AB225" s="243"/>
      <c r="AC225" s="243"/>
      <c r="AD225" s="243"/>
      <c r="AE225" s="243"/>
      <c r="AF225" s="243"/>
    </row>
    <row r="226" spans="2:32" s="242" customFormat="1" ht="13.5" thickBot="1" x14ac:dyDescent="0.25">
      <c r="B226" s="180"/>
      <c r="C226" s="182"/>
      <c r="D226" s="182"/>
      <c r="E226" s="182"/>
      <c r="F226" s="178"/>
      <c r="G226" s="178"/>
      <c r="H226" s="178"/>
      <c r="I226" s="178"/>
      <c r="J226" s="178"/>
      <c r="K226" s="178"/>
      <c r="AA226" s="243"/>
      <c r="AB226" s="243"/>
      <c r="AC226" s="243"/>
      <c r="AD226" s="243"/>
      <c r="AE226" s="243"/>
      <c r="AF226" s="243"/>
    </row>
    <row r="227" spans="2:32" s="242" customFormat="1" ht="13.7" customHeight="1" thickBot="1" x14ac:dyDescent="0.25">
      <c r="B227" s="453" t="s">
        <v>1</v>
      </c>
      <c r="C227" s="451" t="s">
        <v>7</v>
      </c>
      <c r="D227" s="451"/>
      <c r="E227" s="451" t="s">
        <v>167</v>
      </c>
      <c r="F227" s="451"/>
      <c r="G227" s="451"/>
      <c r="H227" s="456" t="s">
        <v>168</v>
      </c>
      <c r="I227" s="456"/>
      <c r="J227" s="456"/>
      <c r="K227" s="451" t="s">
        <v>169</v>
      </c>
      <c r="L227" s="451"/>
      <c r="M227" s="451"/>
      <c r="N227" s="451" t="s">
        <v>170</v>
      </c>
      <c r="O227" s="451"/>
      <c r="P227" s="451"/>
      <c r="Q227" s="451" t="s">
        <v>171</v>
      </c>
      <c r="R227" s="451"/>
      <c r="S227" s="451"/>
      <c r="T227" s="451" t="s">
        <v>180</v>
      </c>
      <c r="U227" s="451"/>
      <c r="V227" s="451"/>
      <c r="W227" s="451" t="s">
        <v>181</v>
      </c>
      <c r="X227" s="451"/>
      <c r="Y227" s="451"/>
      <c r="Z227" s="451" t="s">
        <v>182</v>
      </c>
      <c r="AA227" s="451"/>
      <c r="AB227" s="451"/>
      <c r="AC227" s="449" t="s">
        <v>4</v>
      </c>
      <c r="AD227" s="449" t="s">
        <v>187</v>
      </c>
      <c r="AE227" s="483" t="s">
        <v>188</v>
      </c>
      <c r="AF227" s="449" t="s">
        <v>179</v>
      </c>
    </row>
    <row r="228" spans="2:32" s="242" customFormat="1" ht="12.75" customHeight="1" thickBot="1" x14ac:dyDescent="0.25">
      <c r="B228" s="454"/>
      <c r="C228" s="224"/>
      <c r="D228" s="225"/>
      <c r="E228" s="226" t="s">
        <v>185</v>
      </c>
      <c r="F228" s="227" t="s">
        <v>186</v>
      </c>
      <c r="G228" s="228" t="s">
        <v>4</v>
      </c>
      <c r="H228" s="226" t="s">
        <v>185</v>
      </c>
      <c r="I228" s="227" t="s">
        <v>186</v>
      </c>
      <c r="J228" s="228" t="s">
        <v>4</v>
      </c>
      <c r="K228" s="226" t="s">
        <v>185</v>
      </c>
      <c r="L228" s="227" t="s">
        <v>186</v>
      </c>
      <c r="M228" s="228" t="s">
        <v>4</v>
      </c>
      <c r="N228" s="226" t="s">
        <v>185</v>
      </c>
      <c r="O228" s="227" t="s">
        <v>186</v>
      </c>
      <c r="P228" s="228" t="s">
        <v>4</v>
      </c>
      <c r="Q228" s="226" t="s">
        <v>185</v>
      </c>
      <c r="R228" s="227" t="s">
        <v>186</v>
      </c>
      <c r="S228" s="228" t="s">
        <v>4</v>
      </c>
      <c r="T228" s="226" t="s">
        <v>185</v>
      </c>
      <c r="U228" s="227" t="s">
        <v>186</v>
      </c>
      <c r="V228" s="228" t="s">
        <v>4</v>
      </c>
      <c r="W228" s="226" t="s">
        <v>185</v>
      </c>
      <c r="X228" s="227" t="s">
        <v>186</v>
      </c>
      <c r="Y228" s="228" t="s">
        <v>4</v>
      </c>
      <c r="Z228" s="226" t="s">
        <v>185</v>
      </c>
      <c r="AA228" s="227" t="s">
        <v>186</v>
      </c>
      <c r="AB228" s="228" t="s">
        <v>4</v>
      </c>
      <c r="AC228" s="449"/>
      <c r="AD228" s="450"/>
      <c r="AE228" s="484"/>
      <c r="AF228" s="450"/>
    </row>
    <row r="229" spans="2:32" ht="15.75" customHeight="1" x14ac:dyDescent="0.2">
      <c r="B229" s="454"/>
      <c r="C229" s="322"/>
      <c r="D229" s="325"/>
      <c r="E229" s="328"/>
      <c r="F229" s="331"/>
      <c r="G229" s="229">
        <f t="shared" ref="G229:G248" si="73">E229*F229</f>
        <v>0</v>
      </c>
      <c r="H229" s="328"/>
      <c r="I229" s="331"/>
      <c r="J229" s="229">
        <f t="shared" ref="J229:J248" si="74">H229*I229</f>
        <v>0</v>
      </c>
      <c r="K229" s="328"/>
      <c r="L229" s="331"/>
      <c r="M229" s="229">
        <f t="shared" ref="M229:M248" si="75">K229*L229</f>
        <v>0</v>
      </c>
      <c r="N229" s="328"/>
      <c r="O229" s="331"/>
      <c r="P229" s="229">
        <f t="shared" ref="P229:P248" si="76">N229*O229</f>
        <v>0</v>
      </c>
      <c r="Q229" s="328"/>
      <c r="R229" s="331"/>
      <c r="S229" s="229">
        <f t="shared" ref="S229:S248" si="77">Q229*R229</f>
        <v>0</v>
      </c>
      <c r="T229" s="328"/>
      <c r="U229" s="331"/>
      <c r="V229" s="229">
        <f t="shared" ref="V229:V248" si="78">T229*U229</f>
        <v>0</v>
      </c>
      <c r="W229" s="328"/>
      <c r="X229" s="331"/>
      <c r="Y229" s="229">
        <f t="shared" ref="Y229:Y248" si="79">W229*X229</f>
        <v>0</v>
      </c>
      <c r="Z229" s="328"/>
      <c r="AA229" s="331"/>
      <c r="AB229" s="229">
        <f t="shared" ref="AB229:AB248" si="80">Z229*AA229</f>
        <v>0</v>
      </c>
      <c r="AC229" s="230">
        <f t="shared" ref="AC229:AC248" si="81">AB229+Y229+V229+S229+P229+M229+J229+G229</f>
        <v>0</v>
      </c>
      <c r="AD229" s="338" t="s">
        <v>39</v>
      </c>
      <c r="AE229" s="338" t="s">
        <v>43</v>
      </c>
      <c r="AF229" s="334"/>
    </row>
    <row r="230" spans="2:32" ht="13.15" customHeight="1" x14ac:dyDescent="0.2">
      <c r="B230" s="454"/>
      <c r="C230" s="323"/>
      <c r="D230" s="326"/>
      <c r="E230" s="329"/>
      <c r="F230" s="332"/>
      <c r="G230" s="232">
        <f t="shared" si="73"/>
        <v>0</v>
      </c>
      <c r="H230" s="329"/>
      <c r="I230" s="332"/>
      <c r="J230" s="232">
        <f t="shared" si="74"/>
        <v>0</v>
      </c>
      <c r="K230" s="329"/>
      <c r="L230" s="332"/>
      <c r="M230" s="232">
        <f t="shared" si="75"/>
        <v>0</v>
      </c>
      <c r="N230" s="329"/>
      <c r="O230" s="332"/>
      <c r="P230" s="232">
        <f t="shared" si="76"/>
        <v>0</v>
      </c>
      <c r="Q230" s="329"/>
      <c r="R230" s="332"/>
      <c r="S230" s="232">
        <f t="shared" si="77"/>
        <v>0</v>
      </c>
      <c r="T230" s="329"/>
      <c r="U230" s="332"/>
      <c r="V230" s="232">
        <f t="shared" si="78"/>
        <v>0</v>
      </c>
      <c r="W230" s="329"/>
      <c r="X230" s="332"/>
      <c r="Y230" s="232">
        <f t="shared" si="79"/>
        <v>0</v>
      </c>
      <c r="Z230" s="329"/>
      <c r="AA230" s="332"/>
      <c r="AB230" s="232">
        <f t="shared" si="80"/>
        <v>0</v>
      </c>
      <c r="AC230" s="233">
        <f t="shared" si="81"/>
        <v>0</v>
      </c>
      <c r="AD230" s="339" t="s">
        <v>39</v>
      </c>
      <c r="AE230" s="339" t="s">
        <v>43</v>
      </c>
      <c r="AF230" s="335"/>
    </row>
    <row r="231" spans="2:32" ht="12.75" customHeight="1" x14ac:dyDescent="0.2">
      <c r="B231" s="454"/>
      <c r="C231" s="323"/>
      <c r="D231" s="326"/>
      <c r="E231" s="329"/>
      <c r="F231" s="332"/>
      <c r="G231" s="232">
        <f t="shared" si="73"/>
        <v>0</v>
      </c>
      <c r="H231" s="329"/>
      <c r="I231" s="332"/>
      <c r="J231" s="232">
        <f t="shared" si="74"/>
        <v>0</v>
      </c>
      <c r="K231" s="329"/>
      <c r="L231" s="332"/>
      <c r="M231" s="232">
        <f t="shared" si="75"/>
        <v>0</v>
      </c>
      <c r="N231" s="329"/>
      <c r="O231" s="332"/>
      <c r="P231" s="232">
        <f t="shared" si="76"/>
        <v>0</v>
      </c>
      <c r="Q231" s="329"/>
      <c r="R231" s="332"/>
      <c r="S231" s="232">
        <f t="shared" si="77"/>
        <v>0</v>
      </c>
      <c r="T231" s="329"/>
      <c r="U231" s="332"/>
      <c r="V231" s="232">
        <f t="shared" si="78"/>
        <v>0</v>
      </c>
      <c r="W231" s="329"/>
      <c r="X231" s="332"/>
      <c r="Y231" s="232">
        <f t="shared" si="79"/>
        <v>0</v>
      </c>
      <c r="Z231" s="329"/>
      <c r="AA231" s="332"/>
      <c r="AB231" s="232">
        <f t="shared" si="80"/>
        <v>0</v>
      </c>
      <c r="AC231" s="233">
        <f t="shared" si="81"/>
        <v>0</v>
      </c>
      <c r="AD231" s="339" t="s">
        <v>39</v>
      </c>
      <c r="AE231" s="339" t="s">
        <v>43</v>
      </c>
      <c r="AF231" s="335"/>
    </row>
    <row r="232" spans="2:32" ht="12.75" customHeight="1" x14ac:dyDescent="0.2">
      <c r="B232" s="454"/>
      <c r="C232" s="323"/>
      <c r="D232" s="326"/>
      <c r="E232" s="329"/>
      <c r="F232" s="332"/>
      <c r="G232" s="232">
        <f t="shared" si="73"/>
        <v>0</v>
      </c>
      <c r="H232" s="329"/>
      <c r="I232" s="332"/>
      <c r="J232" s="232">
        <f t="shared" si="74"/>
        <v>0</v>
      </c>
      <c r="K232" s="329"/>
      <c r="L232" s="332"/>
      <c r="M232" s="232">
        <f t="shared" si="75"/>
        <v>0</v>
      </c>
      <c r="N232" s="329"/>
      <c r="O232" s="332"/>
      <c r="P232" s="232">
        <f t="shared" si="76"/>
        <v>0</v>
      </c>
      <c r="Q232" s="329"/>
      <c r="R232" s="332"/>
      <c r="S232" s="232">
        <f t="shared" si="77"/>
        <v>0</v>
      </c>
      <c r="T232" s="329"/>
      <c r="U232" s="332"/>
      <c r="V232" s="232">
        <f t="shared" si="78"/>
        <v>0</v>
      </c>
      <c r="W232" s="329"/>
      <c r="X232" s="332"/>
      <c r="Y232" s="232">
        <f t="shared" si="79"/>
        <v>0</v>
      </c>
      <c r="Z232" s="329"/>
      <c r="AA232" s="332"/>
      <c r="AB232" s="232">
        <f t="shared" si="80"/>
        <v>0</v>
      </c>
      <c r="AC232" s="233">
        <f t="shared" si="81"/>
        <v>0</v>
      </c>
      <c r="AD232" s="339" t="s">
        <v>39</v>
      </c>
      <c r="AE232" s="339" t="s">
        <v>43</v>
      </c>
      <c r="AF232" s="335"/>
    </row>
    <row r="233" spans="2:32" ht="12.75" customHeight="1" x14ac:dyDescent="0.2">
      <c r="B233" s="454"/>
      <c r="C233" s="323"/>
      <c r="D233" s="326"/>
      <c r="E233" s="329"/>
      <c r="F233" s="332"/>
      <c r="G233" s="232">
        <f t="shared" si="73"/>
        <v>0</v>
      </c>
      <c r="H233" s="329"/>
      <c r="I233" s="332"/>
      <c r="J233" s="232">
        <f t="shared" si="74"/>
        <v>0</v>
      </c>
      <c r="K233" s="329"/>
      <c r="L233" s="332"/>
      <c r="M233" s="232">
        <f t="shared" si="75"/>
        <v>0</v>
      </c>
      <c r="N233" s="329"/>
      <c r="O233" s="332"/>
      <c r="P233" s="232">
        <f t="shared" si="76"/>
        <v>0</v>
      </c>
      <c r="Q233" s="329"/>
      <c r="R233" s="332"/>
      <c r="S233" s="232">
        <f t="shared" si="77"/>
        <v>0</v>
      </c>
      <c r="T233" s="329"/>
      <c r="U233" s="332"/>
      <c r="V233" s="232">
        <f t="shared" si="78"/>
        <v>0</v>
      </c>
      <c r="W233" s="329"/>
      <c r="X233" s="332"/>
      <c r="Y233" s="232">
        <f t="shared" si="79"/>
        <v>0</v>
      </c>
      <c r="Z233" s="329"/>
      <c r="AA233" s="332"/>
      <c r="AB233" s="232">
        <f t="shared" si="80"/>
        <v>0</v>
      </c>
      <c r="AC233" s="233">
        <f t="shared" si="81"/>
        <v>0</v>
      </c>
      <c r="AD233" s="339" t="s">
        <v>39</v>
      </c>
      <c r="AE233" s="339" t="s">
        <v>43</v>
      </c>
      <c r="AF233" s="335"/>
    </row>
    <row r="234" spans="2:32" ht="12.75" customHeight="1" x14ac:dyDescent="0.2">
      <c r="B234" s="454"/>
      <c r="C234" s="323"/>
      <c r="D234" s="326"/>
      <c r="E234" s="329"/>
      <c r="F234" s="332"/>
      <c r="G234" s="232">
        <f t="shared" si="73"/>
        <v>0</v>
      </c>
      <c r="H234" s="329"/>
      <c r="I234" s="332"/>
      <c r="J234" s="232">
        <f t="shared" si="74"/>
        <v>0</v>
      </c>
      <c r="K234" s="329"/>
      <c r="L234" s="332"/>
      <c r="M234" s="232">
        <f t="shared" si="75"/>
        <v>0</v>
      </c>
      <c r="N234" s="329"/>
      <c r="O234" s="332"/>
      <c r="P234" s="232">
        <f t="shared" si="76"/>
        <v>0</v>
      </c>
      <c r="Q234" s="329"/>
      <c r="R234" s="332"/>
      <c r="S234" s="232">
        <f t="shared" si="77"/>
        <v>0</v>
      </c>
      <c r="T234" s="329"/>
      <c r="U234" s="332"/>
      <c r="V234" s="232">
        <f t="shared" si="78"/>
        <v>0</v>
      </c>
      <c r="W234" s="329"/>
      <c r="X234" s="332"/>
      <c r="Y234" s="232">
        <f t="shared" si="79"/>
        <v>0</v>
      </c>
      <c r="Z234" s="329"/>
      <c r="AA234" s="332"/>
      <c r="AB234" s="232">
        <f t="shared" si="80"/>
        <v>0</v>
      </c>
      <c r="AC234" s="233">
        <f t="shared" si="81"/>
        <v>0</v>
      </c>
      <c r="AD234" s="339" t="s">
        <v>39</v>
      </c>
      <c r="AE234" s="339" t="s">
        <v>43</v>
      </c>
      <c r="AF234" s="335"/>
    </row>
    <row r="235" spans="2:32" ht="12.75" customHeight="1" x14ac:dyDescent="0.2">
      <c r="B235" s="454"/>
      <c r="C235" s="323"/>
      <c r="D235" s="326"/>
      <c r="E235" s="329"/>
      <c r="F235" s="332"/>
      <c r="G235" s="232">
        <f t="shared" si="73"/>
        <v>0</v>
      </c>
      <c r="H235" s="329"/>
      <c r="I235" s="332"/>
      <c r="J235" s="232">
        <f t="shared" si="74"/>
        <v>0</v>
      </c>
      <c r="K235" s="329"/>
      <c r="L235" s="332"/>
      <c r="M235" s="232">
        <f t="shared" si="75"/>
        <v>0</v>
      </c>
      <c r="N235" s="329"/>
      <c r="O235" s="332"/>
      <c r="P235" s="232">
        <f t="shared" si="76"/>
        <v>0</v>
      </c>
      <c r="Q235" s="329"/>
      <c r="R235" s="332"/>
      <c r="S235" s="232">
        <f t="shared" si="77"/>
        <v>0</v>
      </c>
      <c r="T235" s="329"/>
      <c r="U235" s="332"/>
      <c r="V235" s="232">
        <f t="shared" si="78"/>
        <v>0</v>
      </c>
      <c r="W235" s="329"/>
      <c r="X235" s="332"/>
      <c r="Y235" s="232">
        <f t="shared" si="79"/>
        <v>0</v>
      </c>
      <c r="Z235" s="329"/>
      <c r="AA235" s="332"/>
      <c r="AB235" s="232">
        <f t="shared" si="80"/>
        <v>0</v>
      </c>
      <c r="AC235" s="233">
        <f t="shared" si="81"/>
        <v>0</v>
      </c>
      <c r="AD235" s="339" t="s">
        <v>39</v>
      </c>
      <c r="AE235" s="339" t="s">
        <v>43</v>
      </c>
      <c r="AF235" s="335"/>
    </row>
    <row r="236" spans="2:32" ht="12.75" customHeight="1" x14ac:dyDescent="0.2">
      <c r="B236" s="454"/>
      <c r="C236" s="323"/>
      <c r="D236" s="326"/>
      <c r="E236" s="329"/>
      <c r="F236" s="332"/>
      <c r="G236" s="232">
        <f t="shared" si="73"/>
        <v>0</v>
      </c>
      <c r="H236" s="329"/>
      <c r="I236" s="332"/>
      <c r="J236" s="232">
        <f t="shared" si="74"/>
        <v>0</v>
      </c>
      <c r="K236" s="329"/>
      <c r="L236" s="332"/>
      <c r="M236" s="232">
        <f t="shared" si="75"/>
        <v>0</v>
      </c>
      <c r="N236" s="329"/>
      <c r="O236" s="332"/>
      <c r="P236" s="232">
        <f t="shared" si="76"/>
        <v>0</v>
      </c>
      <c r="Q236" s="329"/>
      <c r="R236" s="332"/>
      <c r="S236" s="232">
        <f t="shared" si="77"/>
        <v>0</v>
      </c>
      <c r="T236" s="329"/>
      <c r="U236" s="332"/>
      <c r="V236" s="232">
        <f t="shared" si="78"/>
        <v>0</v>
      </c>
      <c r="W236" s="329"/>
      <c r="X236" s="332"/>
      <c r="Y236" s="232">
        <f t="shared" si="79"/>
        <v>0</v>
      </c>
      <c r="Z236" s="329"/>
      <c r="AA236" s="332"/>
      <c r="AB236" s="232">
        <f t="shared" si="80"/>
        <v>0</v>
      </c>
      <c r="AC236" s="233">
        <f t="shared" si="81"/>
        <v>0</v>
      </c>
      <c r="AD236" s="339" t="s">
        <v>39</v>
      </c>
      <c r="AE236" s="339" t="s">
        <v>43</v>
      </c>
      <c r="AF236" s="335"/>
    </row>
    <row r="237" spans="2:32" ht="12.75" customHeight="1" x14ac:dyDescent="0.2">
      <c r="B237" s="454"/>
      <c r="C237" s="323"/>
      <c r="D237" s="326"/>
      <c r="E237" s="329"/>
      <c r="F237" s="332"/>
      <c r="G237" s="232">
        <f t="shared" si="73"/>
        <v>0</v>
      </c>
      <c r="H237" s="329"/>
      <c r="I237" s="332"/>
      <c r="J237" s="232">
        <f t="shared" si="74"/>
        <v>0</v>
      </c>
      <c r="K237" s="329"/>
      <c r="L237" s="332"/>
      <c r="M237" s="232">
        <f t="shared" si="75"/>
        <v>0</v>
      </c>
      <c r="N237" s="329"/>
      <c r="O237" s="332"/>
      <c r="P237" s="232">
        <f t="shared" si="76"/>
        <v>0</v>
      </c>
      <c r="Q237" s="329"/>
      <c r="R237" s="332"/>
      <c r="S237" s="232">
        <f t="shared" si="77"/>
        <v>0</v>
      </c>
      <c r="T237" s="329"/>
      <c r="U237" s="332"/>
      <c r="V237" s="232">
        <f t="shared" si="78"/>
        <v>0</v>
      </c>
      <c r="W237" s="329"/>
      <c r="X237" s="332"/>
      <c r="Y237" s="232">
        <f t="shared" si="79"/>
        <v>0</v>
      </c>
      <c r="Z237" s="329"/>
      <c r="AA237" s="332"/>
      <c r="AB237" s="232">
        <f t="shared" si="80"/>
        <v>0</v>
      </c>
      <c r="AC237" s="233">
        <f t="shared" si="81"/>
        <v>0</v>
      </c>
      <c r="AD237" s="339" t="s">
        <v>39</v>
      </c>
      <c r="AE237" s="339" t="s">
        <v>43</v>
      </c>
      <c r="AF237" s="335"/>
    </row>
    <row r="238" spans="2:32" ht="12.75" customHeight="1" x14ac:dyDescent="0.2">
      <c r="B238" s="454"/>
      <c r="C238" s="323"/>
      <c r="D238" s="326"/>
      <c r="E238" s="329"/>
      <c r="F238" s="332"/>
      <c r="G238" s="232">
        <f t="shared" si="73"/>
        <v>0</v>
      </c>
      <c r="H238" s="329"/>
      <c r="I238" s="332"/>
      <c r="J238" s="232">
        <f t="shared" si="74"/>
        <v>0</v>
      </c>
      <c r="K238" s="329"/>
      <c r="L238" s="332"/>
      <c r="M238" s="232">
        <f t="shared" si="75"/>
        <v>0</v>
      </c>
      <c r="N238" s="329"/>
      <c r="O238" s="332"/>
      <c r="P238" s="232">
        <f t="shared" si="76"/>
        <v>0</v>
      </c>
      <c r="Q238" s="329"/>
      <c r="R238" s="332"/>
      <c r="S238" s="232">
        <f t="shared" si="77"/>
        <v>0</v>
      </c>
      <c r="T238" s="329"/>
      <c r="U238" s="332"/>
      <c r="V238" s="232">
        <f t="shared" si="78"/>
        <v>0</v>
      </c>
      <c r="W238" s="329"/>
      <c r="X238" s="332"/>
      <c r="Y238" s="232">
        <f t="shared" si="79"/>
        <v>0</v>
      </c>
      <c r="Z238" s="329"/>
      <c r="AA238" s="332"/>
      <c r="AB238" s="232">
        <f t="shared" si="80"/>
        <v>0</v>
      </c>
      <c r="AC238" s="233">
        <f t="shared" si="81"/>
        <v>0</v>
      </c>
      <c r="AD238" s="339" t="s">
        <v>39</v>
      </c>
      <c r="AE238" s="339" t="s">
        <v>43</v>
      </c>
      <c r="AF238" s="335"/>
    </row>
    <row r="239" spans="2:32" ht="12.75" customHeight="1" x14ac:dyDescent="0.2">
      <c r="B239" s="454"/>
      <c r="C239" s="323"/>
      <c r="D239" s="326"/>
      <c r="E239" s="329"/>
      <c r="F239" s="332"/>
      <c r="G239" s="232">
        <f t="shared" si="73"/>
        <v>0</v>
      </c>
      <c r="H239" s="329"/>
      <c r="I239" s="332"/>
      <c r="J239" s="232">
        <f t="shared" si="74"/>
        <v>0</v>
      </c>
      <c r="K239" s="329"/>
      <c r="L239" s="332"/>
      <c r="M239" s="232">
        <f t="shared" si="75"/>
        <v>0</v>
      </c>
      <c r="N239" s="329"/>
      <c r="O239" s="332"/>
      <c r="P239" s="232">
        <f t="shared" si="76"/>
        <v>0</v>
      </c>
      <c r="Q239" s="329"/>
      <c r="R239" s="332"/>
      <c r="S239" s="232">
        <f t="shared" si="77"/>
        <v>0</v>
      </c>
      <c r="T239" s="329"/>
      <c r="U239" s="332"/>
      <c r="V239" s="232">
        <f t="shared" si="78"/>
        <v>0</v>
      </c>
      <c r="W239" s="329"/>
      <c r="X239" s="332"/>
      <c r="Y239" s="232">
        <f t="shared" si="79"/>
        <v>0</v>
      </c>
      <c r="Z239" s="329"/>
      <c r="AA239" s="332"/>
      <c r="AB239" s="232">
        <f t="shared" si="80"/>
        <v>0</v>
      </c>
      <c r="AC239" s="233">
        <f t="shared" si="81"/>
        <v>0</v>
      </c>
      <c r="AD239" s="339" t="s">
        <v>39</v>
      </c>
      <c r="AE239" s="339" t="s">
        <v>43</v>
      </c>
      <c r="AF239" s="335"/>
    </row>
    <row r="240" spans="2:32" ht="12.75" customHeight="1" x14ac:dyDescent="0.2">
      <c r="B240" s="454"/>
      <c r="C240" s="323"/>
      <c r="D240" s="326"/>
      <c r="E240" s="329"/>
      <c r="F240" s="332"/>
      <c r="G240" s="232">
        <f t="shared" si="73"/>
        <v>0</v>
      </c>
      <c r="H240" s="329"/>
      <c r="I240" s="332"/>
      <c r="J240" s="232">
        <f t="shared" si="74"/>
        <v>0</v>
      </c>
      <c r="K240" s="329"/>
      <c r="L240" s="332"/>
      <c r="M240" s="232">
        <f t="shared" si="75"/>
        <v>0</v>
      </c>
      <c r="N240" s="329"/>
      <c r="O240" s="332"/>
      <c r="P240" s="232">
        <f t="shared" si="76"/>
        <v>0</v>
      </c>
      <c r="Q240" s="329"/>
      <c r="R240" s="332"/>
      <c r="S240" s="232">
        <f t="shared" si="77"/>
        <v>0</v>
      </c>
      <c r="T240" s="329"/>
      <c r="U240" s="332"/>
      <c r="V240" s="232">
        <f t="shared" si="78"/>
        <v>0</v>
      </c>
      <c r="W240" s="329"/>
      <c r="X240" s="332"/>
      <c r="Y240" s="232">
        <f t="shared" si="79"/>
        <v>0</v>
      </c>
      <c r="Z240" s="329"/>
      <c r="AA240" s="332"/>
      <c r="AB240" s="232">
        <f t="shared" si="80"/>
        <v>0</v>
      </c>
      <c r="AC240" s="233">
        <f t="shared" si="81"/>
        <v>0</v>
      </c>
      <c r="AD240" s="339" t="s">
        <v>39</v>
      </c>
      <c r="AE240" s="339" t="s">
        <v>43</v>
      </c>
      <c r="AF240" s="335"/>
    </row>
    <row r="241" spans="2:32" ht="12.75" customHeight="1" x14ac:dyDescent="0.2">
      <c r="B241" s="454"/>
      <c r="C241" s="323"/>
      <c r="D241" s="326"/>
      <c r="E241" s="329"/>
      <c r="F241" s="332"/>
      <c r="G241" s="232">
        <f t="shared" si="73"/>
        <v>0</v>
      </c>
      <c r="H241" s="329"/>
      <c r="I241" s="332"/>
      <c r="J241" s="232">
        <f t="shared" si="74"/>
        <v>0</v>
      </c>
      <c r="K241" s="329"/>
      <c r="L241" s="332"/>
      <c r="M241" s="232">
        <f t="shared" si="75"/>
        <v>0</v>
      </c>
      <c r="N241" s="329"/>
      <c r="O241" s="332"/>
      <c r="P241" s="232">
        <f t="shared" si="76"/>
        <v>0</v>
      </c>
      <c r="Q241" s="329"/>
      <c r="R241" s="332"/>
      <c r="S241" s="232">
        <f t="shared" si="77"/>
        <v>0</v>
      </c>
      <c r="T241" s="329"/>
      <c r="U241" s="332"/>
      <c r="V241" s="232">
        <f t="shared" si="78"/>
        <v>0</v>
      </c>
      <c r="W241" s="329"/>
      <c r="X241" s="332"/>
      <c r="Y241" s="232">
        <f t="shared" si="79"/>
        <v>0</v>
      </c>
      <c r="Z241" s="329"/>
      <c r="AA241" s="332"/>
      <c r="AB241" s="232">
        <f t="shared" si="80"/>
        <v>0</v>
      </c>
      <c r="AC241" s="233">
        <f t="shared" si="81"/>
        <v>0</v>
      </c>
      <c r="AD241" s="339" t="s">
        <v>39</v>
      </c>
      <c r="AE241" s="339" t="s">
        <v>43</v>
      </c>
      <c r="AF241" s="335"/>
    </row>
    <row r="242" spans="2:32" ht="13.15" customHeight="1" x14ac:dyDescent="0.2">
      <c r="B242" s="454"/>
      <c r="C242" s="323"/>
      <c r="D242" s="326"/>
      <c r="E242" s="329"/>
      <c r="F242" s="332"/>
      <c r="G242" s="232">
        <f t="shared" si="73"/>
        <v>0</v>
      </c>
      <c r="H242" s="329"/>
      <c r="I242" s="332"/>
      <c r="J242" s="232">
        <f t="shared" si="74"/>
        <v>0</v>
      </c>
      <c r="K242" s="329"/>
      <c r="L242" s="332"/>
      <c r="M242" s="232">
        <f t="shared" si="75"/>
        <v>0</v>
      </c>
      <c r="N242" s="329"/>
      <c r="O242" s="332"/>
      <c r="P242" s="232">
        <f t="shared" si="76"/>
        <v>0</v>
      </c>
      <c r="Q242" s="329"/>
      <c r="R242" s="332"/>
      <c r="S242" s="232">
        <f t="shared" si="77"/>
        <v>0</v>
      </c>
      <c r="T242" s="329"/>
      <c r="U242" s="332"/>
      <c r="V242" s="232">
        <f t="shared" si="78"/>
        <v>0</v>
      </c>
      <c r="W242" s="329"/>
      <c r="X242" s="332"/>
      <c r="Y242" s="232">
        <f t="shared" si="79"/>
        <v>0</v>
      </c>
      <c r="Z242" s="329"/>
      <c r="AA242" s="332"/>
      <c r="AB242" s="232">
        <f t="shared" si="80"/>
        <v>0</v>
      </c>
      <c r="AC242" s="233">
        <f t="shared" si="81"/>
        <v>0</v>
      </c>
      <c r="AD242" s="339" t="s">
        <v>39</v>
      </c>
      <c r="AE242" s="339" t="s">
        <v>43</v>
      </c>
      <c r="AF242" s="335"/>
    </row>
    <row r="243" spans="2:32" ht="13.15" customHeight="1" x14ac:dyDescent="0.2">
      <c r="B243" s="454"/>
      <c r="C243" s="323"/>
      <c r="D243" s="326"/>
      <c r="E243" s="329"/>
      <c r="F243" s="332"/>
      <c r="G243" s="232">
        <f t="shared" si="73"/>
        <v>0</v>
      </c>
      <c r="H243" s="329"/>
      <c r="I243" s="332"/>
      <c r="J243" s="232">
        <f t="shared" si="74"/>
        <v>0</v>
      </c>
      <c r="K243" s="329"/>
      <c r="L243" s="332"/>
      <c r="M243" s="232">
        <f t="shared" si="75"/>
        <v>0</v>
      </c>
      <c r="N243" s="329"/>
      <c r="O243" s="332"/>
      <c r="P243" s="232">
        <f t="shared" si="76"/>
        <v>0</v>
      </c>
      <c r="Q243" s="329"/>
      <c r="R243" s="332"/>
      <c r="S243" s="232">
        <f t="shared" si="77"/>
        <v>0</v>
      </c>
      <c r="T243" s="329"/>
      <c r="U243" s="332"/>
      <c r="V243" s="232">
        <f t="shared" si="78"/>
        <v>0</v>
      </c>
      <c r="W243" s="329"/>
      <c r="X243" s="332"/>
      <c r="Y243" s="232">
        <f t="shared" si="79"/>
        <v>0</v>
      </c>
      <c r="Z243" s="329"/>
      <c r="AA243" s="332"/>
      <c r="AB243" s="232">
        <f t="shared" si="80"/>
        <v>0</v>
      </c>
      <c r="AC243" s="233">
        <f t="shared" si="81"/>
        <v>0</v>
      </c>
      <c r="AD243" s="339" t="s">
        <v>39</v>
      </c>
      <c r="AE243" s="339" t="s">
        <v>43</v>
      </c>
      <c r="AF243" s="335"/>
    </row>
    <row r="244" spans="2:32" ht="13.15" customHeight="1" x14ac:dyDescent="0.2">
      <c r="B244" s="454"/>
      <c r="C244" s="323"/>
      <c r="D244" s="326"/>
      <c r="E244" s="329"/>
      <c r="F244" s="332"/>
      <c r="G244" s="232">
        <f t="shared" si="73"/>
        <v>0</v>
      </c>
      <c r="H244" s="329"/>
      <c r="I244" s="332"/>
      <c r="J244" s="232">
        <f t="shared" si="74"/>
        <v>0</v>
      </c>
      <c r="K244" s="329"/>
      <c r="L244" s="332"/>
      <c r="M244" s="232">
        <f t="shared" si="75"/>
        <v>0</v>
      </c>
      <c r="N244" s="329"/>
      <c r="O244" s="332"/>
      <c r="P244" s="232">
        <f t="shared" si="76"/>
        <v>0</v>
      </c>
      <c r="Q244" s="329"/>
      <c r="R244" s="332"/>
      <c r="S244" s="232">
        <f t="shared" si="77"/>
        <v>0</v>
      </c>
      <c r="T244" s="329"/>
      <c r="U244" s="332"/>
      <c r="V244" s="232">
        <f t="shared" si="78"/>
        <v>0</v>
      </c>
      <c r="W244" s="329"/>
      <c r="X244" s="332"/>
      <c r="Y244" s="232">
        <f t="shared" si="79"/>
        <v>0</v>
      </c>
      <c r="Z244" s="329"/>
      <c r="AA244" s="332"/>
      <c r="AB244" s="232">
        <f t="shared" si="80"/>
        <v>0</v>
      </c>
      <c r="AC244" s="233">
        <f t="shared" si="81"/>
        <v>0</v>
      </c>
      <c r="AD244" s="339" t="s">
        <v>39</v>
      </c>
      <c r="AE244" s="339" t="s">
        <v>43</v>
      </c>
      <c r="AF244" s="335"/>
    </row>
    <row r="245" spans="2:32" ht="13.15" customHeight="1" x14ac:dyDescent="0.2">
      <c r="B245" s="454"/>
      <c r="C245" s="323"/>
      <c r="D245" s="326"/>
      <c r="E245" s="329"/>
      <c r="F245" s="332"/>
      <c r="G245" s="232">
        <f t="shared" si="73"/>
        <v>0</v>
      </c>
      <c r="H245" s="329"/>
      <c r="I245" s="332"/>
      <c r="J245" s="232">
        <f t="shared" si="74"/>
        <v>0</v>
      </c>
      <c r="K245" s="329"/>
      <c r="L245" s="332"/>
      <c r="M245" s="232">
        <f t="shared" si="75"/>
        <v>0</v>
      </c>
      <c r="N245" s="329"/>
      <c r="O245" s="332"/>
      <c r="P245" s="232">
        <f t="shared" si="76"/>
        <v>0</v>
      </c>
      <c r="Q245" s="329"/>
      <c r="R245" s="332"/>
      <c r="S245" s="232">
        <f t="shared" si="77"/>
        <v>0</v>
      </c>
      <c r="T245" s="329"/>
      <c r="U245" s="332"/>
      <c r="V245" s="232">
        <f t="shared" si="78"/>
        <v>0</v>
      </c>
      <c r="W245" s="329"/>
      <c r="X245" s="332"/>
      <c r="Y245" s="232">
        <f t="shared" si="79"/>
        <v>0</v>
      </c>
      <c r="Z245" s="329"/>
      <c r="AA245" s="332"/>
      <c r="AB245" s="232">
        <f t="shared" si="80"/>
        <v>0</v>
      </c>
      <c r="AC245" s="233">
        <f t="shared" si="81"/>
        <v>0</v>
      </c>
      <c r="AD245" s="339" t="s">
        <v>39</v>
      </c>
      <c r="AE245" s="339" t="s">
        <v>43</v>
      </c>
      <c r="AF245" s="335"/>
    </row>
    <row r="246" spans="2:32" ht="13.15" customHeight="1" x14ac:dyDescent="0.2">
      <c r="B246" s="454"/>
      <c r="C246" s="323"/>
      <c r="D246" s="326"/>
      <c r="E246" s="329"/>
      <c r="F246" s="332"/>
      <c r="G246" s="232">
        <f t="shared" si="73"/>
        <v>0</v>
      </c>
      <c r="H246" s="329"/>
      <c r="I246" s="332"/>
      <c r="J246" s="232">
        <f t="shared" si="74"/>
        <v>0</v>
      </c>
      <c r="K246" s="329"/>
      <c r="L246" s="332"/>
      <c r="M246" s="232">
        <f t="shared" si="75"/>
        <v>0</v>
      </c>
      <c r="N246" s="329"/>
      <c r="O246" s="332"/>
      <c r="P246" s="232">
        <f t="shared" si="76"/>
        <v>0</v>
      </c>
      <c r="Q246" s="329"/>
      <c r="R246" s="332"/>
      <c r="S246" s="232">
        <f t="shared" si="77"/>
        <v>0</v>
      </c>
      <c r="T246" s="329"/>
      <c r="U246" s="332"/>
      <c r="V246" s="232">
        <f t="shared" si="78"/>
        <v>0</v>
      </c>
      <c r="W246" s="329"/>
      <c r="X246" s="332"/>
      <c r="Y246" s="232">
        <f t="shared" si="79"/>
        <v>0</v>
      </c>
      <c r="Z246" s="329"/>
      <c r="AA246" s="332"/>
      <c r="AB246" s="232">
        <f t="shared" si="80"/>
        <v>0</v>
      </c>
      <c r="AC246" s="233">
        <f t="shared" si="81"/>
        <v>0</v>
      </c>
      <c r="AD246" s="339" t="s">
        <v>39</v>
      </c>
      <c r="AE246" s="339" t="s">
        <v>43</v>
      </c>
      <c r="AF246" s="335"/>
    </row>
    <row r="247" spans="2:32" ht="13.15" customHeight="1" x14ac:dyDescent="0.2">
      <c r="B247" s="454"/>
      <c r="C247" s="323"/>
      <c r="D247" s="326"/>
      <c r="E247" s="329"/>
      <c r="F247" s="332"/>
      <c r="G247" s="232">
        <f t="shared" si="73"/>
        <v>0</v>
      </c>
      <c r="H247" s="329"/>
      <c r="I247" s="332"/>
      <c r="J247" s="232">
        <f t="shared" si="74"/>
        <v>0</v>
      </c>
      <c r="K247" s="329"/>
      <c r="L247" s="332"/>
      <c r="M247" s="232">
        <f t="shared" si="75"/>
        <v>0</v>
      </c>
      <c r="N247" s="329"/>
      <c r="O247" s="332"/>
      <c r="P247" s="232">
        <f t="shared" si="76"/>
        <v>0</v>
      </c>
      <c r="Q247" s="329"/>
      <c r="R247" s="332"/>
      <c r="S247" s="232">
        <f t="shared" si="77"/>
        <v>0</v>
      </c>
      <c r="T247" s="329"/>
      <c r="U247" s="332"/>
      <c r="V247" s="232">
        <f t="shared" si="78"/>
        <v>0</v>
      </c>
      <c r="W247" s="329"/>
      <c r="X247" s="332"/>
      <c r="Y247" s="232">
        <f t="shared" si="79"/>
        <v>0</v>
      </c>
      <c r="Z247" s="329"/>
      <c r="AA247" s="332"/>
      <c r="AB247" s="232">
        <f t="shared" si="80"/>
        <v>0</v>
      </c>
      <c r="AC247" s="233">
        <f t="shared" si="81"/>
        <v>0</v>
      </c>
      <c r="AD247" s="339" t="s">
        <v>39</v>
      </c>
      <c r="AE247" s="339" t="s">
        <v>43</v>
      </c>
      <c r="AF247" s="335"/>
    </row>
    <row r="248" spans="2:32" ht="13.15" customHeight="1" thickBot="1" x14ac:dyDescent="0.25">
      <c r="B248" s="455"/>
      <c r="C248" s="324"/>
      <c r="D248" s="327"/>
      <c r="E248" s="330"/>
      <c r="F248" s="333"/>
      <c r="G248" s="235">
        <f t="shared" si="73"/>
        <v>0</v>
      </c>
      <c r="H248" s="330"/>
      <c r="I248" s="333"/>
      <c r="J248" s="235">
        <f t="shared" si="74"/>
        <v>0</v>
      </c>
      <c r="K248" s="330"/>
      <c r="L248" s="333"/>
      <c r="M248" s="235">
        <f t="shared" si="75"/>
        <v>0</v>
      </c>
      <c r="N248" s="330"/>
      <c r="O248" s="333"/>
      <c r="P248" s="235">
        <f t="shared" si="76"/>
        <v>0</v>
      </c>
      <c r="Q248" s="330"/>
      <c r="R248" s="333"/>
      <c r="S248" s="235">
        <f t="shared" si="77"/>
        <v>0</v>
      </c>
      <c r="T248" s="330"/>
      <c r="U248" s="333"/>
      <c r="V248" s="235">
        <f t="shared" si="78"/>
        <v>0</v>
      </c>
      <c r="W248" s="330"/>
      <c r="X248" s="333"/>
      <c r="Y248" s="235">
        <f t="shared" si="79"/>
        <v>0</v>
      </c>
      <c r="Z248" s="330"/>
      <c r="AA248" s="333"/>
      <c r="AB248" s="235">
        <f t="shared" si="80"/>
        <v>0</v>
      </c>
      <c r="AC248" s="236">
        <f t="shared" si="81"/>
        <v>0</v>
      </c>
      <c r="AD248" s="339" t="s">
        <v>39</v>
      </c>
      <c r="AE248" s="339" t="s">
        <v>43</v>
      </c>
      <c r="AF248" s="336"/>
    </row>
    <row r="249" spans="2:32" ht="13.5" thickBot="1" x14ac:dyDescent="0.25">
      <c r="B249" s="451" t="s">
        <v>184</v>
      </c>
      <c r="C249" s="451"/>
      <c r="D249" s="451"/>
      <c r="E249" s="452">
        <f>SUM(G229:G248)</f>
        <v>0</v>
      </c>
      <c r="F249" s="452"/>
      <c r="G249" s="452"/>
      <c r="H249" s="452">
        <f>SUM(J229:J248)</f>
        <v>0</v>
      </c>
      <c r="I249" s="452"/>
      <c r="J249" s="452"/>
      <c r="K249" s="452">
        <f>SUM(M229:M248)</f>
        <v>0</v>
      </c>
      <c r="L249" s="452"/>
      <c r="M249" s="452"/>
      <c r="N249" s="452">
        <f>SUM(P229:P248)</f>
        <v>0</v>
      </c>
      <c r="O249" s="452"/>
      <c r="P249" s="452"/>
      <c r="Q249" s="452">
        <f>SUM(S229:S248)</f>
        <v>0</v>
      </c>
      <c r="R249" s="452"/>
      <c r="S249" s="452"/>
      <c r="T249" s="452">
        <f>SUM(V229:V248)</f>
        <v>0</v>
      </c>
      <c r="U249" s="452"/>
      <c r="V249" s="452"/>
      <c r="W249" s="452">
        <f>SUM(Y229:Y248)</f>
        <v>0</v>
      </c>
      <c r="X249" s="452"/>
      <c r="Y249" s="452"/>
      <c r="Z249" s="452">
        <f>SUM(AB229:AB248)</f>
        <v>0</v>
      </c>
      <c r="AA249" s="452"/>
      <c r="AB249" s="452"/>
      <c r="AC249" s="237">
        <f>SUM(AC229:AC248)</f>
        <v>0</v>
      </c>
      <c r="AD249" s="340"/>
      <c r="AE249" s="340"/>
      <c r="AF249" s="337"/>
    </row>
    <row r="250" spans="2:32" ht="13.5" thickBot="1" x14ac:dyDescent="0.25">
      <c r="B250" s="241"/>
      <c r="C250" s="241"/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1"/>
      <c r="P250" s="241"/>
      <c r="Q250" s="241"/>
      <c r="R250" s="241"/>
      <c r="S250" s="241"/>
      <c r="T250" s="241"/>
      <c r="U250" s="241"/>
      <c r="V250" s="241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</row>
    <row r="251" spans="2:32" ht="13.5" thickBot="1" x14ac:dyDescent="0.25">
      <c r="B251" s="241"/>
      <c r="C251" s="241"/>
      <c r="D251" s="241"/>
      <c r="E251" s="473" t="s">
        <v>26</v>
      </c>
      <c r="F251" s="473"/>
      <c r="G251" s="473"/>
      <c r="H251" s="474" t="s">
        <v>27</v>
      </c>
      <c r="I251" s="474"/>
      <c r="J251" s="474"/>
      <c r="K251" s="471" t="s">
        <v>28</v>
      </c>
      <c r="L251" s="471"/>
      <c r="M251" s="471"/>
      <c r="N251" s="471" t="s">
        <v>29</v>
      </c>
      <c r="O251" s="471"/>
      <c r="P251" s="471"/>
      <c r="Q251" s="471" t="s">
        <v>30</v>
      </c>
      <c r="R251" s="471"/>
      <c r="S251" s="471"/>
      <c r="T251" s="471" t="s">
        <v>31</v>
      </c>
      <c r="U251" s="471"/>
      <c r="V251" s="471"/>
      <c r="W251" s="471" t="s">
        <v>32</v>
      </c>
      <c r="X251" s="471"/>
      <c r="Y251" s="471"/>
      <c r="Z251" s="471" t="s">
        <v>33</v>
      </c>
      <c r="AA251" s="471"/>
      <c r="AB251" s="472"/>
      <c r="AC251" s="245" t="s">
        <v>4</v>
      </c>
      <c r="AD251" s="246"/>
      <c r="AE251" s="246"/>
      <c r="AF251" s="245" t="s">
        <v>179</v>
      </c>
    </row>
    <row r="252" spans="2:32" ht="13.5" thickBot="1" x14ac:dyDescent="0.25">
      <c r="B252" s="465" t="s">
        <v>35</v>
      </c>
      <c r="C252" s="466"/>
      <c r="D252" s="467"/>
      <c r="E252" s="463">
        <f>E249+E224+E199+E178+E153+E132+E107+E82+E57</f>
        <v>0</v>
      </c>
      <c r="F252" s="464"/>
      <c r="G252" s="464"/>
      <c r="H252" s="463">
        <f t="shared" ref="H252" si="82">H249+H224+H199+H178+H153+H132+H107+H82+H57</f>
        <v>0</v>
      </c>
      <c r="I252" s="464"/>
      <c r="J252" s="464"/>
      <c r="K252" s="463">
        <f t="shared" ref="K252" si="83">K249+K224+K199+K178+K153+K132+K107+K82+K57</f>
        <v>0</v>
      </c>
      <c r="L252" s="464"/>
      <c r="M252" s="464"/>
      <c r="N252" s="463">
        <f t="shared" ref="N252" si="84">N249+N224+N199+N178+N153+N132+N107+N82+N57</f>
        <v>0</v>
      </c>
      <c r="O252" s="464"/>
      <c r="P252" s="464"/>
      <c r="Q252" s="463">
        <f t="shared" ref="Q252" si="85">Q249+Q224+Q199+Q178+Q153+Q132+Q107+Q82+Q57</f>
        <v>0</v>
      </c>
      <c r="R252" s="464"/>
      <c r="S252" s="464"/>
      <c r="T252" s="463">
        <f t="shared" ref="T252" si="86">T249+T224+T199+T178+T153+T132+T107+T82+T57</f>
        <v>0</v>
      </c>
      <c r="U252" s="464"/>
      <c r="V252" s="464"/>
      <c r="W252" s="463">
        <f t="shared" ref="W252" si="87">W249+W224+W199+W178+W153+W132+W107+W82+W57</f>
        <v>0</v>
      </c>
      <c r="X252" s="464"/>
      <c r="Y252" s="464"/>
      <c r="Z252" s="463">
        <f t="shared" ref="Z252:AC252" si="88">Z249+Z224+Z199+Z178+Z153+Z132+Z107+Z82+Z57</f>
        <v>0</v>
      </c>
      <c r="AA252" s="464"/>
      <c r="AB252" s="464"/>
      <c r="AC252" s="247">
        <f t="shared" si="88"/>
        <v>0</v>
      </c>
      <c r="AD252" s="248"/>
      <c r="AE252" s="248"/>
      <c r="AF252" s="341"/>
    </row>
  </sheetData>
  <sheetProtection selectLockedCells="1"/>
  <protectedRanges>
    <protectedRange sqref="C229:F248 H229:I248 K229:L248 N229:O248 Q229:R233 T229:U248 W229:X248 Z229:AA248 AF229:AF249 AF252 Q243:R248" name="FraisCommunication_1"/>
    <protectedRange sqref="C179:F198 H179:I198 K179:L183 N179:O198 Q179:R198 T179:U198 W179:X198 Z179:AA198 AF179:AF199 K193:L198 N216:O216" name="FraisInfraExtraCom_1"/>
    <protectedRange sqref="C133:F152 H133:I136 K133:L152 N133:O152 Q133:R152 T133:U152 W133:X152 Z133:AA152 AF133:AF153 H142:I152 H167:I170 K189:L192 N212:O215 Q239:R242" name="FraisEquipementExtraCom_1"/>
    <protectedRange sqref="C87:F106 H87:I106 K87:L106 N87:O106 Q87:R106 T87:U106 W87:X106 Z87:AA106 AF87:AF107" name="FraisDeplacement_1"/>
    <protectedRange sqref="C37:F56 H37:I56 K37:L56 N37:O56 Q37:R56 T37:U56 W37:X56 Z37:AA56 AF37:AF57" name="FraisPersonnel_1"/>
    <protectedRange sqref="C12:C19 C21:C28" name="FraisTab2_1"/>
    <protectedRange sqref="C112:F131 H112:I131 K112:L131 N112:O131 Q112:R131 T112:U131 W112:X131 Z112:AA131 AF112:AF131 H137:I141 H162:I166 K184:L188 N207:O211 Q234:R238" name="FraisEquipementCom_1"/>
    <protectedRange sqref="C158:F177 H158:I161 K158:L177 N158:O177 Q158:R177 T158:U177 W158:X177 Z158:AA177 AF158:AF178 H171:I177" name="FraisInfraCom_1"/>
    <protectedRange sqref="C204:F223 H204:I223 K204:L223 Q204:R223 T204:U223 W204:X223 Z204:AA223 AF204:AF224 N204:O206 N217:O223" name="FraisService_1"/>
    <protectedRange sqref="C4:H8" name="Titre_1"/>
  </protectedRanges>
  <mergeCells count="216">
    <mergeCell ref="T251:V251"/>
    <mergeCell ref="W251:Y251"/>
    <mergeCell ref="Z251:AB251"/>
    <mergeCell ref="T252:V252"/>
    <mergeCell ref="W252:Y252"/>
    <mergeCell ref="Z252:AB252"/>
    <mergeCell ref="B227:B248"/>
    <mergeCell ref="C227:D227"/>
    <mergeCell ref="E227:G227"/>
    <mergeCell ref="H227:J227"/>
    <mergeCell ref="K227:M227"/>
    <mergeCell ref="N227:P227"/>
    <mergeCell ref="B252:D252"/>
    <mergeCell ref="E252:G252"/>
    <mergeCell ref="H252:J252"/>
    <mergeCell ref="K252:M252"/>
    <mergeCell ref="N252:P252"/>
    <mergeCell ref="Q252:S252"/>
    <mergeCell ref="E251:G251"/>
    <mergeCell ref="H251:J251"/>
    <mergeCell ref="K251:M251"/>
    <mergeCell ref="N251:P251"/>
    <mergeCell ref="Q251:S251"/>
    <mergeCell ref="AE227:AE228"/>
    <mergeCell ref="AF227:AF228"/>
    <mergeCell ref="B249:D249"/>
    <mergeCell ref="E249:G249"/>
    <mergeCell ref="H249:J249"/>
    <mergeCell ref="K249:M249"/>
    <mergeCell ref="N249:P249"/>
    <mergeCell ref="Q249:S249"/>
    <mergeCell ref="T249:V249"/>
    <mergeCell ref="W249:Y249"/>
    <mergeCell ref="Q227:S227"/>
    <mergeCell ref="T227:V227"/>
    <mergeCell ref="W227:Y227"/>
    <mergeCell ref="Z227:AB227"/>
    <mergeCell ref="AC227:AC228"/>
    <mergeCell ref="AD227:AD228"/>
    <mergeCell ref="Z249:AB249"/>
    <mergeCell ref="Z202:AB202"/>
    <mergeCell ref="AC202:AC203"/>
    <mergeCell ref="AD202:AD203"/>
    <mergeCell ref="AE202:AE203"/>
    <mergeCell ref="AF202:AF203"/>
    <mergeCell ref="B224:D224"/>
    <mergeCell ref="E224:G224"/>
    <mergeCell ref="H224:J224"/>
    <mergeCell ref="K224:M224"/>
    <mergeCell ref="N224:P224"/>
    <mergeCell ref="Q224:S224"/>
    <mergeCell ref="T224:V224"/>
    <mergeCell ref="W224:Y224"/>
    <mergeCell ref="Z224:AB224"/>
    <mergeCell ref="B202:B223"/>
    <mergeCell ref="C202:D202"/>
    <mergeCell ref="E202:G202"/>
    <mergeCell ref="H202:J202"/>
    <mergeCell ref="K202:M202"/>
    <mergeCell ref="N202:P202"/>
    <mergeCell ref="Q202:S202"/>
    <mergeCell ref="T202:V202"/>
    <mergeCell ref="W202:Y202"/>
    <mergeCell ref="AE156:AE157"/>
    <mergeCell ref="AF156:AF15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Q156:S156"/>
    <mergeCell ref="T156:V156"/>
    <mergeCell ref="W156:Y156"/>
    <mergeCell ref="Z156:AB156"/>
    <mergeCell ref="AC156:AC157"/>
    <mergeCell ref="AD156:AD157"/>
    <mergeCell ref="Z178:AB178"/>
    <mergeCell ref="Z110:AB110"/>
    <mergeCell ref="AC110:AC111"/>
    <mergeCell ref="AD110:AD111"/>
    <mergeCell ref="AE110:AE111"/>
    <mergeCell ref="AF110:AF11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B110:B131"/>
    <mergeCell ref="C110:D110"/>
    <mergeCell ref="E110:G110"/>
    <mergeCell ref="H110:J110"/>
    <mergeCell ref="K110:M110"/>
    <mergeCell ref="N110:P110"/>
    <mergeCell ref="Q110:S110"/>
    <mergeCell ref="T110:V110"/>
    <mergeCell ref="W110:Y110"/>
    <mergeCell ref="AE85:AE86"/>
    <mergeCell ref="AF85:AF86"/>
    <mergeCell ref="B107:D107"/>
    <mergeCell ref="E107:G107"/>
    <mergeCell ref="H107:J107"/>
    <mergeCell ref="K107:M107"/>
    <mergeCell ref="N107:P107"/>
    <mergeCell ref="Q107:S107"/>
    <mergeCell ref="T107:V107"/>
    <mergeCell ref="W107:Y107"/>
    <mergeCell ref="Q85:S85"/>
    <mergeCell ref="T85:V85"/>
    <mergeCell ref="W85:Y85"/>
    <mergeCell ref="Z85:AB85"/>
    <mergeCell ref="AC85:AC86"/>
    <mergeCell ref="AD85:AD86"/>
    <mergeCell ref="Z107:AB107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B82:D82"/>
    <mergeCell ref="E82:G82"/>
    <mergeCell ref="H82:J82"/>
    <mergeCell ref="K82:M82"/>
    <mergeCell ref="N82:P82"/>
    <mergeCell ref="Q82:S82"/>
    <mergeCell ref="W60:Y60"/>
    <mergeCell ref="Z60:AB60"/>
    <mergeCell ref="AC60:AC61"/>
    <mergeCell ref="AD60:AD61"/>
    <mergeCell ref="AE60:AE61"/>
    <mergeCell ref="AF60:AF61"/>
    <mergeCell ref="W57:Y57"/>
    <mergeCell ref="Z57:AB57"/>
    <mergeCell ref="B60:B81"/>
    <mergeCell ref="C60:D60"/>
    <mergeCell ref="E60:G60"/>
    <mergeCell ref="H60:J60"/>
    <mergeCell ref="K60:M60"/>
    <mergeCell ref="N60:P60"/>
    <mergeCell ref="Q60:S60"/>
    <mergeCell ref="T60:V60"/>
    <mergeCell ref="AD35:AD36"/>
    <mergeCell ref="AE35:AE36"/>
    <mergeCell ref="AF35:AF36"/>
    <mergeCell ref="B57:D57"/>
    <mergeCell ref="E57:G57"/>
    <mergeCell ref="H57:J57"/>
    <mergeCell ref="K57:M57"/>
    <mergeCell ref="N57:P57"/>
    <mergeCell ref="Q57:S57"/>
    <mergeCell ref="T57:V57"/>
    <mergeCell ref="N35:P35"/>
    <mergeCell ref="Q35:S35"/>
    <mergeCell ref="T35:V35"/>
    <mergeCell ref="W35:Y35"/>
    <mergeCell ref="Z35:AB35"/>
    <mergeCell ref="AC35:AC36"/>
    <mergeCell ref="G18:L18"/>
    <mergeCell ref="G19:L19"/>
    <mergeCell ref="G20:L20"/>
    <mergeCell ref="G21:L21"/>
    <mergeCell ref="G24:L24"/>
    <mergeCell ref="B35:B56"/>
    <mergeCell ref="C35:D35"/>
    <mergeCell ref="E35:G35"/>
    <mergeCell ref="H35:J35"/>
    <mergeCell ref="K35:M35"/>
    <mergeCell ref="G12:L12"/>
    <mergeCell ref="G13:L13"/>
    <mergeCell ref="G14:L14"/>
    <mergeCell ref="G15:L15"/>
    <mergeCell ref="G16:L16"/>
    <mergeCell ref="G17:L17"/>
    <mergeCell ref="C4:H4"/>
    <mergeCell ref="C5:H5"/>
    <mergeCell ref="C6:H6"/>
    <mergeCell ref="C7:H7"/>
    <mergeCell ref="C8:H8"/>
    <mergeCell ref="G11:L11"/>
    <mergeCell ref="B133:B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B179:B198"/>
    <mergeCell ref="B199:D199"/>
    <mergeCell ref="E199:G199"/>
    <mergeCell ref="H199:J199"/>
    <mergeCell ref="K199:M199"/>
    <mergeCell ref="N199:P199"/>
    <mergeCell ref="Q199:S199"/>
    <mergeCell ref="T199:V199"/>
    <mergeCell ref="W199:Y199"/>
    <mergeCell ref="Z199:AB199"/>
    <mergeCell ref="B156:B177"/>
    <mergeCell ref="C156:D156"/>
    <mergeCell ref="E156:G156"/>
    <mergeCell ref="H156:J156"/>
    <mergeCell ref="K156:M156"/>
    <mergeCell ref="N156:P156"/>
  </mergeCells>
  <conditionalFormatting sqref="N12">
    <cfRule type="iconSet" priority="6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5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4">
      <iconSet iconSet="3Symbols">
        <cfvo type="percent" val="0"/>
        <cfvo type="num" val="1"/>
        <cfvo type="num" val="3"/>
      </iconSet>
    </cfRule>
  </conditionalFormatting>
  <conditionalFormatting sqref="N12">
    <cfRule type="iconSet" priority="3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1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promptTitle="Choisissez HT ou TTC" prompt="Choisissez HT ou TTC" sqref="C8:H8">
      <formula1>"HT ,TTC "</formula1>
    </dataValidation>
    <dataValidation type="list" allowBlank="1" showInputMessage="1" showErrorMessage="1" promptTitle="Choisissez PUBLIC ou PRIVE" sqref="C7:H7">
      <formula1>"COMMUNAUTAIRE , PAYS-TIERS"</formula1>
    </dataValidation>
    <dataValidation type="list" allowBlank="1" showInputMessage="1" showErrorMessage="1" promptTitle="Choisissez PUBLIC ou PRIVE" prompt="Choisissez PUBLIC ou PRIVE" sqref="C6:H6">
      <formula1>"PRIVE,PUBLIC"</formula1>
    </dataValidation>
    <dataValidation type="list" showInputMessage="1" showErrorMessage="1" sqref="AE62:AE81 AE87:AE106 AE112:AE131 AE133:AE152 AE158:AE177 AE179:AE198 AE204:AE223 AE229:AE248">
      <formula1>"NON , OUI"</formula1>
    </dataValidation>
    <dataValidation type="list" allowBlank="1" showInputMessage="1" showErrorMessage="1" sqref="AD62:AD81 AD87:AD106 AD112:AD131 AD133:AD152 AD158:AD177 AD179:AD198 AD204:AD223 AD229:AD248">
      <formula1>"HT , TTC"</formula1>
    </dataValidation>
  </dataValidations>
  <hyperlinks>
    <hyperlink ref="G12" location="'Chef de file'!A56" display="Frais de personnel"/>
    <hyperlink ref="G13:L13" location="'Chef de file'!A81" display="Frais généraux  (frais administratifs, de bureau, de fonctionnement)"/>
    <hyperlink ref="G14:L14" location="'Chef de file'!A106" display="Frais de déplacement hébergement"/>
    <hyperlink ref="G15:L15" location="'Chef de file'!A131" display="Equipement communaitaires"/>
    <hyperlink ref="G16:L16" location="'Chef de file'!A152" display="Equipement extracommunaitaires"/>
    <hyperlink ref="G17:L17" location="'Chef de file'!A177" display="Infrastructures et travaux communautaires"/>
    <hyperlink ref="G18:L18" location="'Chef de file'!A198" display="Infrastructures et travaux extracommunautaires"/>
    <hyperlink ref="G19:L19" location="'Chef de file'!A223" display="Compétences et services externes"/>
    <hyperlink ref="G20:L20" location="'Chef de file'!A248" display="Communication"/>
    <hyperlink ref="G21:L21" location="'Chef de file'!A251" display="Total"/>
  </hyperlinks>
  <pageMargins left="0.78740157480314965" right="0.78740157480314965" top="0.78740157480314965" bottom="0.78740157480314965" header="0.51181102362204722" footer="0.51181102362204722"/>
  <pageSetup paperSize="8" scale="41" firstPageNumber="0" fitToHeight="8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F252"/>
  <sheetViews>
    <sheetView showGridLines="0" zoomScale="85" zoomScaleNormal="85" workbookViewId="0">
      <selection activeCell="J7" sqref="J7"/>
    </sheetView>
  </sheetViews>
  <sheetFormatPr baseColWidth="10" defaultColWidth="9.140625" defaultRowHeight="12.75" x14ac:dyDescent="0.2"/>
  <cols>
    <col min="1" max="1" width="6.7109375" style="168" customWidth="1"/>
    <col min="2" max="2" width="28.28515625" style="168" customWidth="1"/>
    <col min="3" max="4" width="20.7109375" style="168" customWidth="1"/>
    <col min="5" max="28" width="12.7109375" style="168" customWidth="1"/>
    <col min="29" max="29" width="14.7109375" style="168" customWidth="1"/>
    <col min="30" max="30" width="12.7109375" style="168" customWidth="1"/>
    <col min="31" max="31" width="15.42578125" style="168" customWidth="1"/>
    <col min="32" max="32" width="49.7109375" style="168" customWidth="1"/>
    <col min="33" max="16384" width="9.140625" style="168"/>
  </cols>
  <sheetData>
    <row r="1" spans="1:32" ht="31.7" customHeight="1" x14ac:dyDescent="0.2">
      <c r="A1" s="344"/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</row>
    <row r="2" spans="1:32" ht="25.5" x14ac:dyDescent="0.2">
      <c r="A2" s="344"/>
      <c r="B2" s="344"/>
      <c r="C2" s="344"/>
      <c r="D2" s="344"/>
      <c r="E2" s="345" t="s">
        <v>215</v>
      </c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</row>
    <row r="3" spans="1:32" ht="13.5" thickBot="1" x14ac:dyDescent="0.25"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32" x14ac:dyDescent="0.2">
      <c r="B4" s="354" t="s">
        <v>136</v>
      </c>
      <c r="C4" s="446" t="s">
        <v>205</v>
      </c>
      <c r="D4" s="447"/>
      <c r="E4" s="447"/>
      <c r="F4" s="447"/>
      <c r="G4" s="447"/>
      <c r="H4" s="448"/>
      <c r="I4" s="171"/>
      <c r="J4" s="171"/>
      <c r="K4" s="171"/>
      <c r="L4" s="171"/>
      <c r="M4" s="171"/>
    </row>
    <row r="5" spans="1:32" x14ac:dyDescent="0.2">
      <c r="B5" s="355" t="s">
        <v>137</v>
      </c>
      <c r="C5" s="477" t="s">
        <v>51</v>
      </c>
      <c r="D5" s="477"/>
      <c r="E5" s="477"/>
      <c r="F5" s="477"/>
      <c r="G5" s="477"/>
      <c r="H5" s="478"/>
      <c r="I5" s="172"/>
      <c r="J5" s="172"/>
      <c r="K5" s="172"/>
      <c r="L5" s="172"/>
      <c r="M5" s="172"/>
    </row>
    <row r="6" spans="1:32" x14ac:dyDescent="0.2">
      <c r="B6" s="355" t="s">
        <v>138</v>
      </c>
      <c r="C6" s="479" t="s">
        <v>48</v>
      </c>
      <c r="D6" s="479"/>
      <c r="E6" s="479"/>
      <c r="F6" s="479"/>
      <c r="G6" s="479"/>
      <c r="H6" s="480"/>
      <c r="I6" s="172"/>
      <c r="J6" s="172"/>
      <c r="K6" s="172"/>
      <c r="L6" s="172"/>
      <c r="M6" s="172"/>
    </row>
    <row r="7" spans="1:32" x14ac:dyDescent="0.2">
      <c r="B7" s="355" t="s">
        <v>191</v>
      </c>
      <c r="C7" s="479" t="s">
        <v>45</v>
      </c>
      <c r="D7" s="479"/>
      <c r="E7" s="479"/>
      <c r="F7" s="479"/>
      <c r="G7" s="479"/>
      <c r="H7" s="480"/>
      <c r="I7" s="172"/>
      <c r="J7" s="172"/>
      <c r="K7" s="173"/>
      <c r="L7" s="172"/>
      <c r="M7" s="172"/>
    </row>
    <row r="8" spans="1:32" ht="26.25" thickBot="1" x14ac:dyDescent="0.25">
      <c r="B8" s="356" t="s">
        <v>192</v>
      </c>
      <c r="C8" s="481" t="s">
        <v>46</v>
      </c>
      <c r="D8" s="481"/>
      <c r="E8" s="481"/>
      <c r="F8" s="481"/>
      <c r="G8" s="481"/>
      <c r="H8" s="482"/>
      <c r="I8" s="172"/>
      <c r="J8" s="172"/>
      <c r="K8" s="173"/>
      <c r="L8" s="172"/>
      <c r="M8" s="172"/>
    </row>
    <row r="9" spans="1:32" x14ac:dyDescent="0.2">
      <c r="J9" s="174"/>
    </row>
    <row r="10" spans="1:32" x14ac:dyDescent="0.2">
      <c r="B10" s="175"/>
      <c r="J10" s="174"/>
    </row>
    <row r="11" spans="1:32" s="176" customFormat="1" ht="20.25" x14ac:dyDescent="0.2">
      <c r="B11" s="177" t="s">
        <v>139</v>
      </c>
      <c r="C11" s="177" t="s">
        <v>140</v>
      </c>
      <c r="D11" s="177" t="s">
        <v>92</v>
      </c>
      <c r="E11" s="178"/>
      <c r="G11" s="468" t="s">
        <v>155</v>
      </c>
      <c r="H11" s="469"/>
      <c r="I11" s="469"/>
      <c r="J11" s="469"/>
      <c r="K11" s="469"/>
      <c r="L11" s="469"/>
      <c r="N11" s="365" t="s">
        <v>206</v>
      </c>
    </row>
    <row r="12" spans="1:32" x14ac:dyDescent="0.2">
      <c r="B12" s="357" t="s">
        <v>104</v>
      </c>
      <c r="C12" s="318">
        <v>0</v>
      </c>
      <c r="D12" s="179">
        <f>IF(C$31&gt;0,C12/C$31,0)</f>
        <v>0</v>
      </c>
      <c r="E12" s="180"/>
      <c r="G12" s="460" t="s">
        <v>195</v>
      </c>
      <c r="H12" s="461"/>
      <c r="I12" s="461"/>
      <c r="J12" s="461"/>
      <c r="K12" s="461"/>
      <c r="L12" s="462"/>
      <c r="N12" s="181">
        <f>COUNTIF(AC37:AC56,"&gt;0")</f>
        <v>0</v>
      </c>
    </row>
    <row r="13" spans="1:32" x14ac:dyDescent="0.2">
      <c r="B13" s="358" t="s">
        <v>106</v>
      </c>
      <c r="C13" s="318">
        <v>0</v>
      </c>
      <c r="D13" s="179">
        <f t="shared" ref="D13:D28" si="0">IF(C$31&gt;0,C13/C$31,0)</f>
        <v>0</v>
      </c>
      <c r="E13" s="182"/>
      <c r="G13" s="460" t="s">
        <v>197</v>
      </c>
      <c r="H13" s="461"/>
      <c r="I13" s="461"/>
      <c r="J13" s="461"/>
      <c r="K13" s="461"/>
      <c r="L13" s="462"/>
      <c r="N13" s="181">
        <f>COUNTIF(AC62:AC81,"&gt;0")</f>
        <v>0</v>
      </c>
    </row>
    <row r="14" spans="1:32" x14ac:dyDescent="0.2">
      <c r="B14" s="183" t="s">
        <v>194</v>
      </c>
      <c r="C14" s="319">
        <v>0</v>
      </c>
      <c r="D14" s="184"/>
      <c r="E14" s="182"/>
      <c r="G14" s="460" t="s">
        <v>156</v>
      </c>
      <c r="H14" s="461"/>
      <c r="I14" s="461"/>
      <c r="J14" s="461"/>
      <c r="K14" s="461"/>
      <c r="L14" s="462"/>
      <c r="N14" s="181">
        <f>COUNTIF(AC87:AC106,"&gt;0")</f>
        <v>0</v>
      </c>
    </row>
    <row r="15" spans="1:32" x14ac:dyDescent="0.2">
      <c r="B15" s="358" t="s">
        <v>141</v>
      </c>
      <c r="C15" s="318">
        <v>0</v>
      </c>
      <c r="D15" s="179">
        <f t="shared" si="0"/>
        <v>0</v>
      </c>
      <c r="G15" s="460" t="s">
        <v>157</v>
      </c>
      <c r="H15" s="461"/>
      <c r="I15" s="461"/>
      <c r="J15" s="461"/>
      <c r="K15" s="461"/>
      <c r="L15" s="462"/>
      <c r="N15" s="181">
        <f>COUNTIF(AC112:AC131,"&gt;0")</f>
        <v>0</v>
      </c>
    </row>
    <row r="16" spans="1:32" x14ac:dyDescent="0.2">
      <c r="B16" s="358" t="s">
        <v>142</v>
      </c>
      <c r="C16" s="318">
        <v>0</v>
      </c>
      <c r="D16" s="179">
        <f t="shared" si="0"/>
        <v>0</v>
      </c>
      <c r="G16" s="460" t="s">
        <v>158</v>
      </c>
      <c r="H16" s="461"/>
      <c r="I16" s="461"/>
      <c r="J16" s="461"/>
      <c r="K16" s="461"/>
      <c r="L16" s="462"/>
      <c r="N16" s="181">
        <f>COUNTIF(AC133:AC152,"&gt;0")</f>
        <v>0</v>
      </c>
    </row>
    <row r="17" spans="2:14" x14ac:dyDescent="0.2">
      <c r="B17" s="358" t="s">
        <v>143</v>
      </c>
      <c r="C17" s="318">
        <v>0</v>
      </c>
      <c r="D17" s="179">
        <f t="shared" si="0"/>
        <v>0</v>
      </c>
      <c r="G17" s="470" t="s">
        <v>199</v>
      </c>
      <c r="H17" s="461"/>
      <c r="I17" s="461"/>
      <c r="J17" s="461"/>
      <c r="K17" s="461"/>
      <c r="L17" s="462"/>
      <c r="N17" s="181">
        <f>COUNTIF(AC158:AC177,"&gt;0")</f>
        <v>0</v>
      </c>
    </row>
    <row r="18" spans="2:14" x14ac:dyDescent="0.2">
      <c r="B18" s="358" t="s">
        <v>144</v>
      </c>
      <c r="C18" s="318">
        <v>0</v>
      </c>
      <c r="D18" s="179">
        <f t="shared" si="0"/>
        <v>0</v>
      </c>
      <c r="G18" s="460" t="s">
        <v>200</v>
      </c>
      <c r="H18" s="461"/>
      <c r="I18" s="461"/>
      <c r="J18" s="461"/>
      <c r="K18" s="461"/>
      <c r="L18" s="462"/>
      <c r="N18" s="181">
        <f>COUNTIF(AC179:AC198,"&gt;0")</f>
        <v>0</v>
      </c>
    </row>
    <row r="19" spans="2:14" x14ac:dyDescent="0.2">
      <c r="B19" s="358" t="s">
        <v>145</v>
      </c>
      <c r="C19" s="318">
        <v>0</v>
      </c>
      <c r="D19" s="179">
        <f t="shared" si="0"/>
        <v>0</v>
      </c>
      <c r="G19" s="460" t="s">
        <v>189</v>
      </c>
      <c r="H19" s="461"/>
      <c r="I19" s="461"/>
      <c r="J19" s="461"/>
      <c r="K19" s="461"/>
      <c r="L19" s="462"/>
      <c r="N19" s="181">
        <f>COUNTIF(AC204:AC223,"&gt;0")</f>
        <v>0</v>
      </c>
    </row>
    <row r="20" spans="2:14" s="188" customFormat="1" x14ac:dyDescent="0.2">
      <c r="B20" s="185" t="s">
        <v>146</v>
      </c>
      <c r="C20" s="186">
        <f>C12+C13+C15+C16+C17+C18+C19</f>
        <v>0</v>
      </c>
      <c r="D20" s="187">
        <f t="shared" si="0"/>
        <v>0</v>
      </c>
      <c r="E20" s="168"/>
      <c r="G20" s="460" t="s">
        <v>1</v>
      </c>
      <c r="H20" s="461"/>
      <c r="I20" s="461"/>
      <c r="J20" s="461"/>
      <c r="K20" s="461"/>
      <c r="L20" s="462"/>
      <c r="N20" s="181">
        <f>COUNTIF(AC229:AC248,"&gt;0")</f>
        <v>0</v>
      </c>
    </row>
    <row r="21" spans="2:14" x14ac:dyDescent="0.2">
      <c r="B21" s="359" t="s">
        <v>110</v>
      </c>
      <c r="C21" s="320">
        <v>0</v>
      </c>
      <c r="D21" s="189">
        <f t="shared" si="0"/>
        <v>0</v>
      </c>
      <c r="E21" s="190"/>
      <c r="G21" s="460" t="s">
        <v>4</v>
      </c>
      <c r="H21" s="461"/>
      <c r="I21" s="461"/>
      <c r="J21" s="461"/>
      <c r="K21" s="461"/>
      <c r="L21" s="462"/>
    </row>
    <row r="22" spans="2:14" x14ac:dyDescent="0.2">
      <c r="B22" s="191" t="s">
        <v>194</v>
      </c>
      <c r="C22" s="321">
        <v>0</v>
      </c>
      <c r="D22" s="192">
        <f t="shared" si="0"/>
        <v>0</v>
      </c>
      <c r="E22" s="182"/>
      <c r="G22" s="174"/>
    </row>
    <row r="23" spans="2:14" x14ac:dyDescent="0.2">
      <c r="B23" s="359" t="s">
        <v>147</v>
      </c>
      <c r="C23" s="320">
        <v>0</v>
      </c>
      <c r="D23" s="189">
        <f t="shared" si="0"/>
        <v>0</v>
      </c>
      <c r="E23" s="190"/>
      <c r="G23" s="174"/>
    </row>
    <row r="24" spans="2:14" ht="15.75" x14ac:dyDescent="0.2">
      <c r="B24" s="359" t="s">
        <v>148</v>
      </c>
      <c r="C24" s="320">
        <v>0</v>
      </c>
      <c r="D24" s="189">
        <f t="shared" si="0"/>
        <v>0</v>
      </c>
      <c r="E24" s="190"/>
      <c r="G24" s="457" t="s">
        <v>126</v>
      </c>
      <c r="H24" s="458"/>
      <c r="I24" s="458"/>
      <c r="J24" s="458"/>
      <c r="K24" s="458"/>
      <c r="L24" s="459"/>
    </row>
    <row r="25" spans="2:14" x14ac:dyDescent="0.2">
      <c r="B25" s="359" t="s">
        <v>149</v>
      </c>
      <c r="C25" s="320">
        <v>0</v>
      </c>
      <c r="D25" s="189">
        <f t="shared" si="0"/>
        <v>0</v>
      </c>
      <c r="E25" s="190"/>
      <c r="G25" s="193"/>
      <c r="H25" s="194"/>
      <c r="I25" s="194"/>
      <c r="J25" s="195"/>
      <c r="K25" s="194"/>
      <c r="L25" s="196"/>
    </row>
    <row r="26" spans="2:14" x14ac:dyDescent="0.2">
      <c r="B26" s="359" t="s">
        <v>150</v>
      </c>
      <c r="C26" s="320">
        <v>0</v>
      </c>
      <c r="D26" s="189">
        <f t="shared" si="0"/>
        <v>0</v>
      </c>
      <c r="E26" s="190"/>
      <c r="G26" s="197" t="s">
        <v>159</v>
      </c>
      <c r="H26" s="198"/>
      <c r="I26" s="198"/>
      <c r="J26" s="199"/>
      <c r="K26" s="198"/>
      <c r="L26" s="200"/>
    </row>
    <row r="27" spans="2:14" x14ac:dyDescent="0.2">
      <c r="B27" s="359" t="s">
        <v>151</v>
      </c>
      <c r="C27" s="320">
        <v>0</v>
      </c>
      <c r="D27" s="189">
        <f t="shared" si="0"/>
        <v>0</v>
      </c>
      <c r="E27" s="190"/>
      <c r="G27" s="201" t="s">
        <v>160</v>
      </c>
      <c r="H27" s="198"/>
      <c r="I27" s="198"/>
      <c r="J27" s="198"/>
      <c r="K27" s="202"/>
      <c r="L27" s="203"/>
    </row>
    <row r="28" spans="2:14" x14ac:dyDescent="0.2">
      <c r="B28" s="360" t="s">
        <v>152</v>
      </c>
      <c r="C28" s="320">
        <v>0</v>
      </c>
      <c r="D28" s="184">
        <f t="shared" si="0"/>
        <v>0</v>
      </c>
      <c r="E28" s="190"/>
      <c r="G28" s="201" t="s">
        <v>161</v>
      </c>
      <c r="H28" s="198"/>
      <c r="I28" s="198"/>
      <c r="J28" s="198"/>
      <c r="K28" s="202"/>
      <c r="L28" s="203"/>
    </row>
    <row r="29" spans="2:14" s="188" customFormat="1" ht="51" x14ac:dyDescent="0.2">
      <c r="B29" s="204" t="s">
        <v>153</v>
      </c>
      <c r="C29" s="205">
        <f>C21+C23+C24+C25+C26+C27-C28</f>
        <v>0</v>
      </c>
      <c r="D29" s="206">
        <f>IF(C$31&lt;&gt;0,C29/C$31,0)</f>
        <v>0</v>
      </c>
      <c r="E29" s="207"/>
      <c r="G29" s="201" t="s">
        <v>162</v>
      </c>
      <c r="H29" s="198"/>
      <c r="I29" s="198"/>
      <c r="J29" s="198"/>
      <c r="K29" s="202"/>
      <c r="L29" s="203"/>
    </row>
    <row r="30" spans="2:14" ht="13.5" thickBot="1" x14ac:dyDescent="0.25">
      <c r="B30" s="208"/>
      <c r="C30" s="209"/>
      <c r="D30" s="173"/>
      <c r="E30" s="190"/>
      <c r="G30" s="201" t="s">
        <v>163</v>
      </c>
      <c r="H30" s="198"/>
      <c r="I30" s="198"/>
      <c r="J30" s="198"/>
      <c r="K30" s="202"/>
      <c r="L30" s="203"/>
    </row>
    <row r="31" spans="2:14" x14ac:dyDescent="0.2">
      <c r="B31" s="210" t="s">
        <v>154</v>
      </c>
      <c r="C31" s="211">
        <f>C29+C20</f>
        <v>0</v>
      </c>
      <c r="D31" s="212"/>
      <c r="E31" s="190"/>
      <c r="G31" s="201"/>
      <c r="H31" s="213" t="s">
        <v>164</v>
      </c>
      <c r="I31" s="198"/>
      <c r="J31" s="214" t="s">
        <v>165</v>
      </c>
      <c r="K31" s="202"/>
      <c r="L31" s="215" t="s">
        <v>166</v>
      </c>
    </row>
    <row r="32" spans="2:14" ht="12.75" customHeight="1" thickBot="1" x14ac:dyDescent="0.25">
      <c r="B32" s="216" t="s">
        <v>107</v>
      </c>
      <c r="C32" s="217">
        <f>C14+C22</f>
        <v>0</v>
      </c>
      <c r="D32" s="218">
        <f>IF(C31&gt;0,C32/C31,0)</f>
        <v>0</v>
      </c>
      <c r="G32" s="219"/>
      <c r="H32" s="220"/>
      <c r="I32" s="220"/>
      <c r="J32" s="220"/>
      <c r="K32" s="220"/>
      <c r="L32" s="221"/>
    </row>
    <row r="33" spans="2:32" ht="15" x14ac:dyDescent="0.2">
      <c r="B33" s="173"/>
      <c r="C33" s="173"/>
      <c r="D33" s="173"/>
      <c r="E33" s="173"/>
      <c r="F33" s="173"/>
      <c r="G33" s="222"/>
      <c r="H33" s="222"/>
      <c r="I33" s="222"/>
      <c r="J33" s="222"/>
      <c r="K33" s="222"/>
      <c r="L33" s="222"/>
      <c r="M33" s="222"/>
    </row>
    <row r="34" spans="2:32" ht="13.5" thickBot="1" x14ac:dyDescent="0.25">
      <c r="B34" s="173"/>
      <c r="C34" s="173"/>
      <c r="D34" s="173"/>
      <c r="E34" s="173"/>
      <c r="F34" s="173"/>
      <c r="G34" s="223"/>
      <c r="H34" s="173"/>
      <c r="I34" s="173"/>
      <c r="J34" s="173"/>
      <c r="K34" s="173"/>
      <c r="L34" s="173"/>
      <c r="M34" s="173"/>
    </row>
    <row r="35" spans="2:32" ht="13.7" customHeight="1" thickBot="1" x14ac:dyDescent="0.25">
      <c r="B35" s="453" t="s">
        <v>196</v>
      </c>
      <c r="C35" s="451" t="s">
        <v>7</v>
      </c>
      <c r="D35" s="451"/>
      <c r="E35" s="451" t="s">
        <v>167</v>
      </c>
      <c r="F35" s="451"/>
      <c r="G35" s="451"/>
      <c r="H35" s="456" t="s">
        <v>168</v>
      </c>
      <c r="I35" s="456"/>
      <c r="J35" s="456"/>
      <c r="K35" s="451" t="s">
        <v>169</v>
      </c>
      <c r="L35" s="451"/>
      <c r="M35" s="451"/>
      <c r="N35" s="451" t="s">
        <v>170</v>
      </c>
      <c r="O35" s="451"/>
      <c r="P35" s="451"/>
      <c r="Q35" s="451" t="s">
        <v>171</v>
      </c>
      <c r="R35" s="451"/>
      <c r="S35" s="451"/>
      <c r="T35" s="451" t="s">
        <v>172</v>
      </c>
      <c r="U35" s="451"/>
      <c r="V35" s="451"/>
      <c r="W35" s="451" t="s">
        <v>173</v>
      </c>
      <c r="X35" s="451"/>
      <c r="Y35" s="451"/>
      <c r="Z35" s="451" t="s">
        <v>174</v>
      </c>
      <c r="AA35" s="451"/>
      <c r="AB35" s="451"/>
      <c r="AC35" s="449" t="s">
        <v>4</v>
      </c>
      <c r="AD35" s="449" t="s">
        <v>183</v>
      </c>
      <c r="AE35" s="483" t="s">
        <v>178</v>
      </c>
      <c r="AF35" s="449" t="s">
        <v>179</v>
      </c>
    </row>
    <row r="36" spans="2:32" ht="12.75" customHeight="1" thickBot="1" x14ac:dyDescent="0.25">
      <c r="B36" s="454"/>
      <c r="C36" s="364" t="s">
        <v>16</v>
      </c>
      <c r="D36" s="361" t="s">
        <v>175</v>
      </c>
      <c r="E36" s="362" t="s">
        <v>176</v>
      </c>
      <c r="F36" s="363" t="s">
        <v>177</v>
      </c>
      <c r="G36" s="228" t="s">
        <v>4</v>
      </c>
      <c r="H36" s="362" t="s">
        <v>176</v>
      </c>
      <c r="I36" s="363" t="s">
        <v>177</v>
      </c>
      <c r="J36" s="228" t="s">
        <v>4</v>
      </c>
      <c r="K36" s="362" t="s">
        <v>176</v>
      </c>
      <c r="L36" s="363" t="s">
        <v>177</v>
      </c>
      <c r="M36" s="228" t="s">
        <v>4</v>
      </c>
      <c r="N36" s="362" t="s">
        <v>176</v>
      </c>
      <c r="O36" s="363" t="s">
        <v>177</v>
      </c>
      <c r="P36" s="228" t="s">
        <v>4</v>
      </c>
      <c r="Q36" s="362" t="s">
        <v>176</v>
      </c>
      <c r="R36" s="363" t="s">
        <v>177</v>
      </c>
      <c r="S36" s="228" t="s">
        <v>4</v>
      </c>
      <c r="T36" s="362" t="s">
        <v>176</v>
      </c>
      <c r="U36" s="363" t="s">
        <v>177</v>
      </c>
      <c r="V36" s="228" t="s">
        <v>4</v>
      </c>
      <c r="W36" s="362" t="s">
        <v>176</v>
      </c>
      <c r="X36" s="363" t="s">
        <v>177</v>
      </c>
      <c r="Y36" s="228" t="s">
        <v>4</v>
      </c>
      <c r="Z36" s="362" t="s">
        <v>176</v>
      </c>
      <c r="AA36" s="363" t="s">
        <v>177</v>
      </c>
      <c r="AB36" s="228" t="s">
        <v>4</v>
      </c>
      <c r="AC36" s="449"/>
      <c r="AD36" s="450"/>
      <c r="AE36" s="484"/>
      <c r="AF36" s="450"/>
    </row>
    <row r="37" spans="2:32" ht="12.75" customHeight="1" x14ac:dyDescent="0.2">
      <c r="B37" s="454"/>
      <c r="C37" s="322"/>
      <c r="D37" s="325"/>
      <c r="E37" s="328"/>
      <c r="F37" s="331"/>
      <c r="G37" s="229">
        <f t="shared" ref="G37:G56" si="1">E37*F37</f>
        <v>0</v>
      </c>
      <c r="H37" s="328"/>
      <c r="I37" s="331"/>
      <c r="J37" s="229">
        <f t="shared" ref="J37:J56" si="2">H37*I37</f>
        <v>0</v>
      </c>
      <c r="K37" s="328"/>
      <c r="L37" s="331"/>
      <c r="M37" s="229">
        <f t="shared" ref="M37:M56" si="3">K37*L37</f>
        <v>0</v>
      </c>
      <c r="N37" s="328"/>
      <c r="O37" s="331"/>
      <c r="P37" s="229">
        <f t="shared" ref="P37:P56" si="4">N37*O37</f>
        <v>0</v>
      </c>
      <c r="Q37" s="328"/>
      <c r="R37" s="331"/>
      <c r="S37" s="229">
        <f t="shared" ref="S37:S56" si="5">Q37*R37</f>
        <v>0</v>
      </c>
      <c r="T37" s="328"/>
      <c r="U37" s="331"/>
      <c r="V37" s="229">
        <f t="shared" ref="V37:V56" si="6">T37*U37</f>
        <v>0</v>
      </c>
      <c r="W37" s="328"/>
      <c r="X37" s="331"/>
      <c r="Y37" s="229">
        <f t="shared" ref="Y37:Y56" si="7">W37*X37</f>
        <v>0</v>
      </c>
      <c r="Z37" s="328"/>
      <c r="AA37" s="331"/>
      <c r="AB37" s="229">
        <f t="shared" ref="AB37:AB56" si="8">Z37*AA37</f>
        <v>0</v>
      </c>
      <c r="AC37" s="230">
        <f t="shared" ref="AC37:AC56" si="9">AB37+Y37+V37+S37+P37+M37+J37+G37</f>
        <v>0</v>
      </c>
      <c r="AD37" s="231"/>
      <c r="AE37" s="231"/>
      <c r="AF37" s="334"/>
    </row>
    <row r="38" spans="2:32" ht="12.75" customHeight="1" x14ac:dyDescent="0.2">
      <c r="B38" s="454"/>
      <c r="C38" s="323"/>
      <c r="D38" s="326"/>
      <c r="E38" s="329"/>
      <c r="F38" s="332"/>
      <c r="G38" s="232">
        <f t="shared" si="1"/>
        <v>0</v>
      </c>
      <c r="H38" s="329"/>
      <c r="I38" s="332"/>
      <c r="J38" s="232">
        <f t="shared" si="2"/>
        <v>0</v>
      </c>
      <c r="K38" s="329"/>
      <c r="L38" s="332"/>
      <c r="M38" s="232">
        <f t="shared" si="3"/>
        <v>0</v>
      </c>
      <c r="N38" s="329"/>
      <c r="O38" s="332"/>
      <c r="P38" s="232">
        <f t="shared" si="4"/>
        <v>0</v>
      </c>
      <c r="Q38" s="329"/>
      <c r="R38" s="332"/>
      <c r="S38" s="232">
        <f t="shared" si="5"/>
        <v>0</v>
      </c>
      <c r="T38" s="329"/>
      <c r="U38" s="332"/>
      <c r="V38" s="232">
        <f t="shared" si="6"/>
        <v>0</v>
      </c>
      <c r="W38" s="329"/>
      <c r="X38" s="332"/>
      <c r="Y38" s="232">
        <f t="shared" si="7"/>
        <v>0</v>
      </c>
      <c r="Z38" s="329"/>
      <c r="AA38" s="332"/>
      <c r="AB38" s="232">
        <f t="shared" si="8"/>
        <v>0</v>
      </c>
      <c r="AC38" s="233">
        <f t="shared" si="9"/>
        <v>0</v>
      </c>
      <c r="AD38" s="234"/>
      <c r="AE38" s="234"/>
      <c r="AF38" s="335"/>
    </row>
    <row r="39" spans="2:32" ht="12.75" customHeight="1" x14ac:dyDescent="0.2">
      <c r="B39" s="454"/>
      <c r="C39" s="323"/>
      <c r="D39" s="326"/>
      <c r="E39" s="329"/>
      <c r="F39" s="332"/>
      <c r="G39" s="232">
        <f t="shared" si="1"/>
        <v>0</v>
      </c>
      <c r="H39" s="329"/>
      <c r="I39" s="332"/>
      <c r="J39" s="232">
        <f t="shared" si="2"/>
        <v>0</v>
      </c>
      <c r="K39" s="329"/>
      <c r="L39" s="332"/>
      <c r="M39" s="232">
        <f t="shared" si="3"/>
        <v>0</v>
      </c>
      <c r="N39" s="329"/>
      <c r="O39" s="332"/>
      <c r="P39" s="232">
        <f t="shared" si="4"/>
        <v>0</v>
      </c>
      <c r="Q39" s="329"/>
      <c r="R39" s="332"/>
      <c r="S39" s="232">
        <f t="shared" si="5"/>
        <v>0</v>
      </c>
      <c r="T39" s="329"/>
      <c r="U39" s="332"/>
      <c r="V39" s="232">
        <f t="shared" si="6"/>
        <v>0</v>
      </c>
      <c r="W39" s="329"/>
      <c r="X39" s="332"/>
      <c r="Y39" s="232">
        <f t="shared" si="7"/>
        <v>0</v>
      </c>
      <c r="Z39" s="329"/>
      <c r="AA39" s="332"/>
      <c r="AB39" s="232">
        <f t="shared" si="8"/>
        <v>0</v>
      </c>
      <c r="AC39" s="233">
        <f t="shared" si="9"/>
        <v>0</v>
      </c>
      <c r="AD39" s="234"/>
      <c r="AE39" s="234"/>
      <c r="AF39" s="335"/>
    </row>
    <row r="40" spans="2:32" ht="12.75" customHeight="1" x14ac:dyDescent="0.2">
      <c r="B40" s="454"/>
      <c r="C40" s="323"/>
      <c r="D40" s="326"/>
      <c r="E40" s="329"/>
      <c r="F40" s="332"/>
      <c r="G40" s="232">
        <f t="shared" si="1"/>
        <v>0</v>
      </c>
      <c r="H40" s="329"/>
      <c r="I40" s="332"/>
      <c r="J40" s="232">
        <f t="shared" si="2"/>
        <v>0</v>
      </c>
      <c r="K40" s="329"/>
      <c r="L40" s="332"/>
      <c r="M40" s="232">
        <f t="shared" si="3"/>
        <v>0</v>
      </c>
      <c r="N40" s="329"/>
      <c r="O40" s="332"/>
      <c r="P40" s="232">
        <f t="shared" si="4"/>
        <v>0</v>
      </c>
      <c r="Q40" s="329"/>
      <c r="R40" s="332"/>
      <c r="S40" s="232">
        <f t="shared" si="5"/>
        <v>0</v>
      </c>
      <c r="T40" s="329"/>
      <c r="U40" s="332"/>
      <c r="V40" s="232">
        <f t="shared" si="6"/>
        <v>0</v>
      </c>
      <c r="W40" s="329"/>
      <c r="X40" s="332"/>
      <c r="Y40" s="232">
        <f t="shared" si="7"/>
        <v>0</v>
      </c>
      <c r="Z40" s="329"/>
      <c r="AA40" s="332"/>
      <c r="AB40" s="232">
        <f t="shared" si="8"/>
        <v>0</v>
      </c>
      <c r="AC40" s="233">
        <f t="shared" si="9"/>
        <v>0</v>
      </c>
      <c r="AD40" s="234"/>
      <c r="AE40" s="234"/>
      <c r="AF40" s="335"/>
    </row>
    <row r="41" spans="2:32" ht="12.75" customHeight="1" x14ac:dyDescent="0.2">
      <c r="B41" s="454"/>
      <c r="C41" s="323"/>
      <c r="D41" s="326"/>
      <c r="E41" s="329"/>
      <c r="F41" s="332"/>
      <c r="G41" s="232">
        <f t="shared" si="1"/>
        <v>0</v>
      </c>
      <c r="H41" s="329"/>
      <c r="I41" s="332"/>
      <c r="J41" s="232">
        <f t="shared" si="2"/>
        <v>0</v>
      </c>
      <c r="K41" s="329"/>
      <c r="L41" s="332"/>
      <c r="M41" s="232">
        <f t="shared" si="3"/>
        <v>0</v>
      </c>
      <c r="N41" s="329"/>
      <c r="O41" s="332"/>
      <c r="P41" s="232">
        <f t="shared" si="4"/>
        <v>0</v>
      </c>
      <c r="Q41" s="329"/>
      <c r="R41" s="332"/>
      <c r="S41" s="232">
        <f t="shared" si="5"/>
        <v>0</v>
      </c>
      <c r="T41" s="329"/>
      <c r="U41" s="332"/>
      <c r="V41" s="232">
        <f t="shared" si="6"/>
        <v>0</v>
      </c>
      <c r="W41" s="329"/>
      <c r="X41" s="332"/>
      <c r="Y41" s="232">
        <f t="shared" si="7"/>
        <v>0</v>
      </c>
      <c r="Z41" s="329"/>
      <c r="AA41" s="332"/>
      <c r="AB41" s="232">
        <f t="shared" si="8"/>
        <v>0</v>
      </c>
      <c r="AC41" s="233">
        <f t="shared" si="9"/>
        <v>0</v>
      </c>
      <c r="AD41" s="234"/>
      <c r="AE41" s="234"/>
      <c r="AF41" s="335"/>
    </row>
    <row r="42" spans="2:32" ht="12.75" customHeight="1" x14ac:dyDescent="0.2">
      <c r="B42" s="454"/>
      <c r="C42" s="323"/>
      <c r="D42" s="326"/>
      <c r="E42" s="329"/>
      <c r="F42" s="332"/>
      <c r="G42" s="232">
        <f t="shared" si="1"/>
        <v>0</v>
      </c>
      <c r="H42" s="329"/>
      <c r="I42" s="332"/>
      <c r="J42" s="232">
        <f t="shared" si="2"/>
        <v>0</v>
      </c>
      <c r="K42" s="329"/>
      <c r="L42" s="332"/>
      <c r="M42" s="232">
        <f t="shared" si="3"/>
        <v>0</v>
      </c>
      <c r="N42" s="329"/>
      <c r="O42" s="332"/>
      <c r="P42" s="232">
        <f t="shared" si="4"/>
        <v>0</v>
      </c>
      <c r="Q42" s="329"/>
      <c r="R42" s="332"/>
      <c r="S42" s="232">
        <f t="shared" si="5"/>
        <v>0</v>
      </c>
      <c r="T42" s="329"/>
      <c r="U42" s="332"/>
      <c r="V42" s="232">
        <f t="shared" si="6"/>
        <v>0</v>
      </c>
      <c r="W42" s="329"/>
      <c r="X42" s="332"/>
      <c r="Y42" s="232">
        <f t="shared" si="7"/>
        <v>0</v>
      </c>
      <c r="Z42" s="329"/>
      <c r="AA42" s="332"/>
      <c r="AB42" s="232">
        <f t="shared" si="8"/>
        <v>0</v>
      </c>
      <c r="AC42" s="233">
        <f t="shared" si="9"/>
        <v>0</v>
      </c>
      <c r="AD42" s="234"/>
      <c r="AE42" s="234"/>
      <c r="AF42" s="335"/>
    </row>
    <row r="43" spans="2:32" ht="12.75" customHeight="1" x14ac:dyDescent="0.2">
      <c r="B43" s="454"/>
      <c r="C43" s="323"/>
      <c r="D43" s="326"/>
      <c r="E43" s="329"/>
      <c r="F43" s="332"/>
      <c r="G43" s="232">
        <f t="shared" si="1"/>
        <v>0</v>
      </c>
      <c r="H43" s="329"/>
      <c r="I43" s="332"/>
      <c r="J43" s="232">
        <f t="shared" si="2"/>
        <v>0</v>
      </c>
      <c r="K43" s="329"/>
      <c r="L43" s="332"/>
      <c r="M43" s="232">
        <f t="shared" si="3"/>
        <v>0</v>
      </c>
      <c r="N43" s="329"/>
      <c r="O43" s="332"/>
      <c r="P43" s="232">
        <f t="shared" si="4"/>
        <v>0</v>
      </c>
      <c r="Q43" s="329"/>
      <c r="R43" s="332"/>
      <c r="S43" s="232">
        <f t="shared" si="5"/>
        <v>0</v>
      </c>
      <c r="T43" s="329"/>
      <c r="U43" s="332"/>
      <c r="V43" s="232">
        <f t="shared" si="6"/>
        <v>0</v>
      </c>
      <c r="W43" s="329"/>
      <c r="X43" s="332"/>
      <c r="Y43" s="232">
        <f t="shared" si="7"/>
        <v>0</v>
      </c>
      <c r="Z43" s="329"/>
      <c r="AA43" s="332"/>
      <c r="AB43" s="232">
        <f t="shared" si="8"/>
        <v>0</v>
      </c>
      <c r="AC43" s="233">
        <f t="shared" si="9"/>
        <v>0</v>
      </c>
      <c r="AD43" s="234"/>
      <c r="AE43" s="234"/>
      <c r="AF43" s="335"/>
    </row>
    <row r="44" spans="2:32" ht="12.75" customHeight="1" x14ac:dyDescent="0.2">
      <c r="B44" s="454"/>
      <c r="C44" s="323"/>
      <c r="D44" s="326"/>
      <c r="E44" s="329"/>
      <c r="F44" s="332"/>
      <c r="G44" s="232">
        <f t="shared" si="1"/>
        <v>0</v>
      </c>
      <c r="H44" s="329"/>
      <c r="I44" s="332"/>
      <c r="J44" s="232">
        <f t="shared" si="2"/>
        <v>0</v>
      </c>
      <c r="K44" s="329"/>
      <c r="L44" s="332"/>
      <c r="M44" s="232">
        <f t="shared" si="3"/>
        <v>0</v>
      </c>
      <c r="N44" s="329"/>
      <c r="O44" s="332"/>
      <c r="P44" s="232">
        <f t="shared" si="4"/>
        <v>0</v>
      </c>
      <c r="Q44" s="329"/>
      <c r="R44" s="332"/>
      <c r="S44" s="232">
        <f t="shared" si="5"/>
        <v>0</v>
      </c>
      <c r="T44" s="329"/>
      <c r="U44" s="332"/>
      <c r="V44" s="232">
        <f t="shared" si="6"/>
        <v>0</v>
      </c>
      <c r="W44" s="329"/>
      <c r="X44" s="332"/>
      <c r="Y44" s="232">
        <f t="shared" si="7"/>
        <v>0</v>
      </c>
      <c r="Z44" s="329"/>
      <c r="AA44" s="332"/>
      <c r="AB44" s="232">
        <f t="shared" si="8"/>
        <v>0</v>
      </c>
      <c r="AC44" s="233">
        <f t="shared" si="9"/>
        <v>0</v>
      </c>
      <c r="AD44" s="234"/>
      <c r="AE44" s="234"/>
      <c r="AF44" s="335"/>
    </row>
    <row r="45" spans="2:32" ht="12.75" customHeight="1" x14ac:dyDescent="0.2">
      <c r="B45" s="454"/>
      <c r="C45" s="323"/>
      <c r="D45" s="326"/>
      <c r="E45" s="329"/>
      <c r="F45" s="332"/>
      <c r="G45" s="232">
        <f t="shared" si="1"/>
        <v>0</v>
      </c>
      <c r="H45" s="329"/>
      <c r="I45" s="332"/>
      <c r="J45" s="232">
        <f t="shared" si="2"/>
        <v>0</v>
      </c>
      <c r="K45" s="329"/>
      <c r="L45" s="332"/>
      <c r="M45" s="232">
        <f t="shared" si="3"/>
        <v>0</v>
      </c>
      <c r="N45" s="329"/>
      <c r="O45" s="332"/>
      <c r="P45" s="232">
        <f t="shared" si="4"/>
        <v>0</v>
      </c>
      <c r="Q45" s="329"/>
      <c r="R45" s="332"/>
      <c r="S45" s="232">
        <f t="shared" si="5"/>
        <v>0</v>
      </c>
      <c r="T45" s="329"/>
      <c r="U45" s="332"/>
      <c r="V45" s="232">
        <f t="shared" si="6"/>
        <v>0</v>
      </c>
      <c r="W45" s="329"/>
      <c r="X45" s="332"/>
      <c r="Y45" s="232">
        <f t="shared" si="7"/>
        <v>0</v>
      </c>
      <c r="Z45" s="329"/>
      <c r="AA45" s="332"/>
      <c r="AB45" s="232">
        <f t="shared" si="8"/>
        <v>0</v>
      </c>
      <c r="AC45" s="233">
        <f t="shared" si="9"/>
        <v>0</v>
      </c>
      <c r="AD45" s="234"/>
      <c r="AE45" s="234"/>
      <c r="AF45" s="335"/>
    </row>
    <row r="46" spans="2:32" ht="12.75" customHeight="1" x14ac:dyDescent="0.2">
      <c r="B46" s="454"/>
      <c r="C46" s="323"/>
      <c r="D46" s="326"/>
      <c r="E46" s="329"/>
      <c r="F46" s="332"/>
      <c r="G46" s="232">
        <f t="shared" si="1"/>
        <v>0</v>
      </c>
      <c r="H46" s="329"/>
      <c r="I46" s="332"/>
      <c r="J46" s="232">
        <f t="shared" si="2"/>
        <v>0</v>
      </c>
      <c r="K46" s="329"/>
      <c r="L46" s="332"/>
      <c r="M46" s="232">
        <f t="shared" si="3"/>
        <v>0</v>
      </c>
      <c r="N46" s="329"/>
      <c r="O46" s="332"/>
      <c r="P46" s="232">
        <f t="shared" si="4"/>
        <v>0</v>
      </c>
      <c r="Q46" s="329"/>
      <c r="R46" s="332"/>
      <c r="S46" s="232">
        <f t="shared" si="5"/>
        <v>0</v>
      </c>
      <c r="T46" s="329"/>
      <c r="U46" s="332"/>
      <c r="V46" s="232">
        <f t="shared" si="6"/>
        <v>0</v>
      </c>
      <c r="W46" s="329"/>
      <c r="X46" s="332"/>
      <c r="Y46" s="232">
        <f t="shared" si="7"/>
        <v>0</v>
      </c>
      <c r="Z46" s="329"/>
      <c r="AA46" s="332"/>
      <c r="AB46" s="232">
        <f t="shared" si="8"/>
        <v>0</v>
      </c>
      <c r="AC46" s="233">
        <f t="shared" si="9"/>
        <v>0</v>
      </c>
      <c r="AD46" s="234"/>
      <c r="AE46" s="234"/>
      <c r="AF46" s="335"/>
    </row>
    <row r="47" spans="2:32" ht="12.75" customHeight="1" x14ac:dyDescent="0.2">
      <c r="B47" s="454"/>
      <c r="C47" s="323"/>
      <c r="D47" s="326"/>
      <c r="E47" s="329"/>
      <c r="F47" s="332"/>
      <c r="G47" s="232">
        <f t="shared" si="1"/>
        <v>0</v>
      </c>
      <c r="H47" s="329"/>
      <c r="I47" s="332"/>
      <c r="J47" s="232">
        <f t="shared" si="2"/>
        <v>0</v>
      </c>
      <c r="K47" s="329"/>
      <c r="L47" s="332"/>
      <c r="M47" s="232">
        <f t="shared" si="3"/>
        <v>0</v>
      </c>
      <c r="N47" s="329"/>
      <c r="O47" s="332"/>
      <c r="P47" s="232">
        <f t="shared" si="4"/>
        <v>0</v>
      </c>
      <c r="Q47" s="329"/>
      <c r="R47" s="332"/>
      <c r="S47" s="232">
        <f t="shared" si="5"/>
        <v>0</v>
      </c>
      <c r="T47" s="329"/>
      <c r="U47" s="332"/>
      <c r="V47" s="232">
        <f t="shared" si="6"/>
        <v>0</v>
      </c>
      <c r="W47" s="329"/>
      <c r="X47" s="332"/>
      <c r="Y47" s="232">
        <f t="shared" si="7"/>
        <v>0</v>
      </c>
      <c r="Z47" s="329"/>
      <c r="AA47" s="332"/>
      <c r="AB47" s="232">
        <f t="shared" si="8"/>
        <v>0</v>
      </c>
      <c r="AC47" s="233">
        <f t="shared" si="9"/>
        <v>0</v>
      </c>
      <c r="AD47" s="234"/>
      <c r="AE47" s="234"/>
      <c r="AF47" s="335"/>
    </row>
    <row r="48" spans="2:32" ht="12.75" customHeight="1" x14ac:dyDescent="0.2">
      <c r="B48" s="454"/>
      <c r="C48" s="323"/>
      <c r="D48" s="326"/>
      <c r="E48" s="329"/>
      <c r="F48" s="332"/>
      <c r="G48" s="232">
        <f t="shared" si="1"/>
        <v>0</v>
      </c>
      <c r="H48" s="329"/>
      <c r="I48" s="332"/>
      <c r="J48" s="232">
        <f t="shared" si="2"/>
        <v>0</v>
      </c>
      <c r="K48" s="329"/>
      <c r="L48" s="332"/>
      <c r="M48" s="232">
        <f t="shared" si="3"/>
        <v>0</v>
      </c>
      <c r="N48" s="329"/>
      <c r="O48" s="332"/>
      <c r="P48" s="232">
        <f t="shared" si="4"/>
        <v>0</v>
      </c>
      <c r="Q48" s="329"/>
      <c r="R48" s="332"/>
      <c r="S48" s="232">
        <f t="shared" si="5"/>
        <v>0</v>
      </c>
      <c r="T48" s="329"/>
      <c r="U48" s="332"/>
      <c r="V48" s="232">
        <f t="shared" si="6"/>
        <v>0</v>
      </c>
      <c r="W48" s="329"/>
      <c r="X48" s="332"/>
      <c r="Y48" s="232">
        <f t="shared" si="7"/>
        <v>0</v>
      </c>
      <c r="Z48" s="329"/>
      <c r="AA48" s="332"/>
      <c r="AB48" s="232">
        <f t="shared" si="8"/>
        <v>0</v>
      </c>
      <c r="AC48" s="233">
        <f t="shared" si="9"/>
        <v>0</v>
      </c>
      <c r="AD48" s="234"/>
      <c r="AE48" s="234"/>
      <c r="AF48" s="335"/>
    </row>
    <row r="49" spans="2:32" ht="12.75" customHeight="1" x14ac:dyDescent="0.2">
      <c r="B49" s="454"/>
      <c r="C49" s="323"/>
      <c r="D49" s="326"/>
      <c r="E49" s="329"/>
      <c r="F49" s="332"/>
      <c r="G49" s="232">
        <f t="shared" si="1"/>
        <v>0</v>
      </c>
      <c r="H49" s="329"/>
      <c r="I49" s="332"/>
      <c r="J49" s="232">
        <f t="shared" si="2"/>
        <v>0</v>
      </c>
      <c r="K49" s="329"/>
      <c r="L49" s="332"/>
      <c r="M49" s="232">
        <f t="shared" si="3"/>
        <v>0</v>
      </c>
      <c r="N49" s="329"/>
      <c r="O49" s="332"/>
      <c r="P49" s="232">
        <f t="shared" si="4"/>
        <v>0</v>
      </c>
      <c r="Q49" s="329"/>
      <c r="R49" s="332"/>
      <c r="S49" s="232">
        <f t="shared" si="5"/>
        <v>0</v>
      </c>
      <c r="T49" s="329"/>
      <c r="U49" s="332"/>
      <c r="V49" s="232">
        <f t="shared" si="6"/>
        <v>0</v>
      </c>
      <c r="W49" s="329"/>
      <c r="X49" s="332"/>
      <c r="Y49" s="232">
        <f t="shared" si="7"/>
        <v>0</v>
      </c>
      <c r="Z49" s="329"/>
      <c r="AA49" s="332"/>
      <c r="AB49" s="232">
        <f t="shared" si="8"/>
        <v>0</v>
      </c>
      <c r="AC49" s="233">
        <f t="shared" si="9"/>
        <v>0</v>
      </c>
      <c r="AD49" s="234"/>
      <c r="AE49" s="234"/>
      <c r="AF49" s="335"/>
    </row>
    <row r="50" spans="2:32" ht="12.75" customHeight="1" x14ac:dyDescent="0.2">
      <c r="B50" s="454"/>
      <c r="C50" s="323"/>
      <c r="D50" s="326"/>
      <c r="E50" s="329"/>
      <c r="F50" s="332"/>
      <c r="G50" s="232">
        <f t="shared" si="1"/>
        <v>0</v>
      </c>
      <c r="H50" s="329"/>
      <c r="I50" s="332"/>
      <c r="J50" s="232">
        <f t="shared" si="2"/>
        <v>0</v>
      </c>
      <c r="K50" s="329"/>
      <c r="L50" s="332"/>
      <c r="M50" s="232">
        <f t="shared" si="3"/>
        <v>0</v>
      </c>
      <c r="N50" s="329"/>
      <c r="O50" s="332"/>
      <c r="P50" s="232">
        <f t="shared" si="4"/>
        <v>0</v>
      </c>
      <c r="Q50" s="329"/>
      <c r="R50" s="332"/>
      <c r="S50" s="232">
        <f t="shared" si="5"/>
        <v>0</v>
      </c>
      <c r="T50" s="329"/>
      <c r="U50" s="332"/>
      <c r="V50" s="232">
        <f t="shared" si="6"/>
        <v>0</v>
      </c>
      <c r="W50" s="329"/>
      <c r="X50" s="332"/>
      <c r="Y50" s="232">
        <f t="shared" si="7"/>
        <v>0</v>
      </c>
      <c r="Z50" s="329"/>
      <c r="AA50" s="332"/>
      <c r="AB50" s="232">
        <f t="shared" si="8"/>
        <v>0</v>
      </c>
      <c r="AC50" s="233">
        <f t="shared" si="9"/>
        <v>0</v>
      </c>
      <c r="AD50" s="234"/>
      <c r="AE50" s="234"/>
      <c r="AF50" s="335"/>
    </row>
    <row r="51" spans="2:32" ht="12.75" customHeight="1" x14ac:dyDescent="0.2">
      <c r="B51" s="454"/>
      <c r="C51" s="323"/>
      <c r="D51" s="326"/>
      <c r="E51" s="329"/>
      <c r="F51" s="332"/>
      <c r="G51" s="232">
        <f t="shared" si="1"/>
        <v>0</v>
      </c>
      <c r="H51" s="329"/>
      <c r="I51" s="332"/>
      <c r="J51" s="232">
        <f t="shared" si="2"/>
        <v>0</v>
      </c>
      <c r="K51" s="329"/>
      <c r="L51" s="332"/>
      <c r="M51" s="232">
        <f t="shared" si="3"/>
        <v>0</v>
      </c>
      <c r="N51" s="329"/>
      <c r="O51" s="332"/>
      <c r="P51" s="232">
        <f t="shared" si="4"/>
        <v>0</v>
      </c>
      <c r="Q51" s="329"/>
      <c r="R51" s="332"/>
      <c r="S51" s="232">
        <f t="shared" si="5"/>
        <v>0</v>
      </c>
      <c r="T51" s="329"/>
      <c r="U51" s="332"/>
      <c r="V51" s="232">
        <f t="shared" si="6"/>
        <v>0</v>
      </c>
      <c r="W51" s="329"/>
      <c r="X51" s="332"/>
      <c r="Y51" s="232">
        <f t="shared" si="7"/>
        <v>0</v>
      </c>
      <c r="Z51" s="329"/>
      <c r="AA51" s="332"/>
      <c r="AB51" s="232">
        <f t="shared" si="8"/>
        <v>0</v>
      </c>
      <c r="AC51" s="233">
        <f t="shared" si="9"/>
        <v>0</v>
      </c>
      <c r="AD51" s="234"/>
      <c r="AE51" s="234"/>
      <c r="AF51" s="335"/>
    </row>
    <row r="52" spans="2:32" ht="12.75" customHeight="1" x14ac:dyDescent="0.2">
      <c r="B52" s="454"/>
      <c r="C52" s="323"/>
      <c r="D52" s="326"/>
      <c r="E52" s="329"/>
      <c r="F52" s="332"/>
      <c r="G52" s="232">
        <f t="shared" si="1"/>
        <v>0</v>
      </c>
      <c r="H52" s="329"/>
      <c r="I52" s="332"/>
      <c r="J52" s="232">
        <f t="shared" si="2"/>
        <v>0</v>
      </c>
      <c r="K52" s="329"/>
      <c r="L52" s="332"/>
      <c r="M52" s="232">
        <f t="shared" si="3"/>
        <v>0</v>
      </c>
      <c r="N52" s="329"/>
      <c r="O52" s="332"/>
      <c r="P52" s="232">
        <f t="shared" si="4"/>
        <v>0</v>
      </c>
      <c r="Q52" s="329"/>
      <c r="R52" s="332"/>
      <c r="S52" s="232">
        <f t="shared" si="5"/>
        <v>0</v>
      </c>
      <c r="T52" s="329"/>
      <c r="U52" s="332"/>
      <c r="V52" s="232">
        <f t="shared" si="6"/>
        <v>0</v>
      </c>
      <c r="W52" s="329"/>
      <c r="X52" s="332"/>
      <c r="Y52" s="232">
        <f t="shared" si="7"/>
        <v>0</v>
      </c>
      <c r="Z52" s="329"/>
      <c r="AA52" s="332"/>
      <c r="AB52" s="232">
        <f t="shared" si="8"/>
        <v>0</v>
      </c>
      <c r="AC52" s="233">
        <f t="shared" si="9"/>
        <v>0</v>
      </c>
      <c r="AD52" s="234"/>
      <c r="AE52" s="234"/>
      <c r="AF52" s="335"/>
    </row>
    <row r="53" spans="2:32" ht="12.75" customHeight="1" x14ac:dyDescent="0.2">
      <c r="B53" s="454"/>
      <c r="C53" s="323"/>
      <c r="D53" s="326"/>
      <c r="E53" s="329"/>
      <c r="F53" s="332"/>
      <c r="G53" s="232">
        <f t="shared" si="1"/>
        <v>0</v>
      </c>
      <c r="H53" s="329"/>
      <c r="I53" s="332"/>
      <c r="J53" s="232">
        <f t="shared" si="2"/>
        <v>0</v>
      </c>
      <c r="K53" s="329"/>
      <c r="L53" s="332"/>
      <c r="M53" s="232">
        <f t="shared" si="3"/>
        <v>0</v>
      </c>
      <c r="N53" s="329"/>
      <c r="O53" s="332"/>
      <c r="P53" s="232">
        <f t="shared" si="4"/>
        <v>0</v>
      </c>
      <c r="Q53" s="329"/>
      <c r="R53" s="332"/>
      <c r="S53" s="232">
        <f t="shared" si="5"/>
        <v>0</v>
      </c>
      <c r="T53" s="329"/>
      <c r="U53" s="332"/>
      <c r="V53" s="232">
        <f t="shared" si="6"/>
        <v>0</v>
      </c>
      <c r="W53" s="329"/>
      <c r="X53" s="332"/>
      <c r="Y53" s="232">
        <f t="shared" si="7"/>
        <v>0</v>
      </c>
      <c r="Z53" s="329"/>
      <c r="AA53" s="332"/>
      <c r="AB53" s="232">
        <f t="shared" si="8"/>
        <v>0</v>
      </c>
      <c r="AC53" s="233">
        <f t="shared" si="9"/>
        <v>0</v>
      </c>
      <c r="AD53" s="234"/>
      <c r="AE53" s="234"/>
      <c r="AF53" s="335"/>
    </row>
    <row r="54" spans="2:32" ht="12.75" customHeight="1" x14ac:dyDescent="0.2">
      <c r="B54" s="454"/>
      <c r="C54" s="323"/>
      <c r="D54" s="326"/>
      <c r="E54" s="329"/>
      <c r="F54" s="332"/>
      <c r="G54" s="232">
        <f t="shared" si="1"/>
        <v>0</v>
      </c>
      <c r="H54" s="329"/>
      <c r="I54" s="332"/>
      <c r="J54" s="232">
        <f t="shared" si="2"/>
        <v>0</v>
      </c>
      <c r="K54" s="329"/>
      <c r="L54" s="332"/>
      <c r="M54" s="232">
        <f t="shared" si="3"/>
        <v>0</v>
      </c>
      <c r="N54" s="329"/>
      <c r="O54" s="332"/>
      <c r="P54" s="232">
        <f t="shared" si="4"/>
        <v>0</v>
      </c>
      <c r="Q54" s="329"/>
      <c r="R54" s="332"/>
      <c r="S54" s="232">
        <f t="shared" si="5"/>
        <v>0</v>
      </c>
      <c r="T54" s="329"/>
      <c r="U54" s="332"/>
      <c r="V54" s="232">
        <f t="shared" si="6"/>
        <v>0</v>
      </c>
      <c r="W54" s="329"/>
      <c r="X54" s="332"/>
      <c r="Y54" s="232">
        <f t="shared" si="7"/>
        <v>0</v>
      </c>
      <c r="Z54" s="329"/>
      <c r="AA54" s="332"/>
      <c r="AB54" s="232">
        <f t="shared" si="8"/>
        <v>0</v>
      </c>
      <c r="AC54" s="233">
        <f t="shared" si="9"/>
        <v>0</v>
      </c>
      <c r="AD54" s="234"/>
      <c r="AE54" s="234"/>
      <c r="AF54" s="335"/>
    </row>
    <row r="55" spans="2:32" ht="12.75" customHeight="1" x14ac:dyDescent="0.2">
      <c r="B55" s="454"/>
      <c r="C55" s="323"/>
      <c r="D55" s="326"/>
      <c r="E55" s="329"/>
      <c r="F55" s="332"/>
      <c r="G55" s="232">
        <f t="shared" si="1"/>
        <v>0</v>
      </c>
      <c r="H55" s="329"/>
      <c r="I55" s="332"/>
      <c r="J55" s="232">
        <f t="shared" si="2"/>
        <v>0</v>
      </c>
      <c r="K55" s="329"/>
      <c r="L55" s="332"/>
      <c r="M55" s="232">
        <f t="shared" si="3"/>
        <v>0</v>
      </c>
      <c r="N55" s="329"/>
      <c r="O55" s="332"/>
      <c r="P55" s="232">
        <f t="shared" si="4"/>
        <v>0</v>
      </c>
      <c r="Q55" s="329"/>
      <c r="R55" s="332"/>
      <c r="S55" s="232">
        <f t="shared" si="5"/>
        <v>0</v>
      </c>
      <c r="T55" s="329"/>
      <c r="U55" s="332"/>
      <c r="V55" s="232">
        <f t="shared" si="6"/>
        <v>0</v>
      </c>
      <c r="W55" s="329"/>
      <c r="X55" s="332"/>
      <c r="Y55" s="232">
        <f t="shared" si="7"/>
        <v>0</v>
      </c>
      <c r="Z55" s="329"/>
      <c r="AA55" s="332"/>
      <c r="AB55" s="232">
        <f t="shared" si="8"/>
        <v>0</v>
      </c>
      <c r="AC55" s="233">
        <f t="shared" si="9"/>
        <v>0</v>
      </c>
      <c r="AD55" s="234"/>
      <c r="AE55" s="234"/>
      <c r="AF55" s="335"/>
    </row>
    <row r="56" spans="2:32" ht="12.75" customHeight="1" thickBot="1" x14ac:dyDescent="0.25">
      <c r="B56" s="455"/>
      <c r="C56" s="324"/>
      <c r="D56" s="327"/>
      <c r="E56" s="330"/>
      <c r="F56" s="333"/>
      <c r="G56" s="235">
        <f t="shared" si="1"/>
        <v>0</v>
      </c>
      <c r="H56" s="330"/>
      <c r="I56" s="333"/>
      <c r="J56" s="235">
        <f t="shared" si="2"/>
        <v>0</v>
      </c>
      <c r="K56" s="330"/>
      <c r="L56" s="333"/>
      <c r="M56" s="235">
        <f t="shared" si="3"/>
        <v>0</v>
      </c>
      <c r="N56" s="330"/>
      <c r="O56" s="333"/>
      <c r="P56" s="235">
        <f t="shared" si="4"/>
        <v>0</v>
      </c>
      <c r="Q56" s="330"/>
      <c r="R56" s="333"/>
      <c r="S56" s="235">
        <f t="shared" si="5"/>
        <v>0</v>
      </c>
      <c r="T56" s="330"/>
      <c r="U56" s="333"/>
      <c r="V56" s="235">
        <f t="shared" si="6"/>
        <v>0</v>
      </c>
      <c r="W56" s="330"/>
      <c r="X56" s="333"/>
      <c r="Y56" s="235">
        <f t="shared" si="7"/>
        <v>0</v>
      </c>
      <c r="Z56" s="330"/>
      <c r="AA56" s="333"/>
      <c r="AB56" s="235">
        <f t="shared" si="8"/>
        <v>0</v>
      </c>
      <c r="AC56" s="236">
        <f t="shared" si="9"/>
        <v>0</v>
      </c>
      <c r="AD56" s="234"/>
      <c r="AE56" s="234"/>
      <c r="AF56" s="336"/>
    </row>
    <row r="57" spans="2:32" ht="13.5" thickBot="1" x14ac:dyDescent="0.25">
      <c r="B57" s="451" t="s">
        <v>184</v>
      </c>
      <c r="C57" s="451"/>
      <c r="D57" s="451"/>
      <c r="E57" s="452">
        <f>SUM(G37:G56)</f>
        <v>0</v>
      </c>
      <c r="F57" s="452"/>
      <c r="G57" s="452"/>
      <c r="H57" s="452">
        <f>SUM(J37:J56)</f>
        <v>0</v>
      </c>
      <c r="I57" s="452"/>
      <c r="J57" s="452"/>
      <c r="K57" s="452">
        <f>SUM(M37:M56)</f>
        <v>0</v>
      </c>
      <c r="L57" s="452"/>
      <c r="M57" s="452"/>
      <c r="N57" s="452">
        <f>SUM(P37:P56)</f>
        <v>0</v>
      </c>
      <c r="O57" s="452"/>
      <c r="P57" s="452"/>
      <c r="Q57" s="452">
        <f>SUM(S37:S56)</f>
        <v>0</v>
      </c>
      <c r="R57" s="452"/>
      <c r="S57" s="452"/>
      <c r="T57" s="452">
        <f>SUM(V37:V56)</f>
        <v>0</v>
      </c>
      <c r="U57" s="452"/>
      <c r="V57" s="452"/>
      <c r="W57" s="452">
        <f>SUM(Y37:Y56)</f>
        <v>0</v>
      </c>
      <c r="X57" s="452"/>
      <c r="Y57" s="452"/>
      <c r="Z57" s="452">
        <f>SUM(AB37:AB56)</f>
        <v>0</v>
      </c>
      <c r="AA57" s="452"/>
      <c r="AB57" s="452"/>
      <c r="AC57" s="237">
        <f>SUM(AC37:AC56)</f>
        <v>0</v>
      </c>
      <c r="AD57" s="238"/>
      <c r="AE57" s="238"/>
      <c r="AF57" s="337"/>
    </row>
    <row r="58" spans="2:32" ht="12" customHeight="1" x14ac:dyDescent="0.2">
      <c r="B58" s="180"/>
      <c r="C58" s="180"/>
      <c r="D58" s="180"/>
      <c r="E58" s="180"/>
      <c r="F58" s="180"/>
      <c r="G58" s="180"/>
      <c r="H58" s="24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AC58" s="168">
        <f>COUNTIF(AC37:AC56,"&gt;0")</f>
        <v>0</v>
      </c>
    </row>
    <row r="59" spans="2:32" ht="12" customHeight="1" thickBot="1" x14ac:dyDescent="0.2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</row>
    <row r="60" spans="2:32" ht="15.75" customHeight="1" thickBot="1" x14ac:dyDescent="0.25">
      <c r="B60" s="453" t="s">
        <v>198</v>
      </c>
      <c r="C60" s="451" t="s">
        <v>7</v>
      </c>
      <c r="D60" s="451"/>
      <c r="E60" s="451" t="s">
        <v>167</v>
      </c>
      <c r="F60" s="451"/>
      <c r="G60" s="451"/>
      <c r="H60" s="456" t="s">
        <v>168</v>
      </c>
      <c r="I60" s="456"/>
      <c r="J60" s="456"/>
      <c r="K60" s="451" t="s">
        <v>169</v>
      </c>
      <c r="L60" s="451"/>
      <c r="M60" s="451"/>
      <c r="N60" s="451" t="s">
        <v>170</v>
      </c>
      <c r="O60" s="451"/>
      <c r="P60" s="451"/>
      <c r="Q60" s="451" t="s">
        <v>171</v>
      </c>
      <c r="R60" s="451"/>
      <c r="S60" s="451"/>
      <c r="T60" s="451" t="s">
        <v>180</v>
      </c>
      <c r="U60" s="451"/>
      <c r="V60" s="451"/>
      <c r="W60" s="451" t="s">
        <v>181</v>
      </c>
      <c r="X60" s="451"/>
      <c r="Y60" s="451"/>
      <c r="Z60" s="451" t="s">
        <v>182</v>
      </c>
      <c r="AA60" s="451"/>
      <c r="AB60" s="451"/>
      <c r="AC60" s="449" t="s">
        <v>4</v>
      </c>
      <c r="AD60" s="449" t="s">
        <v>187</v>
      </c>
      <c r="AE60" s="483" t="s">
        <v>188</v>
      </c>
      <c r="AF60" s="449" t="s">
        <v>179</v>
      </c>
    </row>
    <row r="61" spans="2:32" ht="12.75" customHeight="1" thickBot="1" x14ac:dyDescent="0.25">
      <c r="B61" s="454"/>
      <c r="C61" s="224"/>
      <c r="D61" s="225"/>
      <c r="E61" s="362" t="s">
        <v>185</v>
      </c>
      <c r="F61" s="363" t="s">
        <v>186</v>
      </c>
      <c r="G61" s="228" t="s">
        <v>4</v>
      </c>
      <c r="H61" s="362" t="s">
        <v>185</v>
      </c>
      <c r="I61" s="363" t="s">
        <v>186</v>
      </c>
      <c r="J61" s="228" t="s">
        <v>4</v>
      </c>
      <c r="K61" s="362" t="s">
        <v>185</v>
      </c>
      <c r="L61" s="363" t="s">
        <v>186</v>
      </c>
      <c r="M61" s="228" t="s">
        <v>4</v>
      </c>
      <c r="N61" s="362" t="s">
        <v>185</v>
      </c>
      <c r="O61" s="363" t="s">
        <v>186</v>
      </c>
      <c r="P61" s="228" t="s">
        <v>4</v>
      </c>
      <c r="Q61" s="362" t="s">
        <v>185</v>
      </c>
      <c r="R61" s="363" t="s">
        <v>186</v>
      </c>
      <c r="S61" s="228" t="s">
        <v>4</v>
      </c>
      <c r="T61" s="362" t="s">
        <v>185</v>
      </c>
      <c r="U61" s="363" t="s">
        <v>186</v>
      </c>
      <c r="V61" s="228" t="s">
        <v>4</v>
      </c>
      <c r="W61" s="362" t="s">
        <v>185</v>
      </c>
      <c r="X61" s="363" t="s">
        <v>186</v>
      </c>
      <c r="Y61" s="228" t="s">
        <v>4</v>
      </c>
      <c r="Z61" s="362" t="s">
        <v>185</v>
      </c>
      <c r="AA61" s="363" t="s">
        <v>186</v>
      </c>
      <c r="AB61" s="228" t="s">
        <v>4</v>
      </c>
      <c r="AC61" s="449"/>
      <c r="AD61" s="450"/>
      <c r="AE61" s="484"/>
      <c r="AF61" s="450"/>
    </row>
    <row r="62" spans="2:32" ht="12.75" customHeight="1" x14ac:dyDescent="0.2">
      <c r="B62" s="454"/>
      <c r="C62" s="322"/>
      <c r="D62" s="325"/>
      <c r="E62" s="328"/>
      <c r="F62" s="331"/>
      <c r="G62" s="229">
        <f t="shared" ref="G62:G81" si="10">E62*F62</f>
        <v>0</v>
      </c>
      <c r="H62" s="328"/>
      <c r="I62" s="331"/>
      <c r="J62" s="229">
        <f t="shared" ref="J62:J81" si="11">H62*I62</f>
        <v>0</v>
      </c>
      <c r="K62" s="328"/>
      <c r="L62" s="331"/>
      <c r="M62" s="229">
        <f t="shared" ref="M62:M81" si="12">K62*L62</f>
        <v>0</v>
      </c>
      <c r="N62" s="328"/>
      <c r="O62" s="331"/>
      <c r="P62" s="229">
        <f t="shared" ref="P62:P81" si="13">N62*O62</f>
        <v>0</v>
      </c>
      <c r="Q62" s="328"/>
      <c r="R62" s="331"/>
      <c r="S62" s="229">
        <f t="shared" ref="S62:S81" si="14">Q62*R62</f>
        <v>0</v>
      </c>
      <c r="T62" s="328"/>
      <c r="U62" s="331"/>
      <c r="V62" s="229">
        <f t="shared" ref="V62:V81" si="15">T62*U62</f>
        <v>0</v>
      </c>
      <c r="W62" s="328"/>
      <c r="X62" s="331"/>
      <c r="Y62" s="229">
        <f t="shared" ref="Y62:Y81" si="16">W62*X62</f>
        <v>0</v>
      </c>
      <c r="Z62" s="328"/>
      <c r="AA62" s="331"/>
      <c r="AB62" s="229">
        <f t="shared" ref="AB62:AB81" si="17">Z62*AA62</f>
        <v>0</v>
      </c>
      <c r="AC62" s="230">
        <f t="shared" ref="AC62:AC81" si="18">AB62+Y62+V62+S62+P62+M62+J62+G62</f>
        <v>0</v>
      </c>
      <c r="AD62" s="338" t="s">
        <v>39</v>
      </c>
      <c r="AE62" s="338" t="s">
        <v>43</v>
      </c>
      <c r="AF62" s="334"/>
    </row>
    <row r="63" spans="2:32" ht="12.75" customHeight="1" x14ac:dyDescent="0.2">
      <c r="B63" s="454"/>
      <c r="C63" s="323"/>
      <c r="D63" s="326"/>
      <c r="E63" s="329"/>
      <c r="F63" s="332"/>
      <c r="G63" s="232">
        <f t="shared" si="10"/>
        <v>0</v>
      </c>
      <c r="H63" s="329"/>
      <c r="I63" s="332"/>
      <c r="J63" s="232">
        <f t="shared" si="11"/>
        <v>0</v>
      </c>
      <c r="K63" s="329"/>
      <c r="L63" s="332"/>
      <c r="M63" s="232">
        <f t="shared" si="12"/>
        <v>0</v>
      </c>
      <c r="N63" s="329"/>
      <c r="O63" s="332"/>
      <c r="P63" s="232">
        <f t="shared" si="13"/>
        <v>0</v>
      </c>
      <c r="Q63" s="329"/>
      <c r="R63" s="332"/>
      <c r="S63" s="232">
        <f t="shared" si="14"/>
        <v>0</v>
      </c>
      <c r="T63" s="329"/>
      <c r="U63" s="332"/>
      <c r="V63" s="232">
        <f t="shared" si="15"/>
        <v>0</v>
      </c>
      <c r="W63" s="329"/>
      <c r="X63" s="332"/>
      <c r="Y63" s="232">
        <f t="shared" si="16"/>
        <v>0</v>
      </c>
      <c r="Z63" s="329"/>
      <c r="AA63" s="332"/>
      <c r="AB63" s="232">
        <f t="shared" si="17"/>
        <v>0</v>
      </c>
      <c r="AC63" s="233">
        <f t="shared" si="18"/>
        <v>0</v>
      </c>
      <c r="AD63" s="339" t="s">
        <v>39</v>
      </c>
      <c r="AE63" s="339" t="s">
        <v>43</v>
      </c>
      <c r="AF63" s="335"/>
    </row>
    <row r="64" spans="2:32" ht="12.75" customHeight="1" x14ac:dyDescent="0.2">
      <c r="B64" s="454"/>
      <c r="C64" s="323"/>
      <c r="D64" s="326"/>
      <c r="E64" s="329"/>
      <c r="F64" s="332"/>
      <c r="G64" s="232">
        <f t="shared" si="10"/>
        <v>0</v>
      </c>
      <c r="H64" s="329"/>
      <c r="I64" s="332"/>
      <c r="J64" s="232">
        <f t="shared" si="11"/>
        <v>0</v>
      </c>
      <c r="K64" s="329"/>
      <c r="L64" s="332"/>
      <c r="M64" s="232">
        <f t="shared" si="12"/>
        <v>0</v>
      </c>
      <c r="N64" s="329"/>
      <c r="O64" s="332"/>
      <c r="P64" s="232">
        <f t="shared" si="13"/>
        <v>0</v>
      </c>
      <c r="Q64" s="329"/>
      <c r="R64" s="332"/>
      <c r="S64" s="232">
        <f t="shared" si="14"/>
        <v>0</v>
      </c>
      <c r="T64" s="329"/>
      <c r="U64" s="332"/>
      <c r="V64" s="232">
        <f t="shared" si="15"/>
        <v>0</v>
      </c>
      <c r="W64" s="329"/>
      <c r="X64" s="332"/>
      <c r="Y64" s="232">
        <f t="shared" si="16"/>
        <v>0</v>
      </c>
      <c r="Z64" s="329"/>
      <c r="AA64" s="332"/>
      <c r="AB64" s="232">
        <f t="shared" si="17"/>
        <v>0</v>
      </c>
      <c r="AC64" s="233">
        <f t="shared" si="18"/>
        <v>0</v>
      </c>
      <c r="AD64" s="339" t="s">
        <v>39</v>
      </c>
      <c r="AE64" s="339" t="s">
        <v>43</v>
      </c>
      <c r="AF64" s="335"/>
    </row>
    <row r="65" spans="2:32" ht="12.75" customHeight="1" x14ac:dyDescent="0.2">
      <c r="B65" s="454"/>
      <c r="C65" s="323"/>
      <c r="D65" s="326"/>
      <c r="E65" s="329"/>
      <c r="F65" s="332"/>
      <c r="G65" s="232">
        <f t="shared" si="10"/>
        <v>0</v>
      </c>
      <c r="H65" s="329"/>
      <c r="I65" s="332"/>
      <c r="J65" s="232">
        <f t="shared" si="11"/>
        <v>0</v>
      </c>
      <c r="K65" s="329"/>
      <c r="L65" s="332"/>
      <c r="M65" s="232">
        <f t="shared" si="12"/>
        <v>0</v>
      </c>
      <c r="N65" s="329"/>
      <c r="O65" s="332"/>
      <c r="P65" s="232">
        <f t="shared" si="13"/>
        <v>0</v>
      </c>
      <c r="Q65" s="329"/>
      <c r="R65" s="332"/>
      <c r="S65" s="232">
        <f t="shared" si="14"/>
        <v>0</v>
      </c>
      <c r="T65" s="329"/>
      <c r="U65" s="332"/>
      <c r="V65" s="232">
        <f t="shared" si="15"/>
        <v>0</v>
      </c>
      <c r="W65" s="329"/>
      <c r="X65" s="332"/>
      <c r="Y65" s="232">
        <f t="shared" si="16"/>
        <v>0</v>
      </c>
      <c r="Z65" s="329"/>
      <c r="AA65" s="332"/>
      <c r="AB65" s="232">
        <f t="shared" si="17"/>
        <v>0</v>
      </c>
      <c r="AC65" s="233">
        <f t="shared" si="18"/>
        <v>0</v>
      </c>
      <c r="AD65" s="339" t="s">
        <v>39</v>
      </c>
      <c r="AE65" s="339" t="s">
        <v>43</v>
      </c>
      <c r="AF65" s="335"/>
    </row>
    <row r="66" spans="2:32" ht="12.75" customHeight="1" x14ac:dyDescent="0.2">
      <c r="B66" s="454"/>
      <c r="C66" s="323"/>
      <c r="D66" s="326"/>
      <c r="E66" s="329"/>
      <c r="F66" s="332"/>
      <c r="G66" s="232">
        <f t="shared" si="10"/>
        <v>0</v>
      </c>
      <c r="H66" s="329"/>
      <c r="I66" s="332"/>
      <c r="J66" s="232">
        <f t="shared" si="11"/>
        <v>0</v>
      </c>
      <c r="K66" s="329"/>
      <c r="L66" s="332"/>
      <c r="M66" s="232">
        <f t="shared" si="12"/>
        <v>0</v>
      </c>
      <c r="N66" s="329"/>
      <c r="O66" s="332"/>
      <c r="P66" s="232">
        <f t="shared" si="13"/>
        <v>0</v>
      </c>
      <c r="Q66" s="329"/>
      <c r="R66" s="332"/>
      <c r="S66" s="232">
        <f t="shared" si="14"/>
        <v>0</v>
      </c>
      <c r="T66" s="329"/>
      <c r="U66" s="332"/>
      <c r="V66" s="232">
        <f t="shared" si="15"/>
        <v>0</v>
      </c>
      <c r="W66" s="329"/>
      <c r="X66" s="332"/>
      <c r="Y66" s="232">
        <f t="shared" si="16"/>
        <v>0</v>
      </c>
      <c r="Z66" s="329"/>
      <c r="AA66" s="332"/>
      <c r="AB66" s="232">
        <f t="shared" si="17"/>
        <v>0</v>
      </c>
      <c r="AC66" s="233">
        <f t="shared" si="18"/>
        <v>0</v>
      </c>
      <c r="AD66" s="339" t="s">
        <v>39</v>
      </c>
      <c r="AE66" s="339" t="s">
        <v>43</v>
      </c>
      <c r="AF66" s="335"/>
    </row>
    <row r="67" spans="2:32" ht="12.75" customHeight="1" x14ac:dyDescent="0.2">
      <c r="B67" s="454"/>
      <c r="C67" s="323"/>
      <c r="D67" s="326"/>
      <c r="E67" s="329"/>
      <c r="F67" s="332"/>
      <c r="G67" s="232">
        <f t="shared" si="10"/>
        <v>0</v>
      </c>
      <c r="H67" s="329"/>
      <c r="I67" s="332"/>
      <c r="J67" s="232">
        <f t="shared" si="11"/>
        <v>0</v>
      </c>
      <c r="K67" s="329"/>
      <c r="L67" s="332"/>
      <c r="M67" s="232">
        <f t="shared" si="12"/>
        <v>0</v>
      </c>
      <c r="N67" s="329"/>
      <c r="O67" s="332"/>
      <c r="P67" s="232">
        <f t="shared" si="13"/>
        <v>0</v>
      </c>
      <c r="Q67" s="329"/>
      <c r="R67" s="332"/>
      <c r="S67" s="232">
        <f t="shared" si="14"/>
        <v>0</v>
      </c>
      <c r="T67" s="329"/>
      <c r="U67" s="332"/>
      <c r="V67" s="232">
        <f t="shared" si="15"/>
        <v>0</v>
      </c>
      <c r="W67" s="329"/>
      <c r="X67" s="332"/>
      <c r="Y67" s="232">
        <f t="shared" si="16"/>
        <v>0</v>
      </c>
      <c r="Z67" s="329"/>
      <c r="AA67" s="332"/>
      <c r="AB67" s="232">
        <f t="shared" si="17"/>
        <v>0</v>
      </c>
      <c r="AC67" s="233">
        <f t="shared" si="18"/>
        <v>0</v>
      </c>
      <c r="AD67" s="339" t="s">
        <v>39</v>
      </c>
      <c r="AE67" s="339" t="s">
        <v>43</v>
      </c>
      <c r="AF67" s="335"/>
    </row>
    <row r="68" spans="2:32" ht="12.75" customHeight="1" x14ac:dyDescent="0.2">
      <c r="B68" s="454"/>
      <c r="C68" s="323"/>
      <c r="D68" s="326"/>
      <c r="E68" s="329"/>
      <c r="F68" s="332"/>
      <c r="G68" s="232">
        <f t="shared" si="10"/>
        <v>0</v>
      </c>
      <c r="H68" s="329"/>
      <c r="I68" s="332"/>
      <c r="J68" s="232">
        <f t="shared" si="11"/>
        <v>0</v>
      </c>
      <c r="K68" s="329"/>
      <c r="L68" s="332"/>
      <c r="M68" s="232">
        <f t="shared" si="12"/>
        <v>0</v>
      </c>
      <c r="N68" s="329"/>
      <c r="O68" s="332"/>
      <c r="P68" s="232">
        <f t="shared" si="13"/>
        <v>0</v>
      </c>
      <c r="Q68" s="329"/>
      <c r="R68" s="332"/>
      <c r="S68" s="232">
        <f t="shared" si="14"/>
        <v>0</v>
      </c>
      <c r="T68" s="329"/>
      <c r="U68" s="332"/>
      <c r="V68" s="232">
        <f t="shared" si="15"/>
        <v>0</v>
      </c>
      <c r="W68" s="329"/>
      <c r="X68" s="332"/>
      <c r="Y68" s="232">
        <f t="shared" si="16"/>
        <v>0</v>
      </c>
      <c r="Z68" s="329"/>
      <c r="AA68" s="332"/>
      <c r="AB68" s="232">
        <f t="shared" si="17"/>
        <v>0</v>
      </c>
      <c r="AC68" s="233">
        <f t="shared" si="18"/>
        <v>0</v>
      </c>
      <c r="AD68" s="339" t="s">
        <v>39</v>
      </c>
      <c r="AE68" s="339" t="s">
        <v>43</v>
      </c>
      <c r="AF68" s="335"/>
    </row>
    <row r="69" spans="2:32" ht="12.75" customHeight="1" x14ac:dyDescent="0.2">
      <c r="B69" s="454"/>
      <c r="C69" s="323"/>
      <c r="D69" s="326"/>
      <c r="E69" s="329"/>
      <c r="F69" s="332"/>
      <c r="G69" s="232">
        <f t="shared" si="10"/>
        <v>0</v>
      </c>
      <c r="H69" s="329"/>
      <c r="I69" s="332"/>
      <c r="J69" s="232">
        <f t="shared" si="11"/>
        <v>0</v>
      </c>
      <c r="K69" s="329"/>
      <c r="L69" s="332"/>
      <c r="M69" s="232">
        <f t="shared" si="12"/>
        <v>0</v>
      </c>
      <c r="N69" s="329"/>
      <c r="O69" s="332"/>
      <c r="P69" s="232">
        <f t="shared" si="13"/>
        <v>0</v>
      </c>
      <c r="Q69" s="329"/>
      <c r="R69" s="332"/>
      <c r="S69" s="232">
        <f t="shared" si="14"/>
        <v>0</v>
      </c>
      <c r="T69" s="329"/>
      <c r="U69" s="332"/>
      <c r="V69" s="232">
        <f t="shared" si="15"/>
        <v>0</v>
      </c>
      <c r="W69" s="329"/>
      <c r="X69" s="332"/>
      <c r="Y69" s="232">
        <f t="shared" si="16"/>
        <v>0</v>
      </c>
      <c r="Z69" s="329"/>
      <c r="AA69" s="332"/>
      <c r="AB69" s="232">
        <f t="shared" si="17"/>
        <v>0</v>
      </c>
      <c r="AC69" s="233">
        <f t="shared" si="18"/>
        <v>0</v>
      </c>
      <c r="AD69" s="339" t="s">
        <v>39</v>
      </c>
      <c r="AE69" s="339" t="s">
        <v>43</v>
      </c>
      <c r="AF69" s="335"/>
    </row>
    <row r="70" spans="2:32" ht="12.75" customHeight="1" x14ac:dyDescent="0.2">
      <c r="B70" s="454"/>
      <c r="C70" s="323"/>
      <c r="D70" s="326"/>
      <c r="E70" s="329"/>
      <c r="F70" s="332"/>
      <c r="G70" s="232">
        <f t="shared" si="10"/>
        <v>0</v>
      </c>
      <c r="H70" s="329"/>
      <c r="I70" s="332"/>
      <c r="J70" s="232">
        <f t="shared" si="11"/>
        <v>0</v>
      </c>
      <c r="K70" s="329"/>
      <c r="L70" s="332"/>
      <c r="M70" s="232">
        <f t="shared" si="12"/>
        <v>0</v>
      </c>
      <c r="N70" s="329"/>
      <c r="O70" s="332"/>
      <c r="P70" s="232">
        <f t="shared" si="13"/>
        <v>0</v>
      </c>
      <c r="Q70" s="329"/>
      <c r="R70" s="332"/>
      <c r="S70" s="232">
        <f t="shared" si="14"/>
        <v>0</v>
      </c>
      <c r="T70" s="329"/>
      <c r="U70" s="332"/>
      <c r="V70" s="232">
        <f t="shared" si="15"/>
        <v>0</v>
      </c>
      <c r="W70" s="329"/>
      <c r="X70" s="332"/>
      <c r="Y70" s="232">
        <f t="shared" si="16"/>
        <v>0</v>
      </c>
      <c r="Z70" s="329"/>
      <c r="AA70" s="332"/>
      <c r="AB70" s="232">
        <f t="shared" si="17"/>
        <v>0</v>
      </c>
      <c r="AC70" s="233">
        <f t="shared" si="18"/>
        <v>0</v>
      </c>
      <c r="AD70" s="339" t="s">
        <v>39</v>
      </c>
      <c r="AE70" s="339" t="s">
        <v>43</v>
      </c>
      <c r="AF70" s="335"/>
    </row>
    <row r="71" spans="2:32" ht="12.75" customHeight="1" x14ac:dyDescent="0.2">
      <c r="B71" s="454"/>
      <c r="C71" s="323"/>
      <c r="D71" s="326"/>
      <c r="E71" s="329"/>
      <c r="F71" s="332"/>
      <c r="G71" s="232">
        <f t="shared" si="10"/>
        <v>0</v>
      </c>
      <c r="H71" s="329"/>
      <c r="I71" s="332"/>
      <c r="J71" s="232">
        <f t="shared" si="11"/>
        <v>0</v>
      </c>
      <c r="K71" s="329"/>
      <c r="L71" s="332"/>
      <c r="M71" s="232">
        <f t="shared" si="12"/>
        <v>0</v>
      </c>
      <c r="N71" s="329"/>
      <c r="O71" s="332"/>
      <c r="P71" s="232">
        <f t="shared" si="13"/>
        <v>0</v>
      </c>
      <c r="Q71" s="329"/>
      <c r="R71" s="332"/>
      <c r="S71" s="232">
        <f t="shared" si="14"/>
        <v>0</v>
      </c>
      <c r="T71" s="329"/>
      <c r="U71" s="332"/>
      <c r="V71" s="232">
        <f t="shared" si="15"/>
        <v>0</v>
      </c>
      <c r="W71" s="329"/>
      <c r="X71" s="332"/>
      <c r="Y71" s="232">
        <f t="shared" si="16"/>
        <v>0</v>
      </c>
      <c r="Z71" s="329"/>
      <c r="AA71" s="332"/>
      <c r="AB71" s="232">
        <f t="shared" si="17"/>
        <v>0</v>
      </c>
      <c r="AC71" s="233">
        <f t="shared" si="18"/>
        <v>0</v>
      </c>
      <c r="AD71" s="339" t="s">
        <v>39</v>
      </c>
      <c r="AE71" s="339" t="s">
        <v>43</v>
      </c>
      <c r="AF71" s="335"/>
    </row>
    <row r="72" spans="2:32" ht="12.75" customHeight="1" x14ac:dyDescent="0.2">
      <c r="B72" s="454"/>
      <c r="C72" s="323"/>
      <c r="D72" s="326"/>
      <c r="E72" s="329"/>
      <c r="F72" s="332"/>
      <c r="G72" s="232">
        <f t="shared" si="10"/>
        <v>0</v>
      </c>
      <c r="H72" s="329"/>
      <c r="I72" s="332"/>
      <c r="J72" s="232">
        <f t="shared" si="11"/>
        <v>0</v>
      </c>
      <c r="K72" s="329"/>
      <c r="L72" s="332"/>
      <c r="M72" s="232">
        <f t="shared" si="12"/>
        <v>0</v>
      </c>
      <c r="N72" s="329"/>
      <c r="O72" s="332"/>
      <c r="P72" s="232">
        <f t="shared" si="13"/>
        <v>0</v>
      </c>
      <c r="Q72" s="329"/>
      <c r="R72" s="332"/>
      <c r="S72" s="232">
        <f t="shared" si="14"/>
        <v>0</v>
      </c>
      <c r="T72" s="329"/>
      <c r="U72" s="332"/>
      <c r="V72" s="232">
        <f t="shared" si="15"/>
        <v>0</v>
      </c>
      <c r="W72" s="329"/>
      <c r="X72" s="332"/>
      <c r="Y72" s="232">
        <f t="shared" si="16"/>
        <v>0</v>
      </c>
      <c r="Z72" s="329"/>
      <c r="AA72" s="332"/>
      <c r="AB72" s="232">
        <f t="shared" si="17"/>
        <v>0</v>
      </c>
      <c r="AC72" s="233">
        <f t="shared" si="18"/>
        <v>0</v>
      </c>
      <c r="AD72" s="339" t="s">
        <v>39</v>
      </c>
      <c r="AE72" s="339" t="s">
        <v>43</v>
      </c>
      <c r="AF72" s="335"/>
    </row>
    <row r="73" spans="2:32" ht="12.75" customHeight="1" x14ac:dyDescent="0.2">
      <c r="B73" s="454"/>
      <c r="C73" s="323"/>
      <c r="D73" s="326"/>
      <c r="E73" s="329"/>
      <c r="F73" s="332"/>
      <c r="G73" s="232">
        <f t="shared" si="10"/>
        <v>0</v>
      </c>
      <c r="H73" s="329"/>
      <c r="I73" s="332"/>
      <c r="J73" s="232">
        <f t="shared" si="11"/>
        <v>0</v>
      </c>
      <c r="K73" s="329"/>
      <c r="L73" s="332"/>
      <c r="M73" s="232">
        <f t="shared" si="12"/>
        <v>0</v>
      </c>
      <c r="N73" s="329"/>
      <c r="O73" s="332"/>
      <c r="P73" s="232">
        <f t="shared" si="13"/>
        <v>0</v>
      </c>
      <c r="Q73" s="329"/>
      <c r="R73" s="332"/>
      <c r="S73" s="232">
        <f t="shared" si="14"/>
        <v>0</v>
      </c>
      <c r="T73" s="329"/>
      <c r="U73" s="332"/>
      <c r="V73" s="232">
        <f t="shared" si="15"/>
        <v>0</v>
      </c>
      <c r="W73" s="329"/>
      <c r="X73" s="332"/>
      <c r="Y73" s="232">
        <f t="shared" si="16"/>
        <v>0</v>
      </c>
      <c r="Z73" s="329"/>
      <c r="AA73" s="332"/>
      <c r="AB73" s="232">
        <f t="shared" si="17"/>
        <v>0</v>
      </c>
      <c r="AC73" s="233">
        <f t="shared" si="18"/>
        <v>0</v>
      </c>
      <c r="AD73" s="339" t="s">
        <v>39</v>
      </c>
      <c r="AE73" s="339" t="s">
        <v>43</v>
      </c>
      <c r="AF73" s="335"/>
    </row>
    <row r="74" spans="2:32" ht="12.75" customHeight="1" x14ac:dyDescent="0.2">
      <c r="B74" s="454"/>
      <c r="C74" s="323"/>
      <c r="D74" s="326"/>
      <c r="E74" s="329"/>
      <c r="F74" s="332"/>
      <c r="G74" s="232">
        <f t="shared" si="10"/>
        <v>0</v>
      </c>
      <c r="H74" s="329"/>
      <c r="I74" s="332"/>
      <c r="J74" s="232">
        <f t="shared" si="11"/>
        <v>0</v>
      </c>
      <c r="K74" s="329"/>
      <c r="L74" s="332"/>
      <c r="M74" s="232">
        <f t="shared" si="12"/>
        <v>0</v>
      </c>
      <c r="N74" s="329"/>
      <c r="O74" s="332"/>
      <c r="P74" s="232">
        <f t="shared" si="13"/>
        <v>0</v>
      </c>
      <c r="Q74" s="329"/>
      <c r="R74" s="332"/>
      <c r="S74" s="232">
        <f t="shared" si="14"/>
        <v>0</v>
      </c>
      <c r="T74" s="329"/>
      <c r="U74" s="332"/>
      <c r="V74" s="232">
        <f t="shared" si="15"/>
        <v>0</v>
      </c>
      <c r="W74" s="329"/>
      <c r="X74" s="332"/>
      <c r="Y74" s="232">
        <f t="shared" si="16"/>
        <v>0</v>
      </c>
      <c r="Z74" s="329"/>
      <c r="AA74" s="332"/>
      <c r="AB74" s="232">
        <f t="shared" si="17"/>
        <v>0</v>
      </c>
      <c r="AC74" s="233">
        <f t="shared" si="18"/>
        <v>0</v>
      </c>
      <c r="AD74" s="339" t="s">
        <v>39</v>
      </c>
      <c r="AE74" s="339" t="s">
        <v>43</v>
      </c>
      <c r="AF74" s="335"/>
    </row>
    <row r="75" spans="2:32" ht="12.75" customHeight="1" x14ac:dyDescent="0.2">
      <c r="B75" s="454"/>
      <c r="C75" s="323"/>
      <c r="D75" s="326"/>
      <c r="E75" s="329"/>
      <c r="F75" s="332"/>
      <c r="G75" s="232">
        <f t="shared" si="10"/>
        <v>0</v>
      </c>
      <c r="H75" s="329"/>
      <c r="I75" s="332"/>
      <c r="J75" s="232">
        <f t="shared" si="11"/>
        <v>0</v>
      </c>
      <c r="K75" s="329"/>
      <c r="L75" s="332"/>
      <c r="M75" s="232">
        <f t="shared" si="12"/>
        <v>0</v>
      </c>
      <c r="N75" s="329"/>
      <c r="O75" s="332"/>
      <c r="P75" s="232">
        <f t="shared" si="13"/>
        <v>0</v>
      </c>
      <c r="Q75" s="329"/>
      <c r="R75" s="332"/>
      <c r="S75" s="232">
        <f t="shared" si="14"/>
        <v>0</v>
      </c>
      <c r="T75" s="329"/>
      <c r="U75" s="332"/>
      <c r="V75" s="232">
        <f t="shared" si="15"/>
        <v>0</v>
      </c>
      <c r="W75" s="329"/>
      <c r="X75" s="332"/>
      <c r="Y75" s="232">
        <f t="shared" si="16"/>
        <v>0</v>
      </c>
      <c r="Z75" s="329"/>
      <c r="AA75" s="332"/>
      <c r="AB75" s="232">
        <f t="shared" si="17"/>
        <v>0</v>
      </c>
      <c r="AC75" s="233">
        <f t="shared" si="18"/>
        <v>0</v>
      </c>
      <c r="AD75" s="339" t="s">
        <v>39</v>
      </c>
      <c r="AE75" s="339" t="s">
        <v>43</v>
      </c>
      <c r="AF75" s="335"/>
    </row>
    <row r="76" spans="2:32" ht="12.75" customHeight="1" x14ac:dyDescent="0.2">
      <c r="B76" s="454"/>
      <c r="C76" s="323"/>
      <c r="D76" s="326"/>
      <c r="E76" s="329"/>
      <c r="F76" s="332"/>
      <c r="G76" s="232">
        <f t="shared" si="10"/>
        <v>0</v>
      </c>
      <c r="H76" s="329"/>
      <c r="I76" s="332"/>
      <c r="J76" s="232">
        <f t="shared" si="11"/>
        <v>0</v>
      </c>
      <c r="K76" s="329"/>
      <c r="L76" s="332"/>
      <c r="M76" s="232">
        <f t="shared" si="12"/>
        <v>0</v>
      </c>
      <c r="N76" s="329"/>
      <c r="O76" s="332"/>
      <c r="P76" s="232">
        <f t="shared" si="13"/>
        <v>0</v>
      </c>
      <c r="Q76" s="329"/>
      <c r="R76" s="332"/>
      <c r="S76" s="232">
        <f t="shared" si="14"/>
        <v>0</v>
      </c>
      <c r="T76" s="329"/>
      <c r="U76" s="332"/>
      <c r="V76" s="232">
        <f t="shared" si="15"/>
        <v>0</v>
      </c>
      <c r="W76" s="329"/>
      <c r="X76" s="332"/>
      <c r="Y76" s="232">
        <f t="shared" si="16"/>
        <v>0</v>
      </c>
      <c r="Z76" s="329"/>
      <c r="AA76" s="332"/>
      <c r="AB76" s="232">
        <f t="shared" si="17"/>
        <v>0</v>
      </c>
      <c r="AC76" s="233">
        <f t="shared" si="18"/>
        <v>0</v>
      </c>
      <c r="AD76" s="339" t="s">
        <v>39</v>
      </c>
      <c r="AE76" s="339" t="s">
        <v>43</v>
      </c>
      <c r="AF76" s="335"/>
    </row>
    <row r="77" spans="2:32" ht="12.75" customHeight="1" x14ac:dyDescent="0.2">
      <c r="B77" s="454"/>
      <c r="C77" s="323"/>
      <c r="D77" s="326"/>
      <c r="E77" s="329"/>
      <c r="F77" s="332"/>
      <c r="G77" s="232">
        <f t="shared" si="10"/>
        <v>0</v>
      </c>
      <c r="H77" s="329"/>
      <c r="I77" s="332"/>
      <c r="J77" s="232">
        <f t="shared" si="11"/>
        <v>0</v>
      </c>
      <c r="K77" s="329"/>
      <c r="L77" s="332"/>
      <c r="M77" s="232">
        <f t="shared" si="12"/>
        <v>0</v>
      </c>
      <c r="N77" s="329"/>
      <c r="O77" s="332"/>
      <c r="P77" s="232">
        <f t="shared" si="13"/>
        <v>0</v>
      </c>
      <c r="Q77" s="329"/>
      <c r="R77" s="332"/>
      <c r="S77" s="232">
        <f t="shared" si="14"/>
        <v>0</v>
      </c>
      <c r="T77" s="329"/>
      <c r="U77" s="332"/>
      <c r="V77" s="232">
        <f t="shared" si="15"/>
        <v>0</v>
      </c>
      <c r="W77" s="329"/>
      <c r="X77" s="332"/>
      <c r="Y77" s="232">
        <f t="shared" si="16"/>
        <v>0</v>
      </c>
      <c r="Z77" s="329"/>
      <c r="AA77" s="332"/>
      <c r="AB77" s="232">
        <f t="shared" si="17"/>
        <v>0</v>
      </c>
      <c r="AC77" s="233">
        <f t="shared" si="18"/>
        <v>0</v>
      </c>
      <c r="AD77" s="339" t="s">
        <v>39</v>
      </c>
      <c r="AE77" s="339" t="s">
        <v>43</v>
      </c>
      <c r="AF77" s="335"/>
    </row>
    <row r="78" spans="2:32" ht="12.75" customHeight="1" x14ac:dyDescent="0.2">
      <c r="B78" s="454"/>
      <c r="C78" s="323"/>
      <c r="D78" s="326"/>
      <c r="E78" s="329"/>
      <c r="F78" s="332"/>
      <c r="G78" s="232">
        <f t="shared" si="10"/>
        <v>0</v>
      </c>
      <c r="H78" s="329"/>
      <c r="I78" s="332"/>
      <c r="J78" s="232">
        <f t="shared" si="11"/>
        <v>0</v>
      </c>
      <c r="K78" s="329"/>
      <c r="L78" s="332"/>
      <c r="M78" s="232">
        <f t="shared" si="12"/>
        <v>0</v>
      </c>
      <c r="N78" s="329"/>
      <c r="O78" s="332"/>
      <c r="P78" s="232">
        <f t="shared" si="13"/>
        <v>0</v>
      </c>
      <c r="Q78" s="329"/>
      <c r="R78" s="332"/>
      <c r="S78" s="232">
        <f t="shared" si="14"/>
        <v>0</v>
      </c>
      <c r="T78" s="329"/>
      <c r="U78" s="332"/>
      <c r="V78" s="232">
        <f t="shared" si="15"/>
        <v>0</v>
      </c>
      <c r="W78" s="329"/>
      <c r="X78" s="332"/>
      <c r="Y78" s="232">
        <f t="shared" si="16"/>
        <v>0</v>
      </c>
      <c r="Z78" s="329"/>
      <c r="AA78" s="332"/>
      <c r="AB78" s="232">
        <f t="shared" si="17"/>
        <v>0</v>
      </c>
      <c r="AC78" s="233">
        <f t="shared" si="18"/>
        <v>0</v>
      </c>
      <c r="AD78" s="339" t="s">
        <v>39</v>
      </c>
      <c r="AE78" s="339" t="s">
        <v>43</v>
      </c>
      <c r="AF78" s="335"/>
    </row>
    <row r="79" spans="2:32" ht="12.75" customHeight="1" x14ac:dyDescent="0.2">
      <c r="B79" s="454"/>
      <c r="C79" s="323"/>
      <c r="D79" s="326"/>
      <c r="E79" s="329"/>
      <c r="F79" s="332"/>
      <c r="G79" s="232">
        <f t="shared" si="10"/>
        <v>0</v>
      </c>
      <c r="H79" s="329"/>
      <c r="I79" s="332"/>
      <c r="J79" s="232">
        <f t="shared" si="11"/>
        <v>0</v>
      </c>
      <c r="K79" s="329"/>
      <c r="L79" s="332"/>
      <c r="M79" s="232">
        <f t="shared" si="12"/>
        <v>0</v>
      </c>
      <c r="N79" s="329"/>
      <c r="O79" s="332"/>
      <c r="P79" s="232">
        <f t="shared" si="13"/>
        <v>0</v>
      </c>
      <c r="Q79" s="329"/>
      <c r="R79" s="332"/>
      <c r="S79" s="232">
        <f t="shared" si="14"/>
        <v>0</v>
      </c>
      <c r="T79" s="329"/>
      <c r="U79" s="332"/>
      <c r="V79" s="232">
        <f t="shared" si="15"/>
        <v>0</v>
      </c>
      <c r="W79" s="329"/>
      <c r="X79" s="332"/>
      <c r="Y79" s="232">
        <f t="shared" si="16"/>
        <v>0</v>
      </c>
      <c r="Z79" s="329"/>
      <c r="AA79" s="332"/>
      <c r="AB79" s="232">
        <f t="shared" si="17"/>
        <v>0</v>
      </c>
      <c r="AC79" s="233">
        <f t="shared" si="18"/>
        <v>0</v>
      </c>
      <c r="AD79" s="339" t="s">
        <v>39</v>
      </c>
      <c r="AE79" s="339" t="s">
        <v>43</v>
      </c>
      <c r="AF79" s="335"/>
    </row>
    <row r="80" spans="2:32" ht="12.75" customHeight="1" x14ac:dyDescent="0.2">
      <c r="B80" s="454"/>
      <c r="C80" s="323"/>
      <c r="D80" s="326"/>
      <c r="E80" s="329"/>
      <c r="F80" s="332"/>
      <c r="G80" s="232">
        <f t="shared" si="10"/>
        <v>0</v>
      </c>
      <c r="H80" s="329"/>
      <c r="I80" s="332"/>
      <c r="J80" s="232">
        <f t="shared" si="11"/>
        <v>0</v>
      </c>
      <c r="K80" s="329"/>
      <c r="L80" s="332"/>
      <c r="M80" s="232">
        <f t="shared" si="12"/>
        <v>0</v>
      </c>
      <c r="N80" s="329"/>
      <c r="O80" s="332"/>
      <c r="P80" s="232">
        <f t="shared" si="13"/>
        <v>0</v>
      </c>
      <c r="Q80" s="329"/>
      <c r="R80" s="332"/>
      <c r="S80" s="232">
        <f t="shared" si="14"/>
        <v>0</v>
      </c>
      <c r="T80" s="329"/>
      <c r="U80" s="332"/>
      <c r="V80" s="232">
        <f t="shared" si="15"/>
        <v>0</v>
      </c>
      <c r="W80" s="329"/>
      <c r="X80" s="332"/>
      <c r="Y80" s="232">
        <f t="shared" si="16"/>
        <v>0</v>
      </c>
      <c r="Z80" s="329"/>
      <c r="AA80" s="332"/>
      <c r="AB80" s="232">
        <f t="shared" si="17"/>
        <v>0</v>
      </c>
      <c r="AC80" s="233">
        <f t="shared" si="18"/>
        <v>0</v>
      </c>
      <c r="AD80" s="339" t="s">
        <v>39</v>
      </c>
      <c r="AE80" s="339" t="s">
        <v>43</v>
      </c>
      <c r="AF80" s="335"/>
    </row>
    <row r="81" spans="2:32" ht="12.75" customHeight="1" thickBot="1" x14ac:dyDescent="0.25">
      <c r="B81" s="455"/>
      <c r="C81" s="324"/>
      <c r="D81" s="327"/>
      <c r="E81" s="330"/>
      <c r="F81" s="333"/>
      <c r="G81" s="235">
        <f t="shared" si="10"/>
        <v>0</v>
      </c>
      <c r="H81" s="330"/>
      <c r="I81" s="333"/>
      <c r="J81" s="235">
        <f t="shared" si="11"/>
        <v>0</v>
      </c>
      <c r="K81" s="330"/>
      <c r="L81" s="333"/>
      <c r="M81" s="235">
        <f t="shared" si="12"/>
        <v>0</v>
      </c>
      <c r="N81" s="330"/>
      <c r="O81" s="333"/>
      <c r="P81" s="235">
        <f t="shared" si="13"/>
        <v>0</v>
      </c>
      <c r="Q81" s="330"/>
      <c r="R81" s="333"/>
      <c r="S81" s="235">
        <f t="shared" si="14"/>
        <v>0</v>
      </c>
      <c r="T81" s="330"/>
      <c r="U81" s="333"/>
      <c r="V81" s="235">
        <f t="shared" si="15"/>
        <v>0</v>
      </c>
      <c r="W81" s="330"/>
      <c r="X81" s="333"/>
      <c r="Y81" s="235">
        <f t="shared" si="16"/>
        <v>0</v>
      </c>
      <c r="Z81" s="330"/>
      <c r="AA81" s="333"/>
      <c r="AB81" s="235">
        <f t="shared" si="17"/>
        <v>0</v>
      </c>
      <c r="AC81" s="236">
        <f t="shared" si="18"/>
        <v>0</v>
      </c>
      <c r="AD81" s="339" t="s">
        <v>39</v>
      </c>
      <c r="AE81" s="339" t="s">
        <v>43</v>
      </c>
      <c r="AF81" s="336"/>
    </row>
    <row r="82" spans="2:32" ht="13.5" thickBot="1" x14ac:dyDescent="0.25">
      <c r="B82" s="451" t="s">
        <v>184</v>
      </c>
      <c r="C82" s="451"/>
      <c r="D82" s="451"/>
      <c r="E82" s="452">
        <f>SUM(G62:G81)</f>
        <v>0</v>
      </c>
      <c r="F82" s="452"/>
      <c r="G82" s="452"/>
      <c r="H82" s="452">
        <f>SUM(J62:J81)</f>
        <v>0</v>
      </c>
      <c r="I82" s="452"/>
      <c r="J82" s="452"/>
      <c r="K82" s="452">
        <f>SUM(M62:M81)</f>
        <v>0</v>
      </c>
      <c r="L82" s="452"/>
      <c r="M82" s="452"/>
      <c r="N82" s="452">
        <f>SUM(P62:P81)</f>
        <v>0</v>
      </c>
      <c r="O82" s="452"/>
      <c r="P82" s="452"/>
      <c r="Q82" s="452">
        <f>SUM(S62:S81)</f>
        <v>0</v>
      </c>
      <c r="R82" s="452"/>
      <c r="S82" s="452"/>
      <c r="T82" s="452">
        <f>SUM(V62:V81)</f>
        <v>0</v>
      </c>
      <c r="U82" s="452"/>
      <c r="V82" s="452"/>
      <c r="W82" s="452">
        <f>SUM(Y62:Y81)</f>
        <v>0</v>
      </c>
      <c r="X82" s="452"/>
      <c r="Y82" s="452"/>
      <c r="Z82" s="452">
        <f>SUM(AB62:AB81)</f>
        <v>0</v>
      </c>
      <c r="AA82" s="452"/>
      <c r="AB82" s="452"/>
      <c r="AC82" s="237">
        <f>SUM(AC62:AC81)</f>
        <v>0</v>
      </c>
      <c r="AD82" s="238"/>
      <c r="AE82" s="238"/>
      <c r="AF82" s="337"/>
    </row>
    <row r="83" spans="2:32" s="242" customFormat="1" ht="12" customHeight="1" x14ac:dyDescent="0.2"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N83" s="476"/>
      <c r="O83" s="476"/>
      <c r="P83" s="476"/>
      <c r="Q83" s="476"/>
      <c r="R83" s="241"/>
      <c r="S83" s="241"/>
      <c r="T83" s="241"/>
      <c r="U83" s="241"/>
      <c r="V83" s="241"/>
    </row>
    <row r="84" spans="2:32" s="242" customFormat="1" ht="12" customHeight="1" thickBot="1" x14ac:dyDescent="0.25"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</row>
    <row r="85" spans="2:32" ht="15.75" customHeight="1" thickBot="1" x14ac:dyDescent="0.25">
      <c r="B85" s="453" t="s">
        <v>156</v>
      </c>
      <c r="C85" s="451" t="s">
        <v>7</v>
      </c>
      <c r="D85" s="451"/>
      <c r="E85" s="451" t="s">
        <v>167</v>
      </c>
      <c r="F85" s="451"/>
      <c r="G85" s="451"/>
      <c r="H85" s="456" t="s">
        <v>168</v>
      </c>
      <c r="I85" s="456"/>
      <c r="J85" s="456"/>
      <c r="K85" s="451" t="s">
        <v>169</v>
      </c>
      <c r="L85" s="451"/>
      <c r="M85" s="451"/>
      <c r="N85" s="451" t="s">
        <v>170</v>
      </c>
      <c r="O85" s="451"/>
      <c r="P85" s="451"/>
      <c r="Q85" s="451" t="s">
        <v>171</v>
      </c>
      <c r="R85" s="451"/>
      <c r="S85" s="451"/>
      <c r="T85" s="451" t="s">
        <v>180</v>
      </c>
      <c r="U85" s="451"/>
      <c r="V85" s="451"/>
      <c r="W85" s="451" t="s">
        <v>181</v>
      </c>
      <c r="X85" s="451"/>
      <c r="Y85" s="451"/>
      <c r="Z85" s="451" t="s">
        <v>182</v>
      </c>
      <c r="AA85" s="451"/>
      <c r="AB85" s="451"/>
      <c r="AC85" s="449" t="s">
        <v>4</v>
      </c>
      <c r="AD85" s="449" t="s">
        <v>187</v>
      </c>
      <c r="AE85" s="483" t="s">
        <v>188</v>
      </c>
      <c r="AF85" s="449" t="s">
        <v>179</v>
      </c>
    </row>
    <row r="86" spans="2:32" ht="13.15" customHeight="1" thickBot="1" x14ac:dyDescent="0.25">
      <c r="B86" s="454"/>
      <c r="C86" s="224"/>
      <c r="D86" s="225"/>
      <c r="E86" s="362" t="s">
        <v>185</v>
      </c>
      <c r="F86" s="363" t="s">
        <v>186</v>
      </c>
      <c r="G86" s="228" t="s">
        <v>4</v>
      </c>
      <c r="H86" s="362" t="s">
        <v>185</v>
      </c>
      <c r="I86" s="363" t="s">
        <v>186</v>
      </c>
      <c r="J86" s="228" t="s">
        <v>4</v>
      </c>
      <c r="K86" s="362" t="s">
        <v>185</v>
      </c>
      <c r="L86" s="363" t="s">
        <v>186</v>
      </c>
      <c r="M86" s="228" t="s">
        <v>4</v>
      </c>
      <c r="N86" s="226" t="s">
        <v>185</v>
      </c>
      <c r="O86" s="227" t="s">
        <v>186</v>
      </c>
      <c r="P86" s="228" t="s">
        <v>4</v>
      </c>
      <c r="Q86" s="226" t="s">
        <v>185</v>
      </c>
      <c r="R86" s="227" t="s">
        <v>186</v>
      </c>
      <c r="S86" s="228" t="s">
        <v>4</v>
      </c>
      <c r="T86" s="226" t="s">
        <v>185</v>
      </c>
      <c r="U86" s="227" t="s">
        <v>186</v>
      </c>
      <c r="V86" s="228" t="s">
        <v>4</v>
      </c>
      <c r="W86" s="226" t="s">
        <v>185</v>
      </c>
      <c r="X86" s="227" t="s">
        <v>186</v>
      </c>
      <c r="Y86" s="228" t="s">
        <v>4</v>
      </c>
      <c r="Z86" s="226" t="s">
        <v>185</v>
      </c>
      <c r="AA86" s="227" t="s">
        <v>186</v>
      </c>
      <c r="AB86" s="228" t="s">
        <v>4</v>
      </c>
      <c r="AC86" s="449"/>
      <c r="AD86" s="450"/>
      <c r="AE86" s="484"/>
      <c r="AF86" s="450"/>
    </row>
    <row r="87" spans="2:32" ht="12.75" customHeight="1" x14ac:dyDescent="0.2">
      <c r="B87" s="454"/>
      <c r="C87" s="322"/>
      <c r="D87" s="325"/>
      <c r="E87" s="328"/>
      <c r="F87" s="331"/>
      <c r="G87" s="229">
        <f t="shared" ref="G87:G106" si="19">E87*F87</f>
        <v>0</v>
      </c>
      <c r="H87" s="328"/>
      <c r="I87" s="331"/>
      <c r="J87" s="229">
        <f t="shared" ref="J87:J106" si="20">H87*I87</f>
        <v>0</v>
      </c>
      <c r="K87" s="328"/>
      <c r="L87" s="331"/>
      <c r="M87" s="229">
        <f t="shared" ref="M87:M106" si="21">K87*L87</f>
        <v>0</v>
      </c>
      <c r="N87" s="328"/>
      <c r="O87" s="331"/>
      <c r="P87" s="229">
        <f t="shared" ref="P87:P106" si="22">N87*O87</f>
        <v>0</v>
      </c>
      <c r="Q87" s="328"/>
      <c r="R87" s="331"/>
      <c r="S87" s="229">
        <f t="shared" ref="S87:S106" si="23">Q87*R87</f>
        <v>0</v>
      </c>
      <c r="T87" s="328"/>
      <c r="U87" s="331"/>
      <c r="V87" s="229">
        <f t="shared" ref="V87:V106" si="24">T87*U87</f>
        <v>0</v>
      </c>
      <c r="W87" s="328"/>
      <c r="X87" s="331"/>
      <c r="Y87" s="229">
        <f t="shared" ref="Y87:Y106" si="25">W87*X87</f>
        <v>0</v>
      </c>
      <c r="Z87" s="328"/>
      <c r="AA87" s="331"/>
      <c r="AB87" s="229">
        <f t="shared" ref="AB87:AB106" si="26">Z87*AA87</f>
        <v>0</v>
      </c>
      <c r="AC87" s="230">
        <f t="shared" ref="AC87:AC106" si="27">AB87+Y87+V87+S87+P87+M87+J87+G87</f>
        <v>0</v>
      </c>
      <c r="AD87" s="338" t="s">
        <v>39</v>
      </c>
      <c r="AE87" s="338" t="s">
        <v>43</v>
      </c>
      <c r="AF87" s="334"/>
    </row>
    <row r="88" spans="2:32" ht="12.75" customHeight="1" x14ac:dyDescent="0.2">
      <c r="B88" s="454"/>
      <c r="C88" s="323"/>
      <c r="D88" s="326"/>
      <c r="E88" s="329"/>
      <c r="F88" s="332"/>
      <c r="G88" s="232">
        <f t="shared" si="19"/>
        <v>0</v>
      </c>
      <c r="H88" s="329"/>
      <c r="I88" s="332"/>
      <c r="J88" s="232">
        <f t="shared" si="20"/>
        <v>0</v>
      </c>
      <c r="K88" s="329"/>
      <c r="L88" s="332"/>
      <c r="M88" s="232">
        <f t="shared" si="21"/>
        <v>0</v>
      </c>
      <c r="N88" s="329"/>
      <c r="O88" s="332"/>
      <c r="P88" s="232">
        <f t="shared" si="22"/>
        <v>0</v>
      </c>
      <c r="Q88" s="329"/>
      <c r="R88" s="332"/>
      <c r="S88" s="232">
        <f t="shared" si="23"/>
        <v>0</v>
      </c>
      <c r="T88" s="329"/>
      <c r="U88" s="332"/>
      <c r="V88" s="232">
        <f t="shared" si="24"/>
        <v>0</v>
      </c>
      <c r="W88" s="329"/>
      <c r="X88" s="332"/>
      <c r="Y88" s="232">
        <f t="shared" si="25"/>
        <v>0</v>
      </c>
      <c r="Z88" s="329"/>
      <c r="AA88" s="332"/>
      <c r="AB88" s="232">
        <f t="shared" si="26"/>
        <v>0</v>
      </c>
      <c r="AC88" s="233">
        <f t="shared" si="27"/>
        <v>0</v>
      </c>
      <c r="AD88" s="339" t="s">
        <v>39</v>
      </c>
      <c r="AE88" s="339" t="s">
        <v>43</v>
      </c>
      <c r="AF88" s="335"/>
    </row>
    <row r="89" spans="2:32" ht="12.75" customHeight="1" x14ac:dyDescent="0.2">
      <c r="B89" s="454"/>
      <c r="C89" s="323"/>
      <c r="D89" s="326"/>
      <c r="E89" s="329"/>
      <c r="F89" s="332"/>
      <c r="G89" s="232">
        <f t="shared" si="19"/>
        <v>0</v>
      </c>
      <c r="H89" s="329"/>
      <c r="I89" s="332"/>
      <c r="J89" s="232">
        <f t="shared" si="20"/>
        <v>0</v>
      </c>
      <c r="K89" s="329"/>
      <c r="L89" s="332"/>
      <c r="M89" s="232">
        <f t="shared" si="21"/>
        <v>0</v>
      </c>
      <c r="N89" s="329"/>
      <c r="O89" s="332"/>
      <c r="P89" s="232">
        <f t="shared" si="22"/>
        <v>0</v>
      </c>
      <c r="Q89" s="329"/>
      <c r="R89" s="332"/>
      <c r="S89" s="232">
        <f t="shared" si="23"/>
        <v>0</v>
      </c>
      <c r="T89" s="329"/>
      <c r="U89" s="332"/>
      <c r="V89" s="232">
        <f t="shared" si="24"/>
        <v>0</v>
      </c>
      <c r="W89" s="329"/>
      <c r="X89" s="332"/>
      <c r="Y89" s="232">
        <f t="shared" si="25"/>
        <v>0</v>
      </c>
      <c r="Z89" s="329"/>
      <c r="AA89" s="332"/>
      <c r="AB89" s="232">
        <f t="shared" si="26"/>
        <v>0</v>
      </c>
      <c r="AC89" s="233">
        <f t="shared" si="27"/>
        <v>0</v>
      </c>
      <c r="AD89" s="339" t="s">
        <v>39</v>
      </c>
      <c r="AE89" s="339" t="s">
        <v>43</v>
      </c>
      <c r="AF89" s="335"/>
    </row>
    <row r="90" spans="2:32" ht="12.75" customHeight="1" x14ac:dyDescent="0.2">
      <c r="B90" s="454"/>
      <c r="C90" s="323"/>
      <c r="D90" s="326"/>
      <c r="E90" s="329"/>
      <c r="F90" s="332"/>
      <c r="G90" s="232">
        <f t="shared" si="19"/>
        <v>0</v>
      </c>
      <c r="H90" s="329"/>
      <c r="I90" s="332"/>
      <c r="J90" s="232">
        <f t="shared" si="20"/>
        <v>0</v>
      </c>
      <c r="K90" s="329"/>
      <c r="L90" s="332"/>
      <c r="M90" s="232">
        <f t="shared" si="21"/>
        <v>0</v>
      </c>
      <c r="N90" s="329"/>
      <c r="O90" s="332"/>
      <c r="P90" s="232">
        <f t="shared" si="22"/>
        <v>0</v>
      </c>
      <c r="Q90" s="329"/>
      <c r="R90" s="332"/>
      <c r="S90" s="232">
        <f t="shared" si="23"/>
        <v>0</v>
      </c>
      <c r="T90" s="329"/>
      <c r="U90" s="332"/>
      <c r="V90" s="232">
        <f t="shared" si="24"/>
        <v>0</v>
      </c>
      <c r="W90" s="329"/>
      <c r="X90" s="332"/>
      <c r="Y90" s="232">
        <f t="shared" si="25"/>
        <v>0</v>
      </c>
      <c r="Z90" s="329"/>
      <c r="AA90" s="332"/>
      <c r="AB90" s="232">
        <f t="shared" si="26"/>
        <v>0</v>
      </c>
      <c r="AC90" s="233">
        <f t="shared" si="27"/>
        <v>0</v>
      </c>
      <c r="AD90" s="339" t="s">
        <v>39</v>
      </c>
      <c r="AE90" s="339" t="s">
        <v>43</v>
      </c>
      <c r="AF90" s="335"/>
    </row>
    <row r="91" spans="2:32" ht="12.75" customHeight="1" x14ac:dyDescent="0.2">
      <c r="B91" s="454"/>
      <c r="C91" s="323"/>
      <c r="D91" s="326"/>
      <c r="E91" s="329"/>
      <c r="F91" s="332"/>
      <c r="G91" s="232">
        <f t="shared" si="19"/>
        <v>0</v>
      </c>
      <c r="H91" s="329"/>
      <c r="I91" s="332"/>
      <c r="J91" s="232">
        <f t="shared" si="20"/>
        <v>0</v>
      </c>
      <c r="K91" s="329"/>
      <c r="L91" s="332"/>
      <c r="M91" s="232">
        <f t="shared" si="21"/>
        <v>0</v>
      </c>
      <c r="N91" s="329"/>
      <c r="O91" s="332"/>
      <c r="P91" s="232">
        <f t="shared" si="22"/>
        <v>0</v>
      </c>
      <c r="Q91" s="329"/>
      <c r="R91" s="332"/>
      <c r="S91" s="232">
        <f t="shared" si="23"/>
        <v>0</v>
      </c>
      <c r="T91" s="329"/>
      <c r="U91" s="332"/>
      <c r="V91" s="232">
        <f t="shared" si="24"/>
        <v>0</v>
      </c>
      <c r="W91" s="329"/>
      <c r="X91" s="332"/>
      <c r="Y91" s="232">
        <f t="shared" si="25"/>
        <v>0</v>
      </c>
      <c r="Z91" s="329"/>
      <c r="AA91" s="332"/>
      <c r="AB91" s="232">
        <f t="shared" si="26"/>
        <v>0</v>
      </c>
      <c r="AC91" s="233">
        <f t="shared" si="27"/>
        <v>0</v>
      </c>
      <c r="AD91" s="339" t="s">
        <v>39</v>
      </c>
      <c r="AE91" s="339" t="s">
        <v>43</v>
      </c>
      <c r="AF91" s="335"/>
    </row>
    <row r="92" spans="2:32" ht="12.75" customHeight="1" x14ac:dyDescent="0.2">
      <c r="B92" s="454"/>
      <c r="C92" s="323"/>
      <c r="D92" s="326"/>
      <c r="E92" s="329"/>
      <c r="F92" s="332"/>
      <c r="G92" s="232">
        <f t="shared" si="19"/>
        <v>0</v>
      </c>
      <c r="H92" s="329"/>
      <c r="I92" s="332"/>
      <c r="J92" s="232">
        <f t="shared" si="20"/>
        <v>0</v>
      </c>
      <c r="K92" s="329"/>
      <c r="L92" s="332"/>
      <c r="M92" s="232">
        <f t="shared" si="21"/>
        <v>0</v>
      </c>
      <c r="N92" s="329"/>
      <c r="O92" s="332"/>
      <c r="P92" s="232">
        <f t="shared" si="22"/>
        <v>0</v>
      </c>
      <c r="Q92" s="329"/>
      <c r="R92" s="332"/>
      <c r="S92" s="232">
        <f t="shared" si="23"/>
        <v>0</v>
      </c>
      <c r="T92" s="329"/>
      <c r="U92" s="332"/>
      <c r="V92" s="232">
        <f t="shared" si="24"/>
        <v>0</v>
      </c>
      <c r="W92" s="329"/>
      <c r="X92" s="332"/>
      <c r="Y92" s="232">
        <f t="shared" si="25"/>
        <v>0</v>
      </c>
      <c r="Z92" s="329"/>
      <c r="AA92" s="332"/>
      <c r="AB92" s="232">
        <f t="shared" si="26"/>
        <v>0</v>
      </c>
      <c r="AC92" s="233">
        <f t="shared" si="27"/>
        <v>0</v>
      </c>
      <c r="AD92" s="339" t="s">
        <v>39</v>
      </c>
      <c r="AE92" s="339" t="s">
        <v>43</v>
      </c>
      <c r="AF92" s="335"/>
    </row>
    <row r="93" spans="2:32" ht="12.75" customHeight="1" x14ac:dyDescent="0.2">
      <c r="B93" s="454"/>
      <c r="C93" s="323"/>
      <c r="D93" s="326"/>
      <c r="E93" s="329"/>
      <c r="F93" s="332"/>
      <c r="G93" s="232">
        <f t="shared" si="19"/>
        <v>0</v>
      </c>
      <c r="H93" s="329"/>
      <c r="I93" s="332"/>
      <c r="J93" s="232">
        <f t="shared" si="20"/>
        <v>0</v>
      </c>
      <c r="K93" s="329"/>
      <c r="L93" s="332"/>
      <c r="M93" s="232">
        <f t="shared" si="21"/>
        <v>0</v>
      </c>
      <c r="N93" s="329"/>
      <c r="O93" s="332"/>
      <c r="P93" s="232">
        <f t="shared" si="22"/>
        <v>0</v>
      </c>
      <c r="Q93" s="329"/>
      <c r="R93" s="332"/>
      <c r="S93" s="232">
        <f t="shared" si="23"/>
        <v>0</v>
      </c>
      <c r="T93" s="329"/>
      <c r="U93" s="332"/>
      <c r="V93" s="232">
        <f t="shared" si="24"/>
        <v>0</v>
      </c>
      <c r="W93" s="329"/>
      <c r="X93" s="332"/>
      <c r="Y93" s="232">
        <f t="shared" si="25"/>
        <v>0</v>
      </c>
      <c r="Z93" s="329"/>
      <c r="AA93" s="332"/>
      <c r="AB93" s="232">
        <f t="shared" si="26"/>
        <v>0</v>
      </c>
      <c r="AC93" s="233">
        <f t="shared" si="27"/>
        <v>0</v>
      </c>
      <c r="AD93" s="339" t="s">
        <v>39</v>
      </c>
      <c r="AE93" s="339" t="s">
        <v>43</v>
      </c>
      <c r="AF93" s="335"/>
    </row>
    <row r="94" spans="2:32" ht="12.75" customHeight="1" x14ac:dyDescent="0.2">
      <c r="B94" s="454"/>
      <c r="C94" s="323"/>
      <c r="D94" s="326"/>
      <c r="E94" s="329"/>
      <c r="F94" s="332"/>
      <c r="G94" s="232">
        <f t="shared" si="19"/>
        <v>0</v>
      </c>
      <c r="H94" s="329"/>
      <c r="I94" s="332"/>
      <c r="J94" s="232">
        <f t="shared" si="20"/>
        <v>0</v>
      </c>
      <c r="K94" s="329"/>
      <c r="L94" s="332"/>
      <c r="M94" s="232">
        <f t="shared" si="21"/>
        <v>0</v>
      </c>
      <c r="N94" s="329"/>
      <c r="O94" s="332"/>
      <c r="P94" s="232">
        <f t="shared" si="22"/>
        <v>0</v>
      </c>
      <c r="Q94" s="329"/>
      <c r="R94" s="332"/>
      <c r="S94" s="232">
        <f t="shared" si="23"/>
        <v>0</v>
      </c>
      <c r="T94" s="329"/>
      <c r="U94" s="332"/>
      <c r="V94" s="232">
        <f t="shared" si="24"/>
        <v>0</v>
      </c>
      <c r="W94" s="329"/>
      <c r="X94" s="332"/>
      <c r="Y94" s="232">
        <f t="shared" si="25"/>
        <v>0</v>
      </c>
      <c r="Z94" s="329"/>
      <c r="AA94" s="332"/>
      <c r="AB94" s="232">
        <f t="shared" si="26"/>
        <v>0</v>
      </c>
      <c r="AC94" s="233">
        <f t="shared" si="27"/>
        <v>0</v>
      </c>
      <c r="AD94" s="339" t="s">
        <v>39</v>
      </c>
      <c r="AE94" s="339" t="s">
        <v>43</v>
      </c>
      <c r="AF94" s="335"/>
    </row>
    <row r="95" spans="2:32" ht="12.75" customHeight="1" x14ac:dyDescent="0.2">
      <c r="B95" s="454"/>
      <c r="C95" s="323"/>
      <c r="D95" s="326"/>
      <c r="E95" s="329"/>
      <c r="F95" s="332"/>
      <c r="G95" s="232">
        <f t="shared" si="19"/>
        <v>0</v>
      </c>
      <c r="H95" s="329"/>
      <c r="I95" s="332"/>
      <c r="J95" s="232">
        <f t="shared" si="20"/>
        <v>0</v>
      </c>
      <c r="K95" s="329"/>
      <c r="L95" s="332"/>
      <c r="M95" s="232">
        <f t="shared" si="21"/>
        <v>0</v>
      </c>
      <c r="N95" s="329"/>
      <c r="O95" s="332"/>
      <c r="P95" s="232">
        <f t="shared" si="22"/>
        <v>0</v>
      </c>
      <c r="Q95" s="329"/>
      <c r="R95" s="332"/>
      <c r="S95" s="232">
        <f t="shared" si="23"/>
        <v>0</v>
      </c>
      <c r="T95" s="329"/>
      <c r="U95" s="332"/>
      <c r="V95" s="232">
        <f t="shared" si="24"/>
        <v>0</v>
      </c>
      <c r="W95" s="329"/>
      <c r="X95" s="332"/>
      <c r="Y95" s="232">
        <f t="shared" si="25"/>
        <v>0</v>
      </c>
      <c r="Z95" s="329"/>
      <c r="AA95" s="332"/>
      <c r="AB95" s="232">
        <f t="shared" si="26"/>
        <v>0</v>
      </c>
      <c r="AC95" s="233">
        <f t="shared" si="27"/>
        <v>0</v>
      </c>
      <c r="AD95" s="339" t="s">
        <v>39</v>
      </c>
      <c r="AE95" s="339" t="s">
        <v>43</v>
      </c>
      <c r="AF95" s="335"/>
    </row>
    <row r="96" spans="2:32" ht="12.75" customHeight="1" x14ac:dyDescent="0.2">
      <c r="B96" s="454"/>
      <c r="C96" s="323"/>
      <c r="D96" s="326"/>
      <c r="E96" s="329"/>
      <c r="F96" s="332"/>
      <c r="G96" s="232">
        <f t="shared" si="19"/>
        <v>0</v>
      </c>
      <c r="H96" s="329"/>
      <c r="I96" s="332"/>
      <c r="J96" s="232">
        <f t="shared" si="20"/>
        <v>0</v>
      </c>
      <c r="K96" s="329"/>
      <c r="L96" s="332"/>
      <c r="M96" s="232">
        <f t="shared" si="21"/>
        <v>0</v>
      </c>
      <c r="N96" s="329"/>
      <c r="O96" s="332"/>
      <c r="P96" s="232">
        <f t="shared" si="22"/>
        <v>0</v>
      </c>
      <c r="Q96" s="329"/>
      <c r="R96" s="332"/>
      <c r="S96" s="232">
        <f t="shared" si="23"/>
        <v>0</v>
      </c>
      <c r="T96" s="329"/>
      <c r="U96" s="332"/>
      <c r="V96" s="232">
        <f t="shared" si="24"/>
        <v>0</v>
      </c>
      <c r="W96" s="329"/>
      <c r="X96" s="332"/>
      <c r="Y96" s="232">
        <f t="shared" si="25"/>
        <v>0</v>
      </c>
      <c r="Z96" s="329"/>
      <c r="AA96" s="332"/>
      <c r="AB96" s="232">
        <f t="shared" si="26"/>
        <v>0</v>
      </c>
      <c r="AC96" s="233">
        <f t="shared" si="27"/>
        <v>0</v>
      </c>
      <c r="AD96" s="339" t="s">
        <v>39</v>
      </c>
      <c r="AE96" s="339" t="s">
        <v>43</v>
      </c>
      <c r="AF96" s="335"/>
    </row>
    <row r="97" spans="2:32" ht="12.75" customHeight="1" x14ac:dyDescent="0.2">
      <c r="B97" s="454"/>
      <c r="C97" s="323"/>
      <c r="D97" s="326"/>
      <c r="E97" s="329"/>
      <c r="F97" s="332"/>
      <c r="G97" s="232">
        <f t="shared" si="19"/>
        <v>0</v>
      </c>
      <c r="H97" s="329"/>
      <c r="I97" s="332"/>
      <c r="J97" s="232">
        <f t="shared" si="20"/>
        <v>0</v>
      </c>
      <c r="K97" s="329"/>
      <c r="L97" s="332"/>
      <c r="M97" s="232">
        <f t="shared" si="21"/>
        <v>0</v>
      </c>
      <c r="N97" s="329"/>
      <c r="O97" s="332"/>
      <c r="P97" s="232">
        <f t="shared" si="22"/>
        <v>0</v>
      </c>
      <c r="Q97" s="329"/>
      <c r="R97" s="332"/>
      <c r="S97" s="232">
        <f t="shared" si="23"/>
        <v>0</v>
      </c>
      <c r="T97" s="329"/>
      <c r="U97" s="332"/>
      <c r="V97" s="232">
        <f t="shared" si="24"/>
        <v>0</v>
      </c>
      <c r="W97" s="329"/>
      <c r="X97" s="332"/>
      <c r="Y97" s="232">
        <f t="shared" si="25"/>
        <v>0</v>
      </c>
      <c r="Z97" s="329"/>
      <c r="AA97" s="332"/>
      <c r="AB97" s="232">
        <f t="shared" si="26"/>
        <v>0</v>
      </c>
      <c r="AC97" s="233">
        <f t="shared" si="27"/>
        <v>0</v>
      </c>
      <c r="AD97" s="339" t="s">
        <v>39</v>
      </c>
      <c r="AE97" s="339" t="s">
        <v>43</v>
      </c>
      <c r="AF97" s="335"/>
    </row>
    <row r="98" spans="2:32" ht="13.15" customHeight="1" x14ac:dyDescent="0.2">
      <c r="B98" s="454"/>
      <c r="C98" s="323"/>
      <c r="D98" s="326"/>
      <c r="E98" s="329"/>
      <c r="F98" s="332"/>
      <c r="G98" s="232">
        <f t="shared" si="19"/>
        <v>0</v>
      </c>
      <c r="H98" s="329"/>
      <c r="I98" s="332"/>
      <c r="J98" s="232">
        <f t="shared" si="20"/>
        <v>0</v>
      </c>
      <c r="K98" s="329"/>
      <c r="L98" s="332"/>
      <c r="M98" s="232">
        <f t="shared" si="21"/>
        <v>0</v>
      </c>
      <c r="N98" s="329"/>
      <c r="O98" s="332"/>
      <c r="P98" s="232">
        <f t="shared" si="22"/>
        <v>0</v>
      </c>
      <c r="Q98" s="329"/>
      <c r="R98" s="332"/>
      <c r="S98" s="232">
        <f t="shared" si="23"/>
        <v>0</v>
      </c>
      <c r="T98" s="329"/>
      <c r="U98" s="332"/>
      <c r="V98" s="232">
        <f t="shared" si="24"/>
        <v>0</v>
      </c>
      <c r="W98" s="329"/>
      <c r="X98" s="332"/>
      <c r="Y98" s="232">
        <f t="shared" si="25"/>
        <v>0</v>
      </c>
      <c r="Z98" s="329"/>
      <c r="AA98" s="332"/>
      <c r="AB98" s="232">
        <f t="shared" si="26"/>
        <v>0</v>
      </c>
      <c r="AC98" s="233">
        <f t="shared" si="27"/>
        <v>0</v>
      </c>
      <c r="AD98" s="339" t="s">
        <v>39</v>
      </c>
      <c r="AE98" s="339" t="s">
        <v>43</v>
      </c>
      <c r="AF98" s="335"/>
    </row>
    <row r="99" spans="2:32" ht="13.15" customHeight="1" x14ac:dyDescent="0.2">
      <c r="B99" s="454"/>
      <c r="C99" s="323"/>
      <c r="D99" s="326"/>
      <c r="E99" s="329"/>
      <c r="F99" s="332"/>
      <c r="G99" s="232">
        <f t="shared" si="19"/>
        <v>0</v>
      </c>
      <c r="H99" s="329"/>
      <c r="I99" s="332"/>
      <c r="J99" s="232">
        <f t="shared" si="20"/>
        <v>0</v>
      </c>
      <c r="K99" s="329"/>
      <c r="L99" s="332"/>
      <c r="M99" s="232">
        <f t="shared" si="21"/>
        <v>0</v>
      </c>
      <c r="N99" s="329"/>
      <c r="O99" s="332"/>
      <c r="P99" s="232">
        <f t="shared" si="22"/>
        <v>0</v>
      </c>
      <c r="Q99" s="329"/>
      <c r="R99" s="332"/>
      <c r="S99" s="232">
        <f t="shared" si="23"/>
        <v>0</v>
      </c>
      <c r="T99" s="329"/>
      <c r="U99" s="332"/>
      <c r="V99" s="232">
        <f t="shared" si="24"/>
        <v>0</v>
      </c>
      <c r="W99" s="329"/>
      <c r="X99" s="332"/>
      <c r="Y99" s="232">
        <f t="shared" si="25"/>
        <v>0</v>
      </c>
      <c r="Z99" s="329"/>
      <c r="AA99" s="332"/>
      <c r="AB99" s="232">
        <f t="shared" si="26"/>
        <v>0</v>
      </c>
      <c r="AC99" s="233">
        <f t="shared" si="27"/>
        <v>0</v>
      </c>
      <c r="AD99" s="339" t="s">
        <v>39</v>
      </c>
      <c r="AE99" s="339" t="s">
        <v>43</v>
      </c>
      <c r="AF99" s="335"/>
    </row>
    <row r="100" spans="2:32" ht="13.15" customHeight="1" x14ac:dyDescent="0.2">
      <c r="B100" s="454"/>
      <c r="C100" s="323"/>
      <c r="D100" s="326"/>
      <c r="E100" s="329"/>
      <c r="F100" s="332"/>
      <c r="G100" s="232">
        <f t="shared" si="19"/>
        <v>0</v>
      </c>
      <c r="H100" s="329"/>
      <c r="I100" s="332"/>
      <c r="J100" s="232">
        <f t="shared" si="20"/>
        <v>0</v>
      </c>
      <c r="K100" s="329"/>
      <c r="L100" s="332"/>
      <c r="M100" s="232">
        <f t="shared" si="21"/>
        <v>0</v>
      </c>
      <c r="N100" s="329"/>
      <c r="O100" s="332"/>
      <c r="P100" s="232">
        <f t="shared" si="22"/>
        <v>0</v>
      </c>
      <c r="Q100" s="329"/>
      <c r="R100" s="332"/>
      <c r="S100" s="232">
        <f t="shared" si="23"/>
        <v>0</v>
      </c>
      <c r="T100" s="329"/>
      <c r="U100" s="332"/>
      <c r="V100" s="232">
        <f t="shared" si="24"/>
        <v>0</v>
      </c>
      <c r="W100" s="329"/>
      <c r="X100" s="332"/>
      <c r="Y100" s="232">
        <f t="shared" si="25"/>
        <v>0</v>
      </c>
      <c r="Z100" s="329"/>
      <c r="AA100" s="332"/>
      <c r="AB100" s="232">
        <f t="shared" si="26"/>
        <v>0</v>
      </c>
      <c r="AC100" s="233">
        <f t="shared" si="27"/>
        <v>0</v>
      </c>
      <c r="AD100" s="339" t="s">
        <v>39</v>
      </c>
      <c r="AE100" s="339" t="s">
        <v>43</v>
      </c>
      <c r="AF100" s="335"/>
    </row>
    <row r="101" spans="2:32" ht="13.15" customHeight="1" x14ac:dyDescent="0.2">
      <c r="B101" s="454"/>
      <c r="C101" s="323"/>
      <c r="D101" s="326"/>
      <c r="E101" s="329"/>
      <c r="F101" s="332"/>
      <c r="G101" s="232">
        <f t="shared" si="19"/>
        <v>0</v>
      </c>
      <c r="H101" s="329"/>
      <c r="I101" s="332"/>
      <c r="J101" s="232">
        <f t="shared" si="20"/>
        <v>0</v>
      </c>
      <c r="K101" s="329"/>
      <c r="L101" s="332"/>
      <c r="M101" s="232">
        <f t="shared" si="21"/>
        <v>0</v>
      </c>
      <c r="N101" s="329"/>
      <c r="O101" s="332"/>
      <c r="P101" s="232">
        <f t="shared" si="22"/>
        <v>0</v>
      </c>
      <c r="Q101" s="329"/>
      <c r="R101" s="332"/>
      <c r="S101" s="232">
        <f t="shared" si="23"/>
        <v>0</v>
      </c>
      <c r="T101" s="329"/>
      <c r="U101" s="332"/>
      <c r="V101" s="232">
        <f t="shared" si="24"/>
        <v>0</v>
      </c>
      <c r="W101" s="329"/>
      <c r="X101" s="332"/>
      <c r="Y101" s="232">
        <f t="shared" si="25"/>
        <v>0</v>
      </c>
      <c r="Z101" s="329"/>
      <c r="AA101" s="332"/>
      <c r="AB101" s="232">
        <f t="shared" si="26"/>
        <v>0</v>
      </c>
      <c r="AC101" s="233">
        <f t="shared" si="27"/>
        <v>0</v>
      </c>
      <c r="AD101" s="339" t="s">
        <v>39</v>
      </c>
      <c r="AE101" s="339" t="s">
        <v>43</v>
      </c>
      <c r="AF101" s="335"/>
    </row>
    <row r="102" spans="2:32" ht="13.15" customHeight="1" x14ac:dyDescent="0.2">
      <c r="B102" s="454"/>
      <c r="C102" s="323"/>
      <c r="D102" s="326"/>
      <c r="E102" s="329"/>
      <c r="F102" s="332"/>
      <c r="G102" s="232">
        <f t="shared" si="19"/>
        <v>0</v>
      </c>
      <c r="H102" s="329"/>
      <c r="I102" s="332"/>
      <c r="J102" s="232">
        <f t="shared" si="20"/>
        <v>0</v>
      </c>
      <c r="K102" s="329"/>
      <c r="L102" s="332"/>
      <c r="M102" s="232">
        <f t="shared" si="21"/>
        <v>0</v>
      </c>
      <c r="N102" s="329"/>
      <c r="O102" s="332"/>
      <c r="P102" s="232">
        <f t="shared" si="22"/>
        <v>0</v>
      </c>
      <c r="Q102" s="329"/>
      <c r="R102" s="332"/>
      <c r="S102" s="232">
        <f t="shared" si="23"/>
        <v>0</v>
      </c>
      <c r="T102" s="329"/>
      <c r="U102" s="332"/>
      <c r="V102" s="232">
        <f t="shared" si="24"/>
        <v>0</v>
      </c>
      <c r="W102" s="329"/>
      <c r="X102" s="332"/>
      <c r="Y102" s="232">
        <f t="shared" si="25"/>
        <v>0</v>
      </c>
      <c r="Z102" s="329"/>
      <c r="AA102" s="332"/>
      <c r="AB102" s="232">
        <f t="shared" si="26"/>
        <v>0</v>
      </c>
      <c r="AC102" s="233">
        <f t="shared" si="27"/>
        <v>0</v>
      </c>
      <c r="AD102" s="339" t="s">
        <v>39</v>
      </c>
      <c r="AE102" s="339" t="s">
        <v>43</v>
      </c>
      <c r="AF102" s="335"/>
    </row>
    <row r="103" spans="2:32" ht="13.15" customHeight="1" x14ac:dyDescent="0.2">
      <c r="B103" s="454"/>
      <c r="C103" s="323"/>
      <c r="D103" s="326"/>
      <c r="E103" s="329"/>
      <c r="F103" s="332"/>
      <c r="G103" s="232">
        <f t="shared" si="19"/>
        <v>0</v>
      </c>
      <c r="H103" s="329"/>
      <c r="I103" s="332"/>
      <c r="J103" s="232">
        <f t="shared" si="20"/>
        <v>0</v>
      </c>
      <c r="K103" s="329"/>
      <c r="L103" s="332"/>
      <c r="M103" s="232">
        <f t="shared" si="21"/>
        <v>0</v>
      </c>
      <c r="N103" s="329"/>
      <c r="O103" s="332"/>
      <c r="P103" s="232">
        <f t="shared" si="22"/>
        <v>0</v>
      </c>
      <c r="Q103" s="329"/>
      <c r="R103" s="332"/>
      <c r="S103" s="232">
        <f t="shared" si="23"/>
        <v>0</v>
      </c>
      <c r="T103" s="329"/>
      <c r="U103" s="332"/>
      <c r="V103" s="232">
        <f t="shared" si="24"/>
        <v>0</v>
      </c>
      <c r="W103" s="329"/>
      <c r="X103" s="332"/>
      <c r="Y103" s="232">
        <f t="shared" si="25"/>
        <v>0</v>
      </c>
      <c r="Z103" s="329"/>
      <c r="AA103" s="332"/>
      <c r="AB103" s="232">
        <f t="shared" si="26"/>
        <v>0</v>
      </c>
      <c r="AC103" s="233">
        <f t="shared" si="27"/>
        <v>0</v>
      </c>
      <c r="AD103" s="339" t="s">
        <v>39</v>
      </c>
      <c r="AE103" s="339" t="s">
        <v>43</v>
      </c>
      <c r="AF103" s="335"/>
    </row>
    <row r="104" spans="2:32" ht="13.15" customHeight="1" x14ac:dyDescent="0.2">
      <c r="B104" s="454"/>
      <c r="C104" s="323"/>
      <c r="D104" s="326"/>
      <c r="E104" s="329"/>
      <c r="F104" s="332"/>
      <c r="G104" s="232">
        <f t="shared" si="19"/>
        <v>0</v>
      </c>
      <c r="H104" s="329"/>
      <c r="I104" s="332"/>
      <c r="J104" s="232">
        <f t="shared" si="20"/>
        <v>0</v>
      </c>
      <c r="K104" s="329"/>
      <c r="L104" s="332"/>
      <c r="M104" s="232">
        <f t="shared" si="21"/>
        <v>0</v>
      </c>
      <c r="N104" s="329"/>
      <c r="O104" s="332"/>
      <c r="P104" s="232">
        <f t="shared" si="22"/>
        <v>0</v>
      </c>
      <c r="Q104" s="329"/>
      <c r="R104" s="332"/>
      <c r="S104" s="232">
        <f t="shared" si="23"/>
        <v>0</v>
      </c>
      <c r="T104" s="329"/>
      <c r="U104" s="332"/>
      <c r="V104" s="232">
        <f t="shared" si="24"/>
        <v>0</v>
      </c>
      <c r="W104" s="329"/>
      <c r="X104" s="332"/>
      <c r="Y104" s="232">
        <f t="shared" si="25"/>
        <v>0</v>
      </c>
      <c r="Z104" s="329"/>
      <c r="AA104" s="332"/>
      <c r="AB104" s="232">
        <f t="shared" si="26"/>
        <v>0</v>
      </c>
      <c r="AC104" s="233">
        <f t="shared" si="27"/>
        <v>0</v>
      </c>
      <c r="AD104" s="339" t="s">
        <v>39</v>
      </c>
      <c r="AE104" s="339" t="s">
        <v>43</v>
      </c>
      <c r="AF104" s="335"/>
    </row>
    <row r="105" spans="2:32" ht="13.15" customHeight="1" x14ac:dyDescent="0.2">
      <c r="B105" s="454"/>
      <c r="C105" s="323"/>
      <c r="D105" s="326"/>
      <c r="E105" s="329"/>
      <c r="F105" s="332"/>
      <c r="G105" s="232">
        <f t="shared" si="19"/>
        <v>0</v>
      </c>
      <c r="H105" s="329"/>
      <c r="I105" s="332"/>
      <c r="J105" s="232">
        <f t="shared" si="20"/>
        <v>0</v>
      </c>
      <c r="K105" s="329"/>
      <c r="L105" s="332"/>
      <c r="M105" s="232">
        <f t="shared" si="21"/>
        <v>0</v>
      </c>
      <c r="N105" s="329"/>
      <c r="O105" s="332"/>
      <c r="P105" s="232">
        <f t="shared" si="22"/>
        <v>0</v>
      </c>
      <c r="Q105" s="329"/>
      <c r="R105" s="332"/>
      <c r="S105" s="232">
        <f t="shared" si="23"/>
        <v>0</v>
      </c>
      <c r="T105" s="329"/>
      <c r="U105" s="332"/>
      <c r="V105" s="232">
        <f t="shared" si="24"/>
        <v>0</v>
      </c>
      <c r="W105" s="329"/>
      <c r="X105" s="332"/>
      <c r="Y105" s="232">
        <f t="shared" si="25"/>
        <v>0</v>
      </c>
      <c r="Z105" s="329"/>
      <c r="AA105" s="332"/>
      <c r="AB105" s="232">
        <f t="shared" si="26"/>
        <v>0</v>
      </c>
      <c r="AC105" s="233">
        <f t="shared" si="27"/>
        <v>0</v>
      </c>
      <c r="AD105" s="339" t="s">
        <v>39</v>
      </c>
      <c r="AE105" s="339" t="s">
        <v>43</v>
      </c>
      <c r="AF105" s="335"/>
    </row>
    <row r="106" spans="2:32" ht="13.7" customHeight="1" thickBot="1" x14ac:dyDescent="0.25">
      <c r="B106" s="455"/>
      <c r="C106" s="324"/>
      <c r="D106" s="327"/>
      <c r="E106" s="330"/>
      <c r="F106" s="333"/>
      <c r="G106" s="235">
        <f t="shared" si="19"/>
        <v>0</v>
      </c>
      <c r="H106" s="330"/>
      <c r="I106" s="333"/>
      <c r="J106" s="235">
        <f t="shared" si="20"/>
        <v>0</v>
      </c>
      <c r="K106" s="330"/>
      <c r="L106" s="333"/>
      <c r="M106" s="235">
        <f t="shared" si="21"/>
        <v>0</v>
      </c>
      <c r="N106" s="330"/>
      <c r="O106" s="333"/>
      <c r="P106" s="235">
        <f t="shared" si="22"/>
        <v>0</v>
      </c>
      <c r="Q106" s="330"/>
      <c r="R106" s="333"/>
      <c r="S106" s="235">
        <f t="shared" si="23"/>
        <v>0</v>
      </c>
      <c r="T106" s="330"/>
      <c r="U106" s="333"/>
      <c r="V106" s="235">
        <f t="shared" si="24"/>
        <v>0</v>
      </c>
      <c r="W106" s="330"/>
      <c r="X106" s="333"/>
      <c r="Y106" s="235">
        <f t="shared" si="25"/>
        <v>0</v>
      </c>
      <c r="Z106" s="330"/>
      <c r="AA106" s="333"/>
      <c r="AB106" s="235">
        <f t="shared" si="26"/>
        <v>0</v>
      </c>
      <c r="AC106" s="236">
        <f t="shared" si="27"/>
        <v>0</v>
      </c>
      <c r="AD106" s="339" t="s">
        <v>39</v>
      </c>
      <c r="AE106" s="339" t="s">
        <v>43</v>
      </c>
      <c r="AF106" s="336"/>
    </row>
    <row r="107" spans="2:32" ht="13.5" thickBot="1" x14ac:dyDescent="0.25">
      <c r="B107" s="451" t="s">
        <v>184</v>
      </c>
      <c r="C107" s="451"/>
      <c r="D107" s="451"/>
      <c r="E107" s="452">
        <f>SUM(G87:G106)</f>
        <v>0</v>
      </c>
      <c r="F107" s="452"/>
      <c r="G107" s="452"/>
      <c r="H107" s="452">
        <f>SUM(J87:J106)</f>
        <v>0</v>
      </c>
      <c r="I107" s="452"/>
      <c r="J107" s="452"/>
      <c r="K107" s="452">
        <f>SUM(M87:M106)</f>
        <v>0</v>
      </c>
      <c r="L107" s="452"/>
      <c r="M107" s="452"/>
      <c r="N107" s="452">
        <f>SUM(P87:P106)</f>
        <v>0</v>
      </c>
      <c r="O107" s="452"/>
      <c r="P107" s="452"/>
      <c r="Q107" s="452">
        <f>SUM(S87:S106)</f>
        <v>0</v>
      </c>
      <c r="R107" s="452"/>
      <c r="S107" s="452"/>
      <c r="T107" s="452">
        <f>SUM(V87:V106)</f>
        <v>0</v>
      </c>
      <c r="U107" s="452"/>
      <c r="V107" s="452"/>
      <c r="W107" s="452">
        <f>SUM(Y87:Y106)</f>
        <v>0</v>
      </c>
      <c r="X107" s="452"/>
      <c r="Y107" s="452"/>
      <c r="Z107" s="452">
        <f>SUM(AB87:AB106)</f>
        <v>0</v>
      </c>
      <c r="AA107" s="452"/>
      <c r="AB107" s="452"/>
      <c r="AC107" s="237">
        <f>SUM(AC87:AC106)</f>
        <v>0</v>
      </c>
      <c r="AD107" s="238"/>
      <c r="AE107" s="238"/>
      <c r="AF107" s="337"/>
    </row>
    <row r="108" spans="2:32" s="242" customFormat="1" ht="12" customHeight="1" x14ac:dyDescent="0.2"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</row>
    <row r="109" spans="2:32" s="242" customFormat="1" ht="12" customHeight="1" thickBot="1" x14ac:dyDescent="0.25"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</row>
    <row r="110" spans="2:32" ht="15.75" customHeight="1" thickBot="1" x14ac:dyDescent="0.25">
      <c r="B110" s="453" t="s">
        <v>201</v>
      </c>
      <c r="C110" s="451" t="s">
        <v>7</v>
      </c>
      <c r="D110" s="451"/>
      <c r="E110" s="451" t="s">
        <v>167</v>
      </c>
      <c r="F110" s="451"/>
      <c r="G110" s="451"/>
      <c r="H110" s="456" t="s">
        <v>168</v>
      </c>
      <c r="I110" s="456"/>
      <c r="J110" s="456"/>
      <c r="K110" s="451" t="s">
        <v>169</v>
      </c>
      <c r="L110" s="451"/>
      <c r="M110" s="451"/>
      <c r="N110" s="451" t="s">
        <v>170</v>
      </c>
      <c r="O110" s="451"/>
      <c r="P110" s="451"/>
      <c r="Q110" s="451" t="s">
        <v>171</v>
      </c>
      <c r="R110" s="451"/>
      <c r="S110" s="451"/>
      <c r="T110" s="451" t="s">
        <v>180</v>
      </c>
      <c r="U110" s="451"/>
      <c r="V110" s="451"/>
      <c r="W110" s="451" t="s">
        <v>181</v>
      </c>
      <c r="X110" s="451"/>
      <c r="Y110" s="451"/>
      <c r="Z110" s="451" t="s">
        <v>182</v>
      </c>
      <c r="AA110" s="451"/>
      <c r="AB110" s="451"/>
      <c r="AC110" s="449" t="s">
        <v>4</v>
      </c>
      <c r="AD110" s="449" t="s">
        <v>187</v>
      </c>
      <c r="AE110" s="483" t="s">
        <v>188</v>
      </c>
      <c r="AF110" s="449" t="s">
        <v>179</v>
      </c>
    </row>
    <row r="111" spans="2:32" ht="12.75" customHeight="1" thickBot="1" x14ac:dyDescent="0.25">
      <c r="B111" s="454"/>
      <c r="C111" s="224"/>
      <c r="D111" s="225"/>
      <c r="E111" s="226" t="s">
        <v>185</v>
      </c>
      <c r="F111" s="227" t="s">
        <v>186</v>
      </c>
      <c r="G111" s="228" t="s">
        <v>4</v>
      </c>
      <c r="H111" s="226" t="s">
        <v>185</v>
      </c>
      <c r="I111" s="227" t="s">
        <v>186</v>
      </c>
      <c r="J111" s="228" t="s">
        <v>4</v>
      </c>
      <c r="K111" s="226" t="s">
        <v>185</v>
      </c>
      <c r="L111" s="227" t="s">
        <v>186</v>
      </c>
      <c r="M111" s="228" t="s">
        <v>4</v>
      </c>
      <c r="N111" s="226" t="s">
        <v>185</v>
      </c>
      <c r="O111" s="227" t="s">
        <v>186</v>
      </c>
      <c r="P111" s="228" t="s">
        <v>4</v>
      </c>
      <c r="Q111" s="226" t="s">
        <v>185</v>
      </c>
      <c r="R111" s="227" t="s">
        <v>186</v>
      </c>
      <c r="S111" s="228" t="s">
        <v>4</v>
      </c>
      <c r="T111" s="226" t="s">
        <v>185</v>
      </c>
      <c r="U111" s="227" t="s">
        <v>186</v>
      </c>
      <c r="V111" s="228" t="s">
        <v>4</v>
      </c>
      <c r="W111" s="226" t="s">
        <v>185</v>
      </c>
      <c r="X111" s="227" t="s">
        <v>186</v>
      </c>
      <c r="Y111" s="228" t="s">
        <v>4</v>
      </c>
      <c r="Z111" s="226" t="s">
        <v>185</v>
      </c>
      <c r="AA111" s="227" t="s">
        <v>186</v>
      </c>
      <c r="AB111" s="228" t="s">
        <v>4</v>
      </c>
      <c r="AC111" s="449"/>
      <c r="AD111" s="450"/>
      <c r="AE111" s="484"/>
      <c r="AF111" s="450"/>
    </row>
    <row r="112" spans="2:32" ht="12.75" customHeight="1" x14ac:dyDescent="0.2">
      <c r="B112" s="454"/>
      <c r="C112" s="322"/>
      <c r="D112" s="325"/>
      <c r="E112" s="328"/>
      <c r="F112" s="331"/>
      <c r="G112" s="229">
        <f t="shared" ref="G112:G131" si="28">E112*F112</f>
        <v>0</v>
      </c>
      <c r="H112" s="328"/>
      <c r="I112" s="331"/>
      <c r="J112" s="229">
        <f t="shared" ref="J112:J131" si="29">H112*I112</f>
        <v>0</v>
      </c>
      <c r="K112" s="328"/>
      <c r="L112" s="331"/>
      <c r="M112" s="229">
        <f t="shared" ref="M112:M131" si="30">K112*L112</f>
        <v>0</v>
      </c>
      <c r="N112" s="328"/>
      <c r="O112" s="331"/>
      <c r="P112" s="229">
        <f t="shared" ref="P112:P131" si="31">N112*O112</f>
        <v>0</v>
      </c>
      <c r="Q112" s="328"/>
      <c r="R112" s="331"/>
      <c r="S112" s="229">
        <f t="shared" ref="S112:S131" si="32">Q112*R112</f>
        <v>0</v>
      </c>
      <c r="T112" s="328"/>
      <c r="U112" s="331"/>
      <c r="V112" s="229">
        <f t="shared" ref="V112:V131" si="33">T112*U112</f>
        <v>0</v>
      </c>
      <c r="W112" s="328"/>
      <c r="X112" s="331"/>
      <c r="Y112" s="229">
        <f t="shared" ref="Y112:Y131" si="34">W112*X112</f>
        <v>0</v>
      </c>
      <c r="Z112" s="328"/>
      <c r="AA112" s="331"/>
      <c r="AB112" s="229">
        <f t="shared" ref="AB112:AB131" si="35">Z112*AA112</f>
        <v>0</v>
      </c>
      <c r="AC112" s="230">
        <f t="shared" ref="AC112:AC131" si="36">AB112+Y112+V112+S112+P112+M112+J112+G112</f>
        <v>0</v>
      </c>
      <c r="AD112" s="338" t="s">
        <v>39</v>
      </c>
      <c r="AE112" s="338" t="s">
        <v>43</v>
      </c>
      <c r="AF112" s="334"/>
    </row>
    <row r="113" spans="2:32" ht="12.75" customHeight="1" x14ac:dyDescent="0.2">
      <c r="B113" s="454"/>
      <c r="C113" s="323"/>
      <c r="D113" s="326"/>
      <c r="E113" s="329"/>
      <c r="F113" s="332"/>
      <c r="G113" s="232">
        <f t="shared" si="28"/>
        <v>0</v>
      </c>
      <c r="H113" s="329"/>
      <c r="I113" s="332"/>
      <c r="J113" s="232">
        <f t="shared" si="29"/>
        <v>0</v>
      </c>
      <c r="K113" s="329"/>
      <c r="L113" s="332"/>
      <c r="M113" s="232">
        <f t="shared" si="30"/>
        <v>0</v>
      </c>
      <c r="N113" s="329"/>
      <c r="O113" s="332"/>
      <c r="P113" s="232">
        <f t="shared" si="31"/>
        <v>0</v>
      </c>
      <c r="Q113" s="329"/>
      <c r="R113" s="332"/>
      <c r="S113" s="232">
        <f t="shared" si="32"/>
        <v>0</v>
      </c>
      <c r="T113" s="329"/>
      <c r="U113" s="332"/>
      <c r="V113" s="232">
        <f t="shared" si="33"/>
        <v>0</v>
      </c>
      <c r="W113" s="329"/>
      <c r="X113" s="332"/>
      <c r="Y113" s="232">
        <f t="shared" si="34"/>
        <v>0</v>
      </c>
      <c r="Z113" s="329"/>
      <c r="AA113" s="332"/>
      <c r="AB113" s="232">
        <f t="shared" si="35"/>
        <v>0</v>
      </c>
      <c r="AC113" s="233">
        <f t="shared" si="36"/>
        <v>0</v>
      </c>
      <c r="AD113" s="339" t="s">
        <v>39</v>
      </c>
      <c r="AE113" s="339" t="s">
        <v>43</v>
      </c>
      <c r="AF113" s="335"/>
    </row>
    <row r="114" spans="2:32" ht="12.75" customHeight="1" x14ac:dyDescent="0.2">
      <c r="B114" s="454"/>
      <c r="C114" s="323"/>
      <c r="D114" s="326"/>
      <c r="E114" s="329"/>
      <c r="F114" s="332"/>
      <c r="G114" s="232">
        <f t="shared" si="28"/>
        <v>0</v>
      </c>
      <c r="H114" s="329"/>
      <c r="I114" s="332"/>
      <c r="J114" s="232">
        <f t="shared" si="29"/>
        <v>0</v>
      </c>
      <c r="K114" s="329"/>
      <c r="L114" s="332"/>
      <c r="M114" s="232">
        <f t="shared" si="30"/>
        <v>0</v>
      </c>
      <c r="N114" s="329"/>
      <c r="O114" s="332"/>
      <c r="P114" s="232">
        <f t="shared" si="31"/>
        <v>0</v>
      </c>
      <c r="Q114" s="329"/>
      <c r="R114" s="332"/>
      <c r="S114" s="232">
        <f t="shared" si="32"/>
        <v>0</v>
      </c>
      <c r="T114" s="329"/>
      <c r="U114" s="332"/>
      <c r="V114" s="232">
        <f t="shared" si="33"/>
        <v>0</v>
      </c>
      <c r="W114" s="329"/>
      <c r="X114" s="332"/>
      <c r="Y114" s="232">
        <f t="shared" si="34"/>
        <v>0</v>
      </c>
      <c r="Z114" s="329"/>
      <c r="AA114" s="332"/>
      <c r="AB114" s="232">
        <f t="shared" si="35"/>
        <v>0</v>
      </c>
      <c r="AC114" s="233">
        <f t="shared" si="36"/>
        <v>0</v>
      </c>
      <c r="AD114" s="339" t="s">
        <v>39</v>
      </c>
      <c r="AE114" s="339" t="s">
        <v>43</v>
      </c>
      <c r="AF114" s="335"/>
    </row>
    <row r="115" spans="2:32" ht="12.75" customHeight="1" x14ac:dyDescent="0.2">
      <c r="B115" s="454"/>
      <c r="C115" s="323"/>
      <c r="D115" s="326"/>
      <c r="E115" s="329"/>
      <c r="F115" s="332"/>
      <c r="G115" s="232">
        <f t="shared" si="28"/>
        <v>0</v>
      </c>
      <c r="H115" s="329"/>
      <c r="I115" s="332"/>
      <c r="J115" s="232">
        <f t="shared" si="29"/>
        <v>0</v>
      </c>
      <c r="K115" s="329"/>
      <c r="L115" s="332"/>
      <c r="M115" s="232">
        <f t="shared" si="30"/>
        <v>0</v>
      </c>
      <c r="N115" s="329"/>
      <c r="O115" s="332"/>
      <c r="P115" s="232">
        <f t="shared" si="31"/>
        <v>0</v>
      </c>
      <c r="Q115" s="329"/>
      <c r="R115" s="332"/>
      <c r="S115" s="232">
        <f t="shared" si="32"/>
        <v>0</v>
      </c>
      <c r="T115" s="329"/>
      <c r="U115" s="332"/>
      <c r="V115" s="232">
        <f t="shared" si="33"/>
        <v>0</v>
      </c>
      <c r="W115" s="329"/>
      <c r="X115" s="332"/>
      <c r="Y115" s="232">
        <f t="shared" si="34"/>
        <v>0</v>
      </c>
      <c r="Z115" s="329"/>
      <c r="AA115" s="332"/>
      <c r="AB115" s="232">
        <f t="shared" si="35"/>
        <v>0</v>
      </c>
      <c r="AC115" s="233">
        <f t="shared" si="36"/>
        <v>0</v>
      </c>
      <c r="AD115" s="339" t="s">
        <v>39</v>
      </c>
      <c r="AE115" s="339" t="s">
        <v>43</v>
      </c>
      <c r="AF115" s="335"/>
    </row>
    <row r="116" spans="2:32" ht="12.75" customHeight="1" x14ac:dyDescent="0.2">
      <c r="B116" s="454"/>
      <c r="C116" s="323"/>
      <c r="D116" s="326"/>
      <c r="E116" s="329"/>
      <c r="F116" s="332"/>
      <c r="G116" s="232">
        <f t="shared" si="28"/>
        <v>0</v>
      </c>
      <c r="H116" s="329"/>
      <c r="I116" s="332"/>
      <c r="J116" s="232">
        <f t="shared" si="29"/>
        <v>0</v>
      </c>
      <c r="K116" s="329"/>
      <c r="L116" s="332"/>
      <c r="M116" s="232">
        <f t="shared" si="30"/>
        <v>0</v>
      </c>
      <c r="N116" s="329"/>
      <c r="O116" s="332"/>
      <c r="P116" s="232">
        <f t="shared" si="31"/>
        <v>0</v>
      </c>
      <c r="Q116" s="329"/>
      <c r="R116" s="332"/>
      <c r="S116" s="232">
        <f t="shared" si="32"/>
        <v>0</v>
      </c>
      <c r="T116" s="329"/>
      <c r="U116" s="332"/>
      <c r="V116" s="232">
        <f t="shared" si="33"/>
        <v>0</v>
      </c>
      <c r="W116" s="329"/>
      <c r="X116" s="332"/>
      <c r="Y116" s="232">
        <f t="shared" si="34"/>
        <v>0</v>
      </c>
      <c r="Z116" s="329"/>
      <c r="AA116" s="332"/>
      <c r="AB116" s="232">
        <f t="shared" si="35"/>
        <v>0</v>
      </c>
      <c r="AC116" s="233">
        <f t="shared" si="36"/>
        <v>0</v>
      </c>
      <c r="AD116" s="339" t="s">
        <v>39</v>
      </c>
      <c r="AE116" s="339" t="s">
        <v>43</v>
      </c>
      <c r="AF116" s="335"/>
    </row>
    <row r="117" spans="2:32" ht="12.75" customHeight="1" x14ac:dyDescent="0.2">
      <c r="B117" s="454"/>
      <c r="C117" s="323"/>
      <c r="D117" s="326"/>
      <c r="E117" s="329"/>
      <c r="F117" s="332"/>
      <c r="G117" s="232">
        <f t="shared" si="28"/>
        <v>0</v>
      </c>
      <c r="H117" s="329"/>
      <c r="I117" s="332"/>
      <c r="J117" s="232">
        <f t="shared" si="29"/>
        <v>0</v>
      </c>
      <c r="K117" s="329"/>
      <c r="L117" s="332"/>
      <c r="M117" s="232">
        <f t="shared" si="30"/>
        <v>0</v>
      </c>
      <c r="N117" s="329"/>
      <c r="O117" s="332"/>
      <c r="P117" s="232">
        <f t="shared" si="31"/>
        <v>0</v>
      </c>
      <c r="Q117" s="329"/>
      <c r="R117" s="332"/>
      <c r="S117" s="232">
        <f t="shared" si="32"/>
        <v>0</v>
      </c>
      <c r="T117" s="329"/>
      <c r="U117" s="332"/>
      <c r="V117" s="232">
        <f t="shared" si="33"/>
        <v>0</v>
      </c>
      <c r="W117" s="329"/>
      <c r="X117" s="332"/>
      <c r="Y117" s="232">
        <f t="shared" si="34"/>
        <v>0</v>
      </c>
      <c r="Z117" s="329"/>
      <c r="AA117" s="332"/>
      <c r="AB117" s="232">
        <f t="shared" si="35"/>
        <v>0</v>
      </c>
      <c r="AC117" s="233">
        <f t="shared" si="36"/>
        <v>0</v>
      </c>
      <c r="AD117" s="339" t="s">
        <v>39</v>
      </c>
      <c r="AE117" s="339" t="s">
        <v>43</v>
      </c>
      <c r="AF117" s="335"/>
    </row>
    <row r="118" spans="2:32" ht="12.75" customHeight="1" x14ac:dyDescent="0.2">
      <c r="B118" s="454"/>
      <c r="C118" s="323"/>
      <c r="D118" s="326"/>
      <c r="E118" s="329"/>
      <c r="F118" s="332"/>
      <c r="G118" s="232">
        <f t="shared" si="28"/>
        <v>0</v>
      </c>
      <c r="H118" s="329"/>
      <c r="I118" s="332"/>
      <c r="J118" s="232">
        <f t="shared" si="29"/>
        <v>0</v>
      </c>
      <c r="K118" s="329"/>
      <c r="L118" s="332"/>
      <c r="M118" s="232">
        <f t="shared" si="30"/>
        <v>0</v>
      </c>
      <c r="N118" s="329"/>
      <c r="O118" s="332"/>
      <c r="P118" s="232">
        <f t="shared" si="31"/>
        <v>0</v>
      </c>
      <c r="Q118" s="329"/>
      <c r="R118" s="332"/>
      <c r="S118" s="232">
        <f t="shared" si="32"/>
        <v>0</v>
      </c>
      <c r="T118" s="329"/>
      <c r="U118" s="332"/>
      <c r="V118" s="232">
        <f t="shared" si="33"/>
        <v>0</v>
      </c>
      <c r="W118" s="329"/>
      <c r="X118" s="332"/>
      <c r="Y118" s="232">
        <f t="shared" si="34"/>
        <v>0</v>
      </c>
      <c r="Z118" s="329"/>
      <c r="AA118" s="332"/>
      <c r="AB118" s="232">
        <f t="shared" si="35"/>
        <v>0</v>
      </c>
      <c r="AC118" s="233">
        <f t="shared" si="36"/>
        <v>0</v>
      </c>
      <c r="AD118" s="339" t="s">
        <v>39</v>
      </c>
      <c r="AE118" s="339" t="s">
        <v>43</v>
      </c>
      <c r="AF118" s="335"/>
    </row>
    <row r="119" spans="2:32" ht="12.75" customHeight="1" x14ac:dyDescent="0.2">
      <c r="B119" s="454"/>
      <c r="C119" s="323"/>
      <c r="D119" s="326"/>
      <c r="E119" s="329"/>
      <c r="F119" s="332"/>
      <c r="G119" s="232">
        <f t="shared" si="28"/>
        <v>0</v>
      </c>
      <c r="H119" s="329"/>
      <c r="I119" s="332"/>
      <c r="J119" s="232">
        <f t="shared" si="29"/>
        <v>0</v>
      </c>
      <c r="K119" s="329"/>
      <c r="L119" s="332"/>
      <c r="M119" s="232">
        <f t="shared" si="30"/>
        <v>0</v>
      </c>
      <c r="N119" s="329"/>
      <c r="O119" s="332"/>
      <c r="P119" s="232">
        <f t="shared" si="31"/>
        <v>0</v>
      </c>
      <c r="Q119" s="329"/>
      <c r="R119" s="332"/>
      <c r="S119" s="232">
        <f t="shared" si="32"/>
        <v>0</v>
      </c>
      <c r="T119" s="329"/>
      <c r="U119" s="332"/>
      <c r="V119" s="232">
        <f t="shared" si="33"/>
        <v>0</v>
      </c>
      <c r="W119" s="329"/>
      <c r="X119" s="332"/>
      <c r="Y119" s="232">
        <f t="shared" si="34"/>
        <v>0</v>
      </c>
      <c r="Z119" s="329"/>
      <c r="AA119" s="332"/>
      <c r="AB119" s="232">
        <f t="shared" si="35"/>
        <v>0</v>
      </c>
      <c r="AC119" s="233">
        <f t="shared" si="36"/>
        <v>0</v>
      </c>
      <c r="AD119" s="339" t="s">
        <v>39</v>
      </c>
      <c r="AE119" s="339" t="s">
        <v>43</v>
      </c>
      <c r="AF119" s="335"/>
    </row>
    <row r="120" spans="2:32" ht="12.75" customHeight="1" x14ac:dyDescent="0.2">
      <c r="B120" s="454"/>
      <c r="C120" s="323"/>
      <c r="D120" s="326"/>
      <c r="E120" s="329"/>
      <c r="F120" s="332"/>
      <c r="G120" s="232">
        <f t="shared" si="28"/>
        <v>0</v>
      </c>
      <c r="H120" s="329"/>
      <c r="I120" s="332"/>
      <c r="J120" s="232">
        <f t="shared" si="29"/>
        <v>0</v>
      </c>
      <c r="K120" s="329"/>
      <c r="L120" s="332"/>
      <c r="M120" s="232">
        <f t="shared" si="30"/>
        <v>0</v>
      </c>
      <c r="N120" s="329"/>
      <c r="O120" s="332"/>
      <c r="P120" s="232">
        <f t="shared" si="31"/>
        <v>0</v>
      </c>
      <c r="Q120" s="329"/>
      <c r="R120" s="332"/>
      <c r="S120" s="232">
        <f t="shared" si="32"/>
        <v>0</v>
      </c>
      <c r="T120" s="329"/>
      <c r="U120" s="332"/>
      <c r="V120" s="232">
        <f t="shared" si="33"/>
        <v>0</v>
      </c>
      <c r="W120" s="329"/>
      <c r="X120" s="332"/>
      <c r="Y120" s="232">
        <f t="shared" si="34"/>
        <v>0</v>
      </c>
      <c r="Z120" s="329"/>
      <c r="AA120" s="332"/>
      <c r="AB120" s="232">
        <f t="shared" si="35"/>
        <v>0</v>
      </c>
      <c r="AC120" s="233">
        <f t="shared" si="36"/>
        <v>0</v>
      </c>
      <c r="AD120" s="339" t="s">
        <v>39</v>
      </c>
      <c r="AE120" s="339" t="s">
        <v>43</v>
      </c>
      <c r="AF120" s="335"/>
    </row>
    <row r="121" spans="2:32" ht="12.75" customHeight="1" x14ac:dyDescent="0.2">
      <c r="B121" s="454"/>
      <c r="C121" s="323"/>
      <c r="D121" s="326"/>
      <c r="E121" s="329"/>
      <c r="F121" s="332"/>
      <c r="G121" s="232">
        <f t="shared" si="28"/>
        <v>0</v>
      </c>
      <c r="H121" s="329"/>
      <c r="I121" s="332"/>
      <c r="J121" s="232">
        <f t="shared" si="29"/>
        <v>0</v>
      </c>
      <c r="K121" s="329"/>
      <c r="L121" s="332"/>
      <c r="M121" s="232">
        <f t="shared" si="30"/>
        <v>0</v>
      </c>
      <c r="N121" s="329"/>
      <c r="O121" s="332"/>
      <c r="P121" s="232">
        <f t="shared" si="31"/>
        <v>0</v>
      </c>
      <c r="Q121" s="329"/>
      <c r="R121" s="332"/>
      <c r="S121" s="232">
        <f t="shared" si="32"/>
        <v>0</v>
      </c>
      <c r="T121" s="329"/>
      <c r="U121" s="332"/>
      <c r="V121" s="232">
        <f t="shared" si="33"/>
        <v>0</v>
      </c>
      <c r="W121" s="329"/>
      <c r="X121" s="332"/>
      <c r="Y121" s="232">
        <f t="shared" si="34"/>
        <v>0</v>
      </c>
      <c r="Z121" s="329"/>
      <c r="AA121" s="332"/>
      <c r="AB121" s="232">
        <f t="shared" si="35"/>
        <v>0</v>
      </c>
      <c r="AC121" s="233">
        <f t="shared" si="36"/>
        <v>0</v>
      </c>
      <c r="AD121" s="339" t="s">
        <v>39</v>
      </c>
      <c r="AE121" s="339" t="s">
        <v>43</v>
      </c>
      <c r="AF121" s="335"/>
    </row>
    <row r="122" spans="2:32" ht="12.75" customHeight="1" x14ac:dyDescent="0.2">
      <c r="B122" s="454"/>
      <c r="C122" s="323"/>
      <c r="D122" s="326"/>
      <c r="E122" s="329"/>
      <c r="F122" s="332"/>
      <c r="G122" s="232">
        <f t="shared" si="28"/>
        <v>0</v>
      </c>
      <c r="H122" s="329"/>
      <c r="I122" s="332"/>
      <c r="J122" s="232">
        <f t="shared" si="29"/>
        <v>0</v>
      </c>
      <c r="K122" s="329"/>
      <c r="L122" s="332"/>
      <c r="M122" s="232">
        <f t="shared" si="30"/>
        <v>0</v>
      </c>
      <c r="N122" s="329"/>
      <c r="O122" s="332"/>
      <c r="P122" s="232">
        <f t="shared" si="31"/>
        <v>0</v>
      </c>
      <c r="Q122" s="329"/>
      <c r="R122" s="332"/>
      <c r="S122" s="232">
        <f t="shared" si="32"/>
        <v>0</v>
      </c>
      <c r="T122" s="329"/>
      <c r="U122" s="332"/>
      <c r="V122" s="232">
        <f t="shared" si="33"/>
        <v>0</v>
      </c>
      <c r="W122" s="329"/>
      <c r="X122" s="332"/>
      <c r="Y122" s="232">
        <f t="shared" si="34"/>
        <v>0</v>
      </c>
      <c r="Z122" s="329"/>
      <c r="AA122" s="332"/>
      <c r="AB122" s="232">
        <f t="shared" si="35"/>
        <v>0</v>
      </c>
      <c r="AC122" s="233">
        <f t="shared" si="36"/>
        <v>0</v>
      </c>
      <c r="AD122" s="339" t="s">
        <v>39</v>
      </c>
      <c r="AE122" s="339" t="s">
        <v>43</v>
      </c>
      <c r="AF122" s="335"/>
    </row>
    <row r="123" spans="2:32" ht="12.75" customHeight="1" x14ac:dyDescent="0.2">
      <c r="B123" s="454"/>
      <c r="C123" s="323"/>
      <c r="D123" s="326"/>
      <c r="E123" s="329"/>
      <c r="F123" s="332"/>
      <c r="G123" s="232">
        <f t="shared" si="28"/>
        <v>0</v>
      </c>
      <c r="H123" s="329"/>
      <c r="I123" s="332"/>
      <c r="J123" s="232">
        <f t="shared" si="29"/>
        <v>0</v>
      </c>
      <c r="K123" s="329"/>
      <c r="L123" s="332"/>
      <c r="M123" s="232">
        <f t="shared" si="30"/>
        <v>0</v>
      </c>
      <c r="N123" s="329"/>
      <c r="O123" s="332"/>
      <c r="P123" s="232">
        <f t="shared" si="31"/>
        <v>0</v>
      </c>
      <c r="Q123" s="329"/>
      <c r="R123" s="332"/>
      <c r="S123" s="232">
        <f t="shared" si="32"/>
        <v>0</v>
      </c>
      <c r="T123" s="329"/>
      <c r="U123" s="332"/>
      <c r="V123" s="232">
        <f t="shared" si="33"/>
        <v>0</v>
      </c>
      <c r="W123" s="329"/>
      <c r="X123" s="332"/>
      <c r="Y123" s="232">
        <f t="shared" si="34"/>
        <v>0</v>
      </c>
      <c r="Z123" s="329"/>
      <c r="AA123" s="332"/>
      <c r="AB123" s="232">
        <f t="shared" si="35"/>
        <v>0</v>
      </c>
      <c r="AC123" s="233">
        <f t="shared" si="36"/>
        <v>0</v>
      </c>
      <c r="AD123" s="339" t="s">
        <v>39</v>
      </c>
      <c r="AE123" s="339" t="s">
        <v>43</v>
      </c>
      <c r="AF123" s="335"/>
    </row>
    <row r="124" spans="2:32" ht="12.75" customHeight="1" x14ac:dyDescent="0.2">
      <c r="B124" s="454"/>
      <c r="C124" s="323"/>
      <c r="D124" s="326"/>
      <c r="E124" s="329"/>
      <c r="F124" s="332"/>
      <c r="G124" s="232">
        <f t="shared" si="28"/>
        <v>0</v>
      </c>
      <c r="H124" s="329"/>
      <c r="I124" s="332"/>
      <c r="J124" s="232">
        <f t="shared" si="29"/>
        <v>0</v>
      </c>
      <c r="K124" s="329"/>
      <c r="L124" s="332"/>
      <c r="M124" s="232">
        <f t="shared" si="30"/>
        <v>0</v>
      </c>
      <c r="N124" s="329"/>
      <c r="O124" s="332"/>
      <c r="P124" s="232">
        <f t="shared" si="31"/>
        <v>0</v>
      </c>
      <c r="Q124" s="329"/>
      <c r="R124" s="332"/>
      <c r="S124" s="232">
        <f t="shared" si="32"/>
        <v>0</v>
      </c>
      <c r="T124" s="329"/>
      <c r="U124" s="332"/>
      <c r="V124" s="232">
        <f t="shared" si="33"/>
        <v>0</v>
      </c>
      <c r="W124" s="329"/>
      <c r="X124" s="332"/>
      <c r="Y124" s="232">
        <f t="shared" si="34"/>
        <v>0</v>
      </c>
      <c r="Z124" s="329"/>
      <c r="AA124" s="332"/>
      <c r="AB124" s="232">
        <f t="shared" si="35"/>
        <v>0</v>
      </c>
      <c r="AC124" s="233">
        <f t="shared" si="36"/>
        <v>0</v>
      </c>
      <c r="AD124" s="339" t="s">
        <v>39</v>
      </c>
      <c r="AE124" s="339" t="s">
        <v>43</v>
      </c>
      <c r="AF124" s="335"/>
    </row>
    <row r="125" spans="2:32" ht="12.75" customHeight="1" x14ac:dyDescent="0.2">
      <c r="B125" s="454"/>
      <c r="C125" s="323"/>
      <c r="D125" s="326"/>
      <c r="E125" s="329"/>
      <c r="F125" s="332"/>
      <c r="G125" s="232">
        <f t="shared" si="28"/>
        <v>0</v>
      </c>
      <c r="H125" s="329"/>
      <c r="I125" s="332"/>
      <c r="J125" s="232">
        <f t="shared" si="29"/>
        <v>0</v>
      </c>
      <c r="K125" s="329"/>
      <c r="L125" s="332"/>
      <c r="M125" s="232">
        <f t="shared" si="30"/>
        <v>0</v>
      </c>
      <c r="N125" s="329"/>
      <c r="O125" s="332"/>
      <c r="P125" s="232">
        <f t="shared" si="31"/>
        <v>0</v>
      </c>
      <c r="Q125" s="329"/>
      <c r="R125" s="332"/>
      <c r="S125" s="232">
        <f t="shared" si="32"/>
        <v>0</v>
      </c>
      <c r="T125" s="329"/>
      <c r="U125" s="332"/>
      <c r="V125" s="232">
        <f t="shared" si="33"/>
        <v>0</v>
      </c>
      <c r="W125" s="329"/>
      <c r="X125" s="332"/>
      <c r="Y125" s="232">
        <f t="shared" si="34"/>
        <v>0</v>
      </c>
      <c r="Z125" s="329"/>
      <c r="AA125" s="332"/>
      <c r="AB125" s="232">
        <f t="shared" si="35"/>
        <v>0</v>
      </c>
      <c r="AC125" s="233">
        <f t="shared" si="36"/>
        <v>0</v>
      </c>
      <c r="AD125" s="339" t="s">
        <v>39</v>
      </c>
      <c r="AE125" s="339" t="s">
        <v>43</v>
      </c>
      <c r="AF125" s="335"/>
    </row>
    <row r="126" spans="2:32" ht="12.75" customHeight="1" x14ac:dyDescent="0.2">
      <c r="B126" s="454"/>
      <c r="C126" s="323"/>
      <c r="D126" s="326"/>
      <c r="E126" s="329"/>
      <c r="F126" s="332"/>
      <c r="G126" s="232">
        <f t="shared" si="28"/>
        <v>0</v>
      </c>
      <c r="H126" s="329"/>
      <c r="I126" s="332"/>
      <c r="J126" s="232">
        <f t="shared" si="29"/>
        <v>0</v>
      </c>
      <c r="K126" s="329"/>
      <c r="L126" s="332"/>
      <c r="M126" s="232">
        <f t="shared" si="30"/>
        <v>0</v>
      </c>
      <c r="N126" s="329"/>
      <c r="O126" s="332"/>
      <c r="P126" s="232">
        <f t="shared" si="31"/>
        <v>0</v>
      </c>
      <c r="Q126" s="329"/>
      <c r="R126" s="332"/>
      <c r="S126" s="232">
        <f t="shared" si="32"/>
        <v>0</v>
      </c>
      <c r="T126" s="329"/>
      <c r="U126" s="332"/>
      <c r="V126" s="232">
        <f t="shared" si="33"/>
        <v>0</v>
      </c>
      <c r="W126" s="329"/>
      <c r="X126" s="332"/>
      <c r="Y126" s="232">
        <f t="shared" si="34"/>
        <v>0</v>
      </c>
      <c r="Z126" s="329"/>
      <c r="AA126" s="332"/>
      <c r="AB126" s="232">
        <f t="shared" si="35"/>
        <v>0</v>
      </c>
      <c r="AC126" s="233">
        <f t="shared" si="36"/>
        <v>0</v>
      </c>
      <c r="AD126" s="339" t="s">
        <v>39</v>
      </c>
      <c r="AE126" s="339" t="s">
        <v>43</v>
      </c>
      <c r="AF126" s="335"/>
    </row>
    <row r="127" spans="2:32" ht="12.75" customHeight="1" x14ac:dyDescent="0.2">
      <c r="B127" s="454"/>
      <c r="C127" s="323"/>
      <c r="D127" s="326"/>
      <c r="E127" s="329"/>
      <c r="F127" s="332"/>
      <c r="G127" s="232">
        <f t="shared" si="28"/>
        <v>0</v>
      </c>
      <c r="H127" s="329"/>
      <c r="I127" s="332"/>
      <c r="J127" s="232">
        <f t="shared" si="29"/>
        <v>0</v>
      </c>
      <c r="K127" s="329"/>
      <c r="L127" s="332"/>
      <c r="M127" s="232">
        <f t="shared" si="30"/>
        <v>0</v>
      </c>
      <c r="N127" s="329"/>
      <c r="O127" s="332"/>
      <c r="P127" s="232">
        <f t="shared" si="31"/>
        <v>0</v>
      </c>
      <c r="Q127" s="329"/>
      <c r="R127" s="332"/>
      <c r="S127" s="232">
        <f t="shared" si="32"/>
        <v>0</v>
      </c>
      <c r="T127" s="329"/>
      <c r="U127" s="332"/>
      <c r="V127" s="232">
        <f t="shared" si="33"/>
        <v>0</v>
      </c>
      <c r="W127" s="329"/>
      <c r="X127" s="332"/>
      <c r="Y127" s="232">
        <f t="shared" si="34"/>
        <v>0</v>
      </c>
      <c r="Z127" s="329"/>
      <c r="AA127" s="332"/>
      <c r="AB127" s="232">
        <f t="shared" si="35"/>
        <v>0</v>
      </c>
      <c r="AC127" s="233">
        <f t="shared" si="36"/>
        <v>0</v>
      </c>
      <c r="AD127" s="339" t="s">
        <v>39</v>
      </c>
      <c r="AE127" s="339" t="s">
        <v>43</v>
      </c>
      <c r="AF127" s="335"/>
    </row>
    <row r="128" spans="2:32" ht="12.75" customHeight="1" x14ac:dyDescent="0.2">
      <c r="B128" s="454"/>
      <c r="C128" s="323"/>
      <c r="D128" s="326"/>
      <c r="E128" s="329"/>
      <c r="F128" s="332"/>
      <c r="G128" s="232">
        <f t="shared" si="28"/>
        <v>0</v>
      </c>
      <c r="H128" s="329"/>
      <c r="I128" s="332"/>
      <c r="J128" s="232">
        <f t="shared" si="29"/>
        <v>0</v>
      </c>
      <c r="K128" s="329"/>
      <c r="L128" s="332"/>
      <c r="M128" s="232">
        <f t="shared" si="30"/>
        <v>0</v>
      </c>
      <c r="N128" s="329"/>
      <c r="O128" s="332"/>
      <c r="P128" s="232">
        <f t="shared" si="31"/>
        <v>0</v>
      </c>
      <c r="Q128" s="329"/>
      <c r="R128" s="332"/>
      <c r="S128" s="232">
        <f t="shared" si="32"/>
        <v>0</v>
      </c>
      <c r="T128" s="329"/>
      <c r="U128" s="332"/>
      <c r="V128" s="232">
        <f t="shared" si="33"/>
        <v>0</v>
      </c>
      <c r="W128" s="329"/>
      <c r="X128" s="332"/>
      <c r="Y128" s="232">
        <f t="shared" si="34"/>
        <v>0</v>
      </c>
      <c r="Z128" s="329"/>
      <c r="AA128" s="332"/>
      <c r="AB128" s="232">
        <f t="shared" si="35"/>
        <v>0</v>
      </c>
      <c r="AC128" s="233">
        <f t="shared" si="36"/>
        <v>0</v>
      </c>
      <c r="AD128" s="339" t="s">
        <v>39</v>
      </c>
      <c r="AE128" s="339" t="s">
        <v>43</v>
      </c>
      <c r="AF128" s="335"/>
    </row>
    <row r="129" spans="2:32" ht="12.75" customHeight="1" x14ac:dyDescent="0.2">
      <c r="B129" s="454"/>
      <c r="C129" s="323"/>
      <c r="D129" s="326"/>
      <c r="E129" s="329"/>
      <c r="F129" s="332"/>
      <c r="G129" s="232">
        <f t="shared" si="28"/>
        <v>0</v>
      </c>
      <c r="H129" s="329"/>
      <c r="I129" s="332"/>
      <c r="J129" s="232">
        <f t="shared" si="29"/>
        <v>0</v>
      </c>
      <c r="K129" s="329"/>
      <c r="L129" s="332"/>
      <c r="M129" s="232">
        <f t="shared" si="30"/>
        <v>0</v>
      </c>
      <c r="N129" s="329"/>
      <c r="O129" s="332"/>
      <c r="P129" s="232">
        <f t="shared" si="31"/>
        <v>0</v>
      </c>
      <c r="Q129" s="329"/>
      <c r="R129" s="332"/>
      <c r="S129" s="232">
        <f t="shared" si="32"/>
        <v>0</v>
      </c>
      <c r="T129" s="329"/>
      <c r="U129" s="332"/>
      <c r="V129" s="232">
        <f t="shared" si="33"/>
        <v>0</v>
      </c>
      <c r="W129" s="329"/>
      <c r="X129" s="332"/>
      <c r="Y129" s="232">
        <f t="shared" si="34"/>
        <v>0</v>
      </c>
      <c r="Z129" s="329"/>
      <c r="AA129" s="332"/>
      <c r="AB129" s="232">
        <f t="shared" si="35"/>
        <v>0</v>
      </c>
      <c r="AC129" s="233">
        <f t="shared" si="36"/>
        <v>0</v>
      </c>
      <c r="AD129" s="339" t="s">
        <v>39</v>
      </c>
      <c r="AE129" s="339" t="s">
        <v>43</v>
      </c>
      <c r="AF129" s="335"/>
    </row>
    <row r="130" spans="2:32" ht="12.75" customHeight="1" x14ac:dyDescent="0.2">
      <c r="B130" s="454"/>
      <c r="C130" s="323"/>
      <c r="D130" s="326"/>
      <c r="E130" s="329"/>
      <c r="F130" s="332"/>
      <c r="G130" s="232">
        <f t="shared" si="28"/>
        <v>0</v>
      </c>
      <c r="H130" s="329"/>
      <c r="I130" s="332"/>
      <c r="J130" s="232">
        <f t="shared" si="29"/>
        <v>0</v>
      </c>
      <c r="K130" s="329"/>
      <c r="L130" s="332"/>
      <c r="M130" s="232">
        <f t="shared" si="30"/>
        <v>0</v>
      </c>
      <c r="N130" s="329"/>
      <c r="O130" s="332"/>
      <c r="P130" s="232">
        <f t="shared" si="31"/>
        <v>0</v>
      </c>
      <c r="Q130" s="329"/>
      <c r="R130" s="332"/>
      <c r="S130" s="232">
        <f t="shared" si="32"/>
        <v>0</v>
      </c>
      <c r="T130" s="329"/>
      <c r="U130" s="332"/>
      <c r="V130" s="232">
        <f t="shared" si="33"/>
        <v>0</v>
      </c>
      <c r="W130" s="329"/>
      <c r="X130" s="332"/>
      <c r="Y130" s="232">
        <f t="shared" si="34"/>
        <v>0</v>
      </c>
      <c r="Z130" s="329"/>
      <c r="AA130" s="332"/>
      <c r="AB130" s="232">
        <f t="shared" si="35"/>
        <v>0</v>
      </c>
      <c r="AC130" s="233">
        <f t="shared" si="36"/>
        <v>0</v>
      </c>
      <c r="AD130" s="339" t="s">
        <v>39</v>
      </c>
      <c r="AE130" s="339" t="s">
        <v>43</v>
      </c>
      <c r="AF130" s="335"/>
    </row>
    <row r="131" spans="2:32" ht="12.75" customHeight="1" thickBot="1" x14ac:dyDescent="0.25">
      <c r="B131" s="455"/>
      <c r="C131" s="324"/>
      <c r="D131" s="327"/>
      <c r="E131" s="330"/>
      <c r="F131" s="333"/>
      <c r="G131" s="235">
        <f t="shared" si="28"/>
        <v>0</v>
      </c>
      <c r="H131" s="330"/>
      <c r="I131" s="333"/>
      <c r="J131" s="235">
        <f t="shared" si="29"/>
        <v>0</v>
      </c>
      <c r="K131" s="330"/>
      <c r="L131" s="333"/>
      <c r="M131" s="235">
        <f t="shared" si="30"/>
        <v>0</v>
      </c>
      <c r="N131" s="330"/>
      <c r="O131" s="333"/>
      <c r="P131" s="235">
        <f t="shared" si="31"/>
        <v>0</v>
      </c>
      <c r="Q131" s="330"/>
      <c r="R131" s="333"/>
      <c r="S131" s="235">
        <f t="shared" si="32"/>
        <v>0</v>
      </c>
      <c r="T131" s="330"/>
      <c r="U131" s="333"/>
      <c r="V131" s="235">
        <f t="shared" si="33"/>
        <v>0</v>
      </c>
      <c r="W131" s="330"/>
      <c r="X131" s="333"/>
      <c r="Y131" s="235">
        <f t="shared" si="34"/>
        <v>0</v>
      </c>
      <c r="Z131" s="330"/>
      <c r="AA131" s="333"/>
      <c r="AB131" s="235">
        <f t="shared" si="35"/>
        <v>0</v>
      </c>
      <c r="AC131" s="236">
        <f t="shared" si="36"/>
        <v>0</v>
      </c>
      <c r="AD131" s="339" t="s">
        <v>39</v>
      </c>
      <c r="AE131" s="339" t="s">
        <v>43</v>
      </c>
      <c r="AF131" s="336"/>
    </row>
    <row r="132" spans="2:32" ht="13.5" thickBot="1" x14ac:dyDescent="0.25">
      <c r="B132" s="451" t="s">
        <v>184</v>
      </c>
      <c r="C132" s="451"/>
      <c r="D132" s="451"/>
      <c r="E132" s="452">
        <f>SUM(G112:G131)</f>
        <v>0</v>
      </c>
      <c r="F132" s="452"/>
      <c r="G132" s="452"/>
      <c r="H132" s="452">
        <f>SUM(J112:J131)</f>
        <v>0</v>
      </c>
      <c r="I132" s="452"/>
      <c r="J132" s="452"/>
      <c r="K132" s="452">
        <f>SUM(M112:M131)</f>
        <v>0</v>
      </c>
      <c r="L132" s="452"/>
      <c r="M132" s="452"/>
      <c r="N132" s="452">
        <f>SUM(P112:P131)</f>
        <v>0</v>
      </c>
      <c r="O132" s="452"/>
      <c r="P132" s="452"/>
      <c r="Q132" s="452">
        <f>SUM(S112:S131)</f>
        <v>0</v>
      </c>
      <c r="R132" s="452"/>
      <c r="S132" s="452"/>
      <c r="T132" s="452">
        <f>SUM(V112:V131)</f>
        <v>0</v>
      </c>
      <c r="U132" s="452"/>
      <c r="V132" s="452"/>
      <c r="W132" s="452">
        <f>SUM(Y112:Y131)</f>
        <v>0</v>
      </c>
      <c r="X132" s="452"/>
      <c r="Y132" s="452"/>
      <c r="Z132" s="452">
        <f>SUM(AB112:AB131)</f>
        <v>0</v>
      </c>
      <c r="AA132" s="452"/>
      <c r="AB132" s="452"/>
      <c r="AC132" s="237">
        <f>SUM(AC112:AC131)</f>
        <v>0</v>
      </c>
      <c r="AD132" s="238"/>
      <c r="AE132" s="238"/>
      <c r="AF132" s="239"/>
    </row>
    <row r="133" spans="2:32" ht="13.5" thickBot="1" x14ac:dyDescent="0.25">
      <c r="B133" s="475" t="s">
        <v>202</v>
      </c>
      <c r="C133" s="322"/>
      <c r="D133" s="325"/>
      <c r="E133" s="328"/>
      <c r="F133" s="331"/>
      <c r="G133" s="229">
        <f t="shared" ref="G133:G152" si="37">E133*F133</f>
        <v>0</v>
      </c>
      <c r="H133" s="328"/>
      <c r="I133" s="331"/>
      <c r="J133" s="229">
        <f t="shared" ref="J133:J152" si="38">H133*I133</f>
        <v>0</v>
      </c>
      <c r="K133" s="328"/>
      <c r="L133" s="331"/>
      <c r="M133" s="229">
        <f t="shared" ref="M133:M152" si="39">K133*L133</f>
        <v>0</v>
      </c>
      <c r="N133" s="328"/>
      <c r="O133" s="331"/>
      <c r="P133" s="229">
        <f t="shared" ref="P133:P152" si="40">N133*O133</f>
        <v>0</v>
      </c>
      <c r="Q133" s="328"/>
      <c r="R133" s="331"/>
      <c r="S133" s="229">
        <f t="shared" ref="S133:S152" si="41">Q133*R133</f>
        <v>0</v>
      </c>
      <c r="T133" s="328"/>
      <c r="U133" s="331"/>
      <c r="V133" s="229">
        <f t="shared" ref="V133:V152" si="42">T133*U133</f>
        <v>0</v>
      </c>
      <c r="W133" s="328"/>
      <c r="X133" s="331"/>
      <c r="Y133" s="229">
        <f t="shared" ref="Y133:Y152" si="43">W133*X133</f>
        <v>0</v>
      </c>
      <c r="Z133" s="328"/>
      <c r="AA133" s="331"/>
      <c r="AB133" s="229">
        <f t="shared" ref="AB133:AB152" si="44">Z133*AA133</f>
        <v>0</v>
      </c>
      <c r="AC133" s="230">
        <f t="shared" ref="AC133:AC152" si="45">AB133+Y133+V133+S133+P133+M133+J133+G133</f>
        <v>0</v>
      </c>
      <c r="AD133" s="338" t="s">
        <v>39</v>
      </c>
      <c r="AE133" s="338" t="s">
        <v>43</v>
      </c>
      <c r="AF133" s="335"/>
    </row>
    <row r="134" spans="2:32" ht="13.5" thickBot="1" x14ac:dyDescent="0.25">
      <c r="B134" s="475"/>
      <c r="C134" s="323"/>
      <c r="D134" s="326"/>
      <c r="E134" s="329"/>
      <c r="F134" s="332"/>
      <c r="G134" s="232">
        <f t="shared" si="37"/>
        <v>0</v>
      </c>
      <c r="H134" s="329"/>
      <c r="I134" s="332"/>
      <c r="J134" s="232">
        <f t="shared" si="38"/>
        <v>0</v>
      </c>
      <c r="K134" s="329"/>
      <c r="L134" s="332"/>
      <c r="M134" s="232">
        <f t="shared" si="39"/>
        <v>0</v>
      </c>
      <c r="N134" s="329"/>
      <c r="O134" s="332"/>
      <c r="P134" s="232">
        <f t="shared" si="40"/>
        <v>0</v>
      </c>
      <c r="Q134" s="329"/>
      <c r="R134" s="332"/>
      <c r="S134" s="232">
        <f t="shared" si="41"/>
        <v>0</v>
      </c>
      <c r="T134" s="329"/>
      <c r="U134" s="332"/>
      <c r="V134" s="232">
        <f t="shared" si="42"/>
        <v>0</v>
      </c>
      <c r="W134" s="329"/>
      <c r="X134" s="332"/>
      <c r="Y134" s="232">
        <f t="shared" si="43"/>
        <v>0</v>
      </c>
      <c r="Z134" s="329"/>
      <c r="AA134" s="332"/>
      <c r="AB134" s="232">
        <f t="shared" si="44"/>
        <v>0</v>
      </c>
      <c r="AC134" s="233">
        <f t="shared" si="45"/>
        <v>0</v>
      </c>
      <c r="AD134" s="339" t="s">
        <v>39</v>
      </c>
      <c r="AE134" s="339" t="s">
        <v>43</v>
      </c>
      <c r="AF134" s="335"/>
    </row>
    <row r="135" spans="2:32" ht="13.5" thickBot="1" x14ac:dyDescent="0.25">
      <c r="B135" s="475"/>
      <c r="C135" s="323"/>
      <c r="D135" s="326"/>
      <c r="E135" s="329"/>
      <c r="F135" s="332"/>
      <c r="G135" s="232">
        <f t="shared" si="37"/>
        <v>0</v>
      </c>
      <c r="H135" s="329"/>
      <c r="I135" s="332"/>
      <c r="J135" s="232">
        <f t="shared" si="38"/>
        <v>0</v>
      </c>
      <c r="K135" s="329"/>
      <c r="L135" s="332"/>
      <c r="M135" s="232">
        <f t="shared" si="39"/>
        <v>0</v>
      </c>
      <c r="N135" s="329"/>
      <c r="O135" s="332"/>
      <c r="P135" s="232">
        <f t="shared" si="40"/>
        <v>0</v>
      </c>
      <c r="Q135" s="329"/>
      <c r="R135" s="332"/>
      <c r="S135" s="232">
        <f t="shared" si="41"/>
        <v>0</v>
      </c>
      <c r="T135" s="329"/>
      <c r="U135" s="332"/>
      <c r="V135" s="232">
        <f t="shared" si="42"/>
        <v>0</v>
      </c>
      <c r="W135" s="329"/>
      <c r="X135" s="332"/>
      <c r="Y135" s="232">
        <f t="shared" si="43"/>
        <v>0</v>
      </c>
      <c r="Z135" s="329"/>
      <c r="AA135" s="332"/>
      <c r="AB135" s="232">
        <f t="shared" si="44"/>
        <v>0</v>
      </c>
      <c r="AC135" s="233">
        <f t="shared" si="45"/>
        <v>0</v>
      </c>
      <c r="AD135" s="339" t="s">
        <v>39</v>
      </c>
      <c r="AE135" s="339" t="s">
        <v>43</v>
      </c>
      <c r="AF135" s="335"/>
    </row>
    <row r="136" spans="2:32" ht="13.5" thickBot="1" x14ac:dyDescent="0.25">
      <c r="B136" s="475"/>
      <c r="C136" s="323"/>
      <c r="D136" s="326"/>
      <c r="E136" s="329"/>
      <c r="F136" s="332"/>
      <c r="G136" s="232">
        <f t="shared" si="37"/>
        <v>0</v>
      </c>
      <c r="H136" s="329"/>
      <c r="I136" s="332"/>
      <c r="J136" s="232">
        <f t="shared" si="38"/>
        <v>0</v>
      </c>
      <c r="K136" s="329"/>
      <c r="L136" s="332"/>
      <c r="M136" s="232">
        <f t="shared" si="39"/>
        <v>0</v>
      </c>
      <c r="N136" s="329"/>
      <c r="O136" s="332"/>
      <c r="P136" s="232">
        <f t="shared" si="40"/>
        <v>0</v>
      </c>
      <c r="Q136" s="329"/>
      <c r="R136" s="332"/>
      <c r="S136" s="232">
        <f t="shared" si="41"/>
        <v>0</v>
      </c>
      <c r="T136" s="329"/>
      <c r="U136" s="332"/>
      <c r="V136" s="232">
        <f t="shared" si="42"/>
        <v>0</v>
      </c>
      <c r="W136" s="329"/>
      <c r="X136" s="332"/>
      <c r="Y136" s="232">
        <f t="shared" si="43"/>
        <v>0</v>
      </c>
      <c r="Z136" s="329"/>
      <c r="AA136" s="332"/>
      <c r="AB136" s="232">
        <f t="shared" si="44"/>
        <v>0</v>
      </c>
      <c r="AC136" s="233">
        <f t="shared" si="45"/>
        <v>0</v>
      </c>
      <c r="AD136" s="339" t="s">
        <v>39</v>
      </c>
      <c r="AE136" s="339" t="s">
        <v>43</v>
      </c>
      <c r="AF136" s="335"/>
    </row>
    <row r="137" spans="2:32" ht="13.5" thickBot="1" x14ac:dyDescent="0.25">
      <c r="B137" s="475"/>
      <c r="C137" s="323"/>
      <c r="D137" s="326"/>
      <c r="E137" s="329"/>
      <c r="F137" s="332"/>
      <c r="G137" s="232">
        <f t="shared" si="37"/>
        <v>0</v>
      </c>
      <c r="H137" s="329"/>
      <c r="I137" s="332"/>
      <c r="J137" s="232">
        <f t="shared" si="38"/>
        <v>0</v>
      </c>
      <c r="K137" s="329"/>
      <c r="L137" s="332"/>
      <c r="M137" s="232">
        <f t="shared" si="39"/>
        <v>0</v>
      </c>
      <c r="N137" s="329"/>
      <c r="O137" s="332"/>
      <c r="P137" s="232">
        <f t="shared" si="40"/>
        <v>0</v>
      </c>
      <c r="Q137" s="329"/>
      <c r="R137" s="332"/>
      <c r="S137" s="232">
        <f t="shared" si="41"/>
        <v>0</v>
      </c>
      <c r="T137" s="329"/>
      <c r="U137" s="332"/>
      <c r="V137" s="232">
        <f t="shared" si="42"/>
        <v>0</v>
      </c>
      <c r="W137" s="329"/>
      <c r="X137" s="332"/>
      <c r="Y137" s="232">
        <f t="shared" si="43"/>
        <v>0</v>
      </c>
      <c r="Z137" s="329"/>
      <c r="AA137" s="332"/>
      <c r="AB137" s="232">
        <f t="shared" si="44"/>
        <v>0</v>
      </c>
      <c r="AC137" s="233">
        <f t="shared" si="45"/>
        <v>0</v>
      </c>
      <c r="AD137" s="339" t="s">
        <v>39</v>
      </c>
      <c r="AE137" s="339" t="s">
        <v>43</v>
      </c>
      <c r="AF137" s="335"/>
    </row>
    <row r="138" spans="2:32" ht="13.5" thickBot="1" x14ac:dyDescent="0.25">
      <c r="B138" s="475"/>
      <c r="C138" s="323"/>
      <c r="D138" s="326"/>
      <c r="E138" s="329"/>
      <c r="F138" s="332"/>
      <c r="G138" s="232">
        <f t="shared" si="37"/>
        <v>0</v>
      </c>
      <c r="H138" s="329"/>
      <c r="I138" s="332"/>
      <c r="J138" s="232">
        <f t="shared" si="38"/>
        <v>0</v>
      </c>
      <c r="K138" s="329"/>
      <c r="L138" s="332"/>
      <c r="M138" s="232">
        <f t="shared" si="39"/>
        <v>0</v>
      </c>
      <c r="N138" s="329"/>
      <c r="O138" s="332"/>
      <c r="P138" s="232">
        <f t="shared" si="40"/>
        <v>0</v>
      </c>
      <c r="Q138" s="329"/>
      <c r="R138" s="332"/>
      <c r="S138" s="232">
        <f t="shared" si="41"/>
        <v>0</v>
      </c>
      <c r="T138" s="329"/>
      <c r="U138" s="332"/>
      <c r="V138" s="232">
        <f t="shared" si="42"/>
        <v>0</v>
      </c>
      <c r="W138" s="329"/>
      <c r="X138" s="332"/>
      <c r="Y138" s="232">
        <f t="shared" si="43"/>
        <v>0</v>
      </c>
      <c r="Z138" s="329"/>
      <c r="AA138" s="332"/>
      <c r="AB138" s="232">
        <f t="shared" si="44"/>
        <v>0</v>
      </c>
      <c r="AC138" s="233">
        <f t="shared" si="45"/>
        <v>0</v>
      </c>
      <c r="AD138" s="339" t="s">
        <v>39</v>
      </c>
      <c r="AE138" s="339" t="s">
        <v>43</v>
      </c>
      <c r="AF138" s="335"/>
    </row>
    <row r="139" spans="2:32" ht="13.5" thickBot="1" x14ac:dyDescent="0.25">
      <c r="B139" s="475"/>
      <c r="C139" s="323"/>
      <c r="D139" s="326"/>
      <c r="E139" s="329"/>
      <c r="F139" s="332"/>
      <c r="G139" s="232">
        <f t="shared" si="37"/>
        <v>0</v>
      </c>
      <c r="H139" s="329"/>
      <c r="I139" s="332"/>
      <c r="J139" s="232">
        <f t="shared" si="38"/>
        <v>0</v>
      </c>
      <c r="K139" s="329"/>
      <c r="L139" s="332"/>
      <c r="M139" s="232">
        <f t="shared" si="39"/>
        <v>0</v>
      </c>
      <c r="N139" s="329"/>
      <c r="O139" s="332"/>
      <c r="P139" s="232">
        <f t="shared" si="40"/>
        <v>0</v>
      </c>
      <c r="Q139" s="329"/>
      <c r="R139" s="332"/>
      <c r="S139" s="232">
        <f t="shared" si="41"/>
        <v>0</v>
      </c>
      <c r="T139" s="329"/>
      <c r="U139" s="332"/>
      <c r="V139" s="232">
        <f t="shared" si="42"/>
        <v>0</v>
      </c>
      <c r="W139" s="329"/>
      <c r="X139" s="332"/>
      <c r="Y139" s="232">
        <f t="shared" si="43"/>
        <v>0</v>
      </c>
      <c r="Z139" s="329"/>
      <c r="AA139" s="332"/>
      <c r="AB139" s="232">
        <f t="shared" si="44"/>
        <v>0</v>
      </c>
      <c r="AC139" s="233">
        <f t="shared" si="45"/>
        <v>0</v>
      </c>
      <c r="AD139" s="339" t="s">
        <v>39</v>
      </c>
      <c r="AE139" s="339" t="s">
        <v>43</v>
      </c>
      <c r="AF139" s="335"/>
    </row>
    <row r="140" spans="2:32" ht="13.5" thickBot="1" x14ac:dyDescent="0.25">
      <c r="B140" s="475"/>
      <c r="C140" s="323"/>
      <c r="D140" s="326"/>
      <c r="E140" s="329"/>
      <c r="F140" s="332"/>
      <c r="G140" s="232">
        <f t="shared" si="37"/>
        <v>0</v>
      </c>
      <c r="H140" s="329"/>
      <c r="I140" s="332"/>
      <c r="J140" s="232">
        <f t="shared" si="38"/>
        <v>0</v>
      </c>
      <c r="K140" s="329"/>
      <c r="L140" s="332"/>
      <c r="M140" s="232">
        <f t="shared" si="39"/>
        <v>0</v>
      </c>
      <c r="N140" s="329"/>
      <c r="O140" s="332"/>
      <c r="P140" s="232">
        <f t="shared" si="40"/>
        <v>0</v>
      </c>
      <c r="Q140" s="329"/>
      <c r="R140" s="332"/>
      <c r="S140" s="232">
        <f t="shared" si="41"/>
        <v>0</v>
      </c>
      <c r="T140" s="329"/>
      <c r="U140" s="332"/>
      <c r="V140" s="232">
        <f t="shared" si="42"/>
        <v>0</v>
      </c>
      <c r="W140" s="329"/>
      <c r="X140" s="332"/>
      <c r="Y140" s="232">
        <f t="shared" si="43"/>
        <v>0</v>
      </c>
      <c r="Z140" s="329"/>
      <c r="AA140" s="332"/>
      <c r="AB140" s="232">
        <f t="shared" si="44"/>
        <v>0</v>
      </c>
      <c r="AC140" s="233">
        <f t="shared" si="45"/>
        <v>0</v>
      </c>
      <c r="AD140" s="339" t="s">
        <v>39</v>
      </c>
      <c r="AE140" s="339" t="s">
        <v>43</v>
      </c>
      <c r="AF140" s="335"/>
    </row>
    <row r="141" spans="2:32" ht="13.5" thickBot="1" x14ac:dyDescent="0.25">
      <c r="B141" s="475"/>
      <c r="C141" s="323"/>
      <c r="D141" s="326"/>
      <c r="E141" s="329"/>
      <c r="F141" s="332"/>
      <c r="G141" s="232">
        <f t="shared" si="37"/>
        <v>0</v>
      </c>
      <c r="H141" s="329"/>
      <c r="I141" s="332"/>
      <c r="J141" s="232">
        <f t="shared" si="38"/>
        <v>0</v>
      </c>
      <c r="K141" s="329"/>
      <c r="L141" s="332"/>
      <c r="M141" s="232">
        <f t="shared" si="39"/>
        <v>0</v>
      </c>
      <c r="N141" s="329"/>
      <c r="O141" s="332"/>
      <c r="P141" s="232">
        <f t="shared" si="40"/>
        <v>0</v>
      </c>
      <c r="Q141" s="329"/>
      <c r="R141" s="332"/>
      <c r="S141" s="232">
        <f t="shared" si="41"/>
        <v>0</v>
      </c>
      <c r="T141" s="329"/>
      <c r="U141" s="332"/>
      <c r="V141" s="232">
        <f t="shared" si="42"/>
        <v>0</v>
      </c>
      <c r="W141" s="329"/>
      <c r="X141" s="332"/>
      <c r="Y141" s="232">
        <f t="shared" si="43"/>
        <v>0</v>
      </c>
      <c r="Z141" s="329"/>
      <c r="AA141" s="332"/>
      <c r="AB141" s="232">
        <f t="shared" si="44"/>
        <v>0</v>
      </c>
      <c r="AC141" s="233">
        <f t="shared" si="45"/>
        <v>0</v>
      </c>
      <c r="AD141" s="339" t="s">
        <v>39</v>
      </c>
      <c r="AE141" s="339" t="s">
        <v>43</v>
      </c>
      <c r="AF141" s="335"/>
    </row>
    <row r="142" spans="2:32" ht="13.5" thickBot="1" x14ac:dyDescent="0.25">
      <c r="B142" s="475"/>
      <c r="C142" s="323"/>
      <c r="D142" s="326"/>
      <c r="E142" s="329"/>
      <c r="F142" s="332"/>
      <c r="G142" s="232">
        <f t="shared" si="37"/>
        <v>0</v>
      </c>
      <c r="H142" s="329"/>
      <c r="I142" s="332"/>
      <c r="J142" s="232">
        <f t="shared" si="38"/>
        <v>0</v>
      </c>
      <c r="K142" s="329"/>
      <c r="L142" s="332"/>
      <c r="M142" s="232">
        <f t="shared" si="39"/>
        <v>0</v>
      </c>
      <c r="N142" s="329"/>
      <c r="O142" s="332"/>
      <c r="P142" s="232">
        <f t="shared" si="40"/>
        <v>0</v>
      </c>
      <c r="Q142" s="329"/>
      <c r="R142" s="332"/>
      <c r="S142" s="232">
        <f t="shared" si="41"/>
        <v>0</v>
      </c>
      <c r="T142" s="329"/>
      <c r="U142" s="332"/>
      <c r="V142" s="232">
        <f t="shared" si="42"/>
        <v>0</v>
      </c>
      <c r="W142" s="329"/>
      <c r="X142" s="332"/>
      <c r="Y142" s="232">
        <f t="shared" si="43"/>
        <v>0</v>
      </c>
      <c r="Z142" s="329"/>
      <c r="AA142" s="332"/>
      <c r="AB142" s="232">
        <f t="shared" si="44"/>
        <v>0</v>
      </c>
      <c r="AC142" s="233">
        <f t="shared" si="45"/>
        <v>0</v>
      </c>
      <c r="AD142" s="339" t="s">
        <v>39</v>
      </c>
      <c r="AE142" s="339" t="s">
        <v>43</v>
      </c>
      <c r="AF142" s="335"/>
    </row>
    <row r="143" spans="2:32" ht="13.5" thickBot="1" x14ac:dyDescent="0.25">
      <c r="B143" s="475"/>
      <c r="C143" s="323"/>
      <c r="D143" s="326"/>
      <c r="E143" s="329"/>
      <c r="F143" s="332"/>
      <c r="G143" s="232">
        <f t="shared" si="37"/>
        <v>0</v>
      </c>
      <c r="H143" s="329"/>
      <c r="I143" s="332"/>
      <c r="J143" s="232">
        <f t="shared" si="38"/>
        <v>0</v>
      </c>
      <c r="K143" s="329"/>
      <c r="L143" s="332"/>
      <c r="M143" s="232">
        <f t="shared" si="39"/>
        <v>0</v>
      </c>
      <c r="N143" s="329"/>
      <c r="O143" s="332"/>
      <c r="P143" s="232">
        <f t="shared" si="40"/>
        <v>0</v>
      </c>
      <c r="Q143" s="329"/>
      <c r="R143" s="332"/>
      <c r="S143" s="232">
        <f t="shared" si="41"/>
        <v>0</v>
      </c>
      <c r="T143" s="329"/>
      <c r="U143" s="332"/>
      <c r="V143" s="232">
        <f t="shared" si="42"/>
        <v>0</v>
      </c>
      <c r="W143" s="329"/>
      <c r="X143" s="332"/>
      <c r="Y143" s="232">
        <f t="shared" si="43"/>
        <v>0</v>
      </c>
      <c r="Z143" s="329"/>
      <c r="AA143" s="332"/>
      <c r="AB143" s="232">
        <f t="shared" si="44"/>
        <v>0</v>
      </c>
      <c r="AC143" s="233">
        <f t="shared" si="45"/>
        <v>0</v>
      </c>
      <c r="AD143" s="339" t="s">
        <v>39</v>
      </c>
      <c r="AE143" s="339" t="s">
        <v>43</v>
      </c>
      <c r="AF143" s="335"/>
    </row>
    <row r="144" spans="2:32" ht="13.5" thickBot="1" x14ac:dyDescent="0.25">
      <c r="B144" s="475"/>
      <c r="C144" s="323"/>
      <c r="D144" s="326"/>
      <c r="E144" s="329"/>
      <c r="F144" s="332"/>
      <c r="G144" s="232">
        <f t="shared" si="37"/>
        <v>0</v>
      </c>
      <c r="H144" s="329"/>
      <c r="I144" s="332"/>
      <c r="J144" s="232">
        <f t="shared" si="38"/>
        <v>0</v>
      </c>
      <c r="K144" s="329"/>
      <c r="L144" s="332"/>
      <c r="M144" s="232">
        <f t="shared" si="39"/>
        <v>0</v>
      </c>
      <c r="N144" s="329"/>
      <c r="O144" s="332"/>
      <c r="P144" s="232">
        <f t="shared" si="40"/>
        <v>0</v>
      </c>
      <c r="Q144" s="329"/>
      <c r="R144" s="332"/>
      <c r="S144" s="232">
        <f t="shared" si="41"/>
        <v>0</v>
      </c>
      <c r="T144" s="329"/>
      <c r="U144" s="332"/>
      <c r="V144" s="232">
        <f t="shared" si="42"/>
        <v>0</v>
      </c>
      <c r="W144" s="329"/>
      <c r="X144" s="332"/>
      <c r="Y144" s="232">
        <f t="shared" si="43"/>
        <v>0</v>
      </c>
      <c r="Z144" s="329"/>
      <c r="AA144" s="332"/>
      <c r="AB144" s="232">
        <f t="shared" si="44"/>
        <v>0</v>
      </c>
      <c r="AC144" s="233">
        <f t="shared" si="45"/>
        <v>0</v>
      </c>
      <c r="AD144" s="339" t="s">
        <v>39</v>
      </c>
      <c r="AE144" s="339" t="s">
        <v>43</v>
      </c>
      <c r="AF144" s="335"/>
    </row>
    <row r="145" spans="2:32" ht="13.5" thickBot="1" x14ac:dyDescent="0.25">
      <c r="B145" s="475"/>
      <c r="C145" s="323"/>
      <c r="D145" s="326"/>
      <c r="E145" s="329"/>
      <c r="F145" s="332"/>
      <c r="G145" s="232">
        <f t="shared" si="37"/>
        <v>0</v>
      </c>
      <c r="H145" s="329"/>
      <c r="I145" s="332"/>
      <c r="J145" s="232">
        <f t="shared" si="38"/>
        <v>0</v>
      </c>
      <c r="K145" s="329"/>
      <c r="L145" s="332"/>
      <c r="M145" s="232">
        <f t="shared" si="39"/>
        <v>0</v>
      </c>
      <c r="N145" s="329"/>
      <c r="O145" s="332"/>
      <c r="P145" s="232">
        <f t="shared" si="40"/>
        <v>0</v>
      </c>
      <c r="Q145" s="329"/>
      <c r="R145" s="332"/>
      <c r="S145" s="232">
        <f t="shared" si="41"/>
        <v>0</v>
      </c>
      <c r="T145" s="329"/>
      <c r="U145" s="332"/>
      <c r="V145" s="232">
        <f t="shared" si="42"/>
        <v>0</v>
      </c>
      <c r="W145" s="329"/>
      <c r="X145" s="332"/>
      <c r="Y145" s="232">
        <f t="shared" si="43"/>
        <v>0</v>
      </c>
      <c r="Z145" s="329"/>
      <c r="AA145" s="332"/>
      <c r="AB145" s="232">
        <f t="shared" si="44"/>
        <v>0</v>
      </c>
      <c r="AC145" s="233">
        <f t="shared" si="45"/>
        <v>0</v>
      </c>
      <c r="AD145" s="339" t="s">
        <v>39</v>
      </c>
      <c r="AE145" s="339" t="s">
        <v>43</v>
      </c>
      <c r="AF145" s="335"/>
    </row>
    <row r="146" spans="2:32" ht="13.5" thickBot="1" x14ac:dyDescent="0.25">
      <c r="B146" s="475"/>
      <c r="C146" s="323"/>
      <c r="D146" s="326"/>
      <c r="E146" s="329"/>
      <c r="F146" s="332"/>
      <c r="G146" s="232">
        <f t="shared" si="37"/>
        <v>0</v>
      </c>
      <c r="H146" s="329"/>
      <c r="I146" s="332"/>
      <c r="J146" s="232">
        <f t="shared" si="38"/>
        <v>0</v>
      </c>
      <c r="K146" s="329"/>
      <c r="L146" s="332"/>
      <c r="M146" s="232">
        <f t="shared" si="39"/>
        <v>0</v>
      </c>
      <c r="N146" s="329"/>
      <c r="O146" s="332"/>
      <c r="P146" s="232">
        <f t="shared" si="40"/>
        <v>0</v>
      </c>
      <c r="Q146" s="329"/>
      <c r="R146" s="332"/>
      <c r="S146" s="232">
        <f t="shared" si="41"/>
        <v>0</v>
      </c>
      <c r="T146" s="329"/>
      <c r="U146" s="332"/>
      <c r="V146" s="232">
        <f t="shared" si="42"/>
        <v>0</v>
      </c>
      <c r="W146" s="329"/>
      <c r="X146" s="332"/>
      <c r="Y146" s="232">
        <f t="shared" si="43"/>
        <v>0</v>
      </c>
      <c r="Z146" s="329"/>
      <c r="AA146" s="332"/>
      <c r="AB146" s="232">
        <f t="shared" si="44"/>
        <v>0</v>
      </c>
      <c r="AC146" s="233">
        <f t="shared" si="45"/>
        <v>0</v>
      </c>
      <c r="AD146" s="339" t="s">
        <v>39</v>
      </c>
      <c r="AE146" s="339" t="s">
        <v>43</v>
      </c>
      <c r="AF146" s="335"/>
    </row>
    <row r="147" spans="2:32" ht="13.5" thickBot="1" x14ac:dyDescent="0.25">
      <c r="B147" s="475"/>
      <c r="C147" s="323"/>
      <c r="D147" s="326"/>
      <c r="E147" s="329"/>
      <c r="F147" s="332"/>
      <c r="G147" s="232">
        <f t="shared" si="37"/>
        <v>0</v>
      </c>
      <c r="H147" s="329"/>
      <c r="I147" s="332"/>
      <c r="J147" s="232">
        <f t="shared" si="38"/>
        <v>0</v>
      </c>
      <c r="K147" s="329"/>
      <c r="L147" s="332"/>
      <c r="M147" s="232">
        <f t="shared" si="39"/>
        <v>0</v>
      </c>
      <c r="N147" s="329"/>
      <c r="O147" s="332"/>
      <c r="P147" s="232">
        <f t="shared" si="40"/>
        <v>0</v>
      </c>
      <c r="Q147" s="329"/>
      <c r="R147" s="332"/>
      <c r="S147" s="232">
        <f t="shared" si="41"/>
        <v>0</v>
      </c>
      <c r="T147" s="329"/>
      <c r="U147" s="332"/>
      <c r="V147" s="232">
        <f t="shared" si="42"/>
        <v>0</v>
      </c>
      <c r="W147" s="329"/>
      <c r="X147" s="332"/>
      <c r="Y147" s="232">
        <f t="shared" si="43"/>
        <v>0</v>
      </c>
      <c r="Z147" s="329"/>
      <c r="AA147" s="332"/>
      <c r="AB147" s="232">
        <f t="shared" si="44"/>
        <v>0</v>
      </c>
      <c r="AC147" s="233">
        <f t="shared" si="45"/>
        <v>0</v>
      </c>
      <c r="AD147" s="339" t="s">
        <v>39</v>
      </c>
      <c r="AE147" s="339" t="s">
        <v>43</v>
      </c>
      <c r="AF147" s="335"/>
    </row>
    <row r="148" spans="2:32" ht="13.5" thickBot="1" x14ac:dyDescent="0.25">
      <c r="B148" s="475"/>
      <c r="C148" s="323"/>
      <c r="D148" s="326"/>
      <c r="E148" s="329"/>
      <c r="F148" s="332"/>
      <c r="G148" s="232">
        <f t="shared" si="37"/>
        <v>0</v>
      </c>
      <c r="H148" s="329"/>
      <c r="I148" s="332"/>
      <c r="J148" s="232">
        <f t="shared" si="38"/>
        <v>0</v>
      </c>
      <c r="K148" s="329"/>
      <c r="L148" s="332"/>
      <c r="M148" s="232">
        <f t="shared" si="39"/>
        <v>0</v>
      </c>
      <c r="N148" s="329"/>
      <c r="O148" s="332"/>
      <c r="P148" s="232">
        <f t="shared" si="40"/>
        <v>0</v>
      </c>
      <c r="Q148" s="329"/>
      <c r="R148" s="332"/>
      <c r="S148" s="232">
        <f t="shared" si="41"/>
        <v>0</v>
      </c>
      <c r="T148" s="329"/>
      <c r="U148" s="332"/>
      <c r="V148" s="232">
        <f t="shared" si="42"/>
        <v>0</v>
      </c>
      <c r="W148" s="329"/>
      <c r="X148" s="332"/>
      <c r="Y148" s="232">
        <f t="shared" si="43"/>
        <v>0</v>
      </c>
      <c r="Z148" s="329"/>
      <c r="AA148" s="332"/>
      <c r="AB148" s="232">
        <f t="shared" si="44"/>
        <v>0</v>
      </c>
      <c r="AC148" s="233">
        <f t="shared" si="45"/>
        <v>0</v>
      </c>
      <c r="AD148" s="339" t="s">
        <v>39</v>
      </c>
      <c r="AE148" s="339" t="s">
        <v>43</v>
      </c>
      <c r="AF148" s="335"/>
    </row>
    <row r="149" spans="2:32" ht="13.5" thickBot="1" x14ac:dyDescent="0.25">
      <c r="B149" s="475"/>
      <c r="C149" s="323"/>
      <c r="D149" s="326"/>
      <c r="E149" s="329"/>
      <c r="F149" s="332"/>
      <c r="G149" s="232">
        <f t="shared" si="37"/>
        <v>0</v>
      </c>
      <c r="H149" s="329"/>
      <c r="I149" s="332"/>
      <c r="J149" s="232">
        <f t="shared" si="38"/>
        <v>0</v>
      </c>
      <c r="K149" s="329"/>
      <c r="L149" s="332"/>
      <c r="M149" s="232">
        <f t="shared" si="39"/>
        <v>0</v>
      </c>
      <c r="N149" s="329"/>
      <c r="O149" s="332"/>
      <c r="P149" s="232">
        <f t="shared" si="40"/>
        <v>0</v>
      </c>
      <c r="Q149" s="329"/>
      <c r="R149" s="332"/>
      <c r="S149" s="232">
        <f t="shared" si="41"/>
        <v>0</v>
      </c>
      <c r="T149" s="329"/>
      <c r="U149" s="332"/>
      <c r="V149" s="232">
        <f t="shared" si="42"/>
        <v>0</v>
      </c>
      <c r="W149" s="329"/>
      <c r="X149" s="332"/>
      <c r="Y149" s="232">
        <f t="shared" si="43"/>
        <v>0</v>
      </c>
      <c r="Z149" s="329"/>
      <c r="AA149" s="332"/>
      <c r="AB149" s="232">
        <f t="shared" si="44"/>
        <v>0</v>
      </c>
      <c r="AC149" s="233">
        <f t="shared" si="45"/>
        <v>0</v>
      </c>
      <c r="AD149" s="339" t="s">
        <v>39</v>
      </c>
      <c r="AE149" s="339" t="s">
        <v>43</v>
      </c>
      <c r="AF149" s="335"/>
    </row>
    <row r="150" spans="2:32" ht="13.5" thickBot="1" x14ac:dyDescent="0.25">
      <c r="B150" s="475"/>
      <c r="C150" s="323"/>
      <c r="D150" s="326"/>
      <c r="E150" s="329"/>
      <c r="F150" s="332"/>
      <c r="G150" s="232">
        <f t="shared" si="37"/>
        <v>0</v>
      </c>
      <c r="H150" s="329"/>
      <c r="I150" s="332"/>
      <c r="J150" s="232">
        <f t="shared" si="38"/>
        <v>0</v>
      </c>
      <c r="K150" s="329"/>
      <c r="L150" s="332"/>
      <c r="M150" s="232">
        <f t="shared" si="39"/>
        <v>0</v>
      </c>
      <c r="N150" s="329"/>
      <c r="O150" s="332"/>
      <c r="P150" s="232">
        <f t="shared" si="40"/>
        <v>0</v>
      </c>
      <c r="Q150" s="329"/>
      <c r="R150" s="332"/>
      <c r="S150" s="232">
        <f t="shared" si="41"/>
        <v>0</v>
      </c>
      <c r="T150" s="329"/>
      <c r="U150" s="332"/>
      <c r="V150" s="232">
        <f t="shared" si="42"/>
        <v>0</v>
      </c>
      <c r="W150" s="329"/>
      <c r="X150" s="332"/>
      <c r="Y150" s="232">
        <f t="shared" si="43"/>
        <v>0</v>
      </c>
      <c r="Z150" s="329"/>
      <c r="AA150" s="332"/>
      <c r="AB150" s="232">
        <f t="shared" si="44"/>
        <v>0</v>
      </c>
      <c r="AC150" s="233">
        <f t="shared" si="45"/>
        <v>0</v>
      </c>
      <c r="AD150" s="339" t="s">
        <v>39</v>
      </c>
      <c r="AE150" s="339" t="s">
        <v>43</v>
      </c>
      <c r="AF150" s="335"/>
    </row>
    <row r="151" spans="2:32" ht="13.5" thickBot="1" x14ac:dyDescent="0.25">
      <c r="B151" s="475"/>
      <c r="C151" s="323"/>
      <c r="D151" s="326"/>
      <c r="E151" s="329"/>
      <c r="F151" s="332"/>
      <c r="G151" s="232">
        <f t="shared" si="37"/>
        <v>0</v>
      </c>
      <c r="H151" s="329"/>
      <c r="I151" s="332"/>
      <c r="J151" s="232">
        <f t="shared" si="38"/>
        <v>0</v>
      </c>
      <c r="K151" s="329"/>
      <c r="L151" s="332"/>
      <c r="M151" s="232">
        <f t="shared" si="39"/>
        <v>0</v>
      </c>
      <c r="N151" s="329"/>
      <c r="O151" s="332"/>
      <c r="P151" s="232">
        <f t="shared" si="40"/>
        <v>0</v>
      </c>
      <c r="Q151" s="329"/>
      <c r="R151" s="332"/>
      <c r="S151" s="232">
        <f t="shared" si="41"/>
        <v>0</v>
      </c>
      <c r="T151" s="329"/>
      <c r="U151" s="332"/>
      <c r="V151" s="232">
        <f t="shared" si="42"/>
        <v>0</v>
      </c>
      <c r="W151" s="329"/>
      <c r="X151" s="332"/>
      <c r="Y151" s="232">
        <f t="shared" si="43"/>
        <v>0</v>
      </c>
      <c r="Z151" s="329"/>
      <c r="AA151" s="332"/>
      <c r="AB151" s="232">
        <f t="shared" si="44"/>
        <v>0</v>
      </c>
      <c r="AC151" s="233">
        <f t="shared" si="45"/>
        <v>0</v>
      </c>
      <c r="AD151" s="339" t="s">
        <v>39</v>
      </c>
      <c r="AE151" s="339" t="s">
        <v>43</v>
      </c>
      <c r="AF151" s="335"/>
    </row>
    <row r="152" spans="2:32" ht="13.5" thickBot="1" x14ac:dyDescent="0.25">
      <c r="B152" s="475"/>
      <c r="C152" s="324"/>
      <c r="D152" s="327"/>
      <c r="E152" s="330"/>
      <c r="F152" s="333"/>
      <c r="G152" s="235">
        <f t="shared" si="37"/>
        <v>0</v>
      </c>
      <c r="H152" s="330"/>
      <c r="I152" s="333"/>
      <c r="J152" s="235">
        <f t="shared" si="38"/>
        <v>0</v>
      </c>
      <c r="K152" s="330"/>
      <c r="L152" s="333"/>
      <c r="M152" s="235">
        <f t="shared" si="39"/>
        <v>0</v>
      </c>
      <c r="N152" s="330"/>
      <c r="O152" s="333"/>
      <c r="P152" s="235">
        <f t="shared" si="40"/>
        <v>0</v>
      </c>
      <c r="Q152" s="330"/>
      <c r="R152" s="333"/>
      <c r="S152" s="235">
        <f t="shared" si="41"/>
        <v>0</v>
      </c>
      <c r="T152" s="330"/>
      <c r="U152" s="333"/>
      <c r="V152" s="235">
        <f t="shared" si="42"/>
        <v>0</v>
      </c>
      <c r="W152" s="330"/>
      <c r="X152" s="333"/>
      <c r="Y152" s="235">
        <f t="shared" si="43"/>
        <v>0</v>
      </c>
      <c r="Z152" s="330"/>
      <c r="AA152" s="333"/>
      <c r="AB152" s="235">
        <f t="shared" si="44"/>
        <v>0</v>
      </c>
      <c r="AC152" s="236">
        <f t="shared" si="45"/>
        <v>0</v>
      </c>
      <c r="AD152" s="339" t="s">
        <v>39</v>
      </c>
      <c r="AE152" s="339" t="s">
        <v>43</v>
      </c>
      <c r="AF152" s="335"/>
    </row>
    <row r="153" spans="2:32" ht="13.5" thickBot="1" x14ac:dyDescent="0.25">
      <c r="B153" s="451" t="s">
        <v>184</v>
      </c>
      <c r="C153" s="451"/>
      <c r="D153" s="451"/>
      <c r="E153" s="452">
        <f>SUM(G133:G152)</f>
        <v>0</v>
      </c>
      <c r="F153" s="452"/>
      <c r="G153" s="452"/>
      <c r="H153" s="452">
        <f>SUM(J133:J152)</f>
        <v>0</v>
      </c>
      <c r="I153" s="452"/>
      <c r="J153" s="452"/>
      <c r="K153" s="452">
        <f>SUM(M133:M152)</f>
        <v>0</v>
      </c>
      <c r="L153" s="452"/>
      <c r="M153" s="452"/>
      <c r="N153" s="452">
        <f>SUM(P133:P152)</f>
        <v>0</v>
      </c>
      <c r="O153" s="452"/>
      <c r="P153" s="452"/>
      <c r="Q153" s="452">
        <f>SUM(S133:S152)</f>
        <v>0</v>
      </c>
      <c r="R153" s="452"/>
      <c r="S153" s="452"/>
      <c r="T153" s="452">
        <f>SUM(V133:V152)</f>
        <v>0</v>
      </c>
      <c r="U153" s="452"/>
      <c r="V153" s="452"/>
      <c r="W153" s="452">
        <f>SUM(Y133:Y152)</f>
        <v>0</v>
      </c>
      <c r="X153" s="452"/>
      <c r="Y153" s="452"/>
      <c r="Z153" s="452">
        <f>SUM(AB133:AB152)</f>
        <v>0</v>
      </c>
      <c r="AA153" s="452"/>
      <c r="AB153" s="452"/>
      <c r="AC153" s="237">
        <f>SUM(AC133:AC152)</f>
        <v>0</v>
      </c>
      <c r="AD153" s="340"/>
      <c r="AE153" s="340"/>
      <c r="AF153" s="337"/>
    </row>
    <row r="154" spans="2:32" s="242" customFormat="1" ht="12" customHeight="1" x14ac:dyDescent="0.2"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</row>
    <row r="155" spans="2:32" s="242" customFormat="1" ht="12" customHeight="1" thickBot="1" x14ac:dyDescent="0.25"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</row>
    <row r="156" spans="2:32" ht="15.75" customHeight="1" thickBot="1" x14ac:dyDescent="0.25">
      <c r="B156" s="453" t="s">
        <v>203</v>
      </c>
      <c r="C156" s="451" t="s">
        <v>7</v>
      </c>
      <c r="D156" s="451"/>
      <c r="E156" s="451" t="s">
        <v>167</v>
      </c>
      <c r="F156" s="451"/>
      <c r="G156" s="451"/>
      <c r="H156" s="456" t="s">
        <v>168</v>
      </c>
      <c r="I156" s="456"/>
      <c r="J156" s="456"/>
      <c r="K156" s="451" t="s">
        <v>169</v>
      </c>
      <c r="L156" s="451"/>
      <c r="M156" s="451"/>
      <c r="N156" s="451" t="s">
        <v>170</v>
      </c>
      <c r="O156" s="451"/>
      <c r="P156" s="451"/>
      <c r="Q156" s="451" t="s">
        <v>171</v>
      </c>
      <c r="R156" s="451"/>
      <c r="S156" s="451"/>
      <c r="T156" s="451" t="s">
        <v>180</v>
      </c>
      <c r="U156" s="451"/>
      <c r="V156" s="451"/>
      <c r="W156" s="451" t="s">
        <v>181</v>
      </c>
      <c r="X156" s="451"/>
      <c r="Y156" s="451"/>
      <c r="Z156" s="451" t="s">
        <v>182</v>
      </c>
      <c r="AA156" s="451"/>
      <c r="AB156" s="451"/>
      <c r="AC156" s="449" t="s">
        <v>4</v>
      </c>
      <c r="AD156" s="449" t="s">
        <v>187</v>
      </c>
      <c r="AE156" s="483" t="s">
        <v>188</v>
      </c>
      <c r="AF156" s="449" t="s">
        <v>179</v>
      </c>
    </row>
    <row r="157" spans="2:32" ht="12.75" customHeight="1" thickBot="1" x14ac:dyDescent="0.25">
      <c r="B157" s="454"/>
      <c r="C157" s="224"/>
      <c r="D157" s="225"/>
      <c r="E157" s="226" t="s">
        <v>185</v>
      </c>
      <c r="F157" s="227" t="s">
        <v>186</v>
      </c>
      <c r="G157" s="228" t="s">
        <v>4</v>
      </c>
      <c r="H157" s="226" t="s">
        <v>185</v>
      </c>
      <c r="I157" s="227" t="s">
        <v>186</v>
      </c>
      <c r="J157" s="228" t="s">
        <v>4</v>
      </c>
      <c r="K157" s="226" t="s">
        <v>185</v>
      </c>
      <c r="L157" s="227" t="s">
        <v>186</v>
      </c>
      <c r="M157" s="228" t="s">
        <v>4</v>
      </c>
      <c r="N157" s="226" t="s">
        <v>185</v>
      </c>
      <c r="O157" s="227" t="s">
        <v>186</v>
      </c>
      <c r="P157" s="228" t="s">
        <v>4</v>
      </c>
      <c r="Q157" s="226" t="s">
        <v>185</v>
      </c>
      <c r="R157" s="227" t="s">
        <v>186</v>
      </c>
      <c r="S157" s="228" t="s">
        <v>4</v>
      </c>
      <c r="T157" s="226" t="s">
        <v>185</v>
      </c>
      <c r="U157" s="227" t="s">
        <v>186</v>
      </c>
      <c r="V157" s="228" t="s">
        <v>4</v>
      </c>
      <c r="W157" s="226" t="s">
        <v>185</v>
      </c>
      <c r="X157" s="227" t="s">
        <v>186</v>
      </c>
      <c r="Y157" s="228" t="s">
        <v>4</v>
      </c>
      <c r="Z157" s="226" t="s">
        <v>185</v>
      </c>
      <c r="AA157" s="227" t="s">
        <v>186</v>
      </c>
      <c r="AB157" s="228" t="s">
        <v>4</v>
      </c>
      <c r="AC157" s="449"/>
      <c r="AD157" s="450"/>
      <c r="AE157" s="484"/>
      <c r="AF157" s="450"/>
    </row>
    <row r="158" spans="2:32" ht="12.75" customHeight="1" x14ac:dyDescent="0.2">
      <c r="B158" s="454"/>
      <c r="C158" s="322"/>
      <c r="D158" s="325"/>
      <c r="E158" s="328"/>
      <c r="F158" s="331"/>
      <c r="G158" s="229">
        <f t="shared" ref="G158:G177" si="46">E158*F158</f>
        <v>0</v>
      </c>
      <c r="H158" s="328"/>
      <c r="I158" s="331"/>
      <c r="J158" s="229">
        <f t="shared" ref="J158:J177" si="47">H158*I158</f>
        <v>0</v>
      </c>
      <c r="K158" s="328"/>
      <c r="L158" s="331"/>
      <c r="M158" s="229">
        <f t="shared" ref="M158:M177" si="48">K158*L158</f>
        <v>0</v>
      </c>
      <c r="N158" s="328"/>
      <c r="O158" s="331"/>
      <c r="P158" s="229">
        <f t="shared" ref="P158:P177" si="49">N158*O158</f>
        <v>0</v>
      </c>
      <c r="Q158" s="328"/>
      <c r="R158" s="331"/>
      <c r="S158" s="229">
        <f t="shared" ref="S158:S177" si="50">Q158*R158</f>
        <v>0</v>
      </c>
      <c r="T158" s="328"/>
      <c r="U158" s="331"/>
      <c r="V158" s="229">
        <f t="shared" ref="V158:V177" si="51">T158*U158</f>
        <v>0</v>
      </c>
      <c r="W158" s="328"/>
      <c r="X158" s="331"/>
      <c r="Y158" s="229">
        <f t="shared" ref="Y158:Y177" si="52">W158*X158</f>
        <v>0</v>
      </c>
      <c r="Z158" s="328"/>
      <c r="AA158" s="331"/>
      <c r="AB158" s="229">
        <f t="shared" ref="AB158:AB177" si="53">Z158*AA158</f>
        <v>0</v>
      </c>
      <c r="AC158" s="230">
        <f t="shared" ref="AC158:AC177" si="54">AB158+Y158+V158+S158+P158+M158+J158+G158</f>
        <v>0</v>
      </c>
      <c r="AD158" s="338" t="s">
        <v>39</v>
      </c>
      <c r="AE158" s="338" t="s">
        <v>43</v>
      </c>
      <c r="AF158" s="334"/>
    </row>
    <row r="159" spans="2:32" ht="12.75" customHeight="1" x14ac:dyDescent="0.2">
      <c r="B159" s="454"/>
      <c r="C159" s="323"/>
      <c r="D159" s="326"/>
      <c r="E159" s="329"/>
      <c r="F159" s="332"/>
      <c r="G159" s="232">
        <f t="shared" si="46"/>
        <v>0</v>
      </c>
      <c r="H159" s="329"/>
      <c r="I159" s="332"/>
      <c r="J159" s="232">
        <f t="shared" si="47"/>
        <v>0</v>
      </c>
      <c r="K159" s="329"/>
      <c r="L159" s="332"/>
      <c r="M159" s="232">
        <f t="shared" si="48"/>
        <v>0</v>
      </c>
      <c r="N159" s="329"/>
      <c r="O159" s="332"/>
      <c r="P159" s="232">
        <f t="shared" si="49"/>
        <v>0</v>
      </c>
      <c r="Q159" s="329"/>
      <c r="R159" s="332"/>
      <c r="S159" s="232">
        <f t="shared" si="50"/>
        <v>0</v>
      </c>
      <c r="T159" s="329"/>
      <c r="U159" s="332"/>
      <c r="V159" s="232">
        <f t="shared" si="51"/>
        <v>0</v>
      </c>
      <c r="W159" s="329"/>
      <c r="X159" s="332"/>
      <c r="Y159" s="232">
        <f t="shared" si="52"/>
        <v>0</v>
      </c>
      <c r="Z159" s="329"/>
      <c r="AA159" s="332"/>
      <c r="AB159" s="232">
        <f t="shared" si="53"/>
        <v>0</v>
      </c>
      <c r="AC159" s="233">
        <f t="shared" si="54"/>
        <v>0</v>
      </c>
      <c r="AD159" s="339" t="s">
        <v>39</v>
      </c>
      <c r="AE159" s="339" t="s">
        <v>43</v>
      </c>
      <c r="AF159" s="335"/>
    </row>
    <row r="160" spans="2:32" ht="12.75" customHeight="1" x14ac:dyDescent="0.2">
      <c r="B160" s="454"/>
      <c r="C160" s="323"/>
      <c r="D160" s="326"/>
      <c r="E160" s="329"/>
      <c r="F160" s="332"/>
      <c r="G160" s="232">
        <f t="shared" si="46"/>
        <v>0</v>
      </c>
      <c r="H160" s="329"/>
      <c r="I160" s="332"/>
      <c r="J160" s="232">
        <f t="shared" si="47"/>
        <v>0</v>
      </c>
      <c r="K160" s="329"/>
      <c r="L160" s="332"/>
      <c r="M160" s="232">
        <f t="shared" si="48"/>
        <v>0</v>
      </c>
      <c r="N160" s="329"/>
      <c r="O160" s="332"/>
      <c r="P160" s="232">
        <f t="shared" si="49"/>
        <v>0</v>
      </c>
      <c r="Q160" s="329"/>
      <c r="R160" s="332"/>
      <c r="S160" s="232">
        <f t="shared" si="50"/>
        <v>0</v>
      </c>
      <c r="T160" s="329"/>
      <c r="U160" s="332"/>
      <c r="V160" s="232">
        <f t="shared" si="51"/>
        <v>0</v>
      </c>
      <c r="W160" s="329"/>
      <c r="X160" s="332"/>
      <c r="Y160" s="232">
        <f t="shared" si="52"/>
        <v>0</v>
      </c>
      <c r="Z160" s="329"/>
      <c r="AA160" s="332"/>
      <c r="AB160" s="232">
        <f t="shared" si="53"/>
        <v>0</v>
      </c>
      <c r="AC160" s="233">
        <f t="shared" si="54"/>
        <v>0</v>
      </c>
      <c r="AD160" s="339" t="s">
        <v>39</v>
      </c>
      <c r="AE160" s="339" t="s">
        <v>43</v>
      </c>
      <c r="AF160" s="335"/>
    </row>
    <row r="161" spans="2:32" ht="12.75" customHeight="1" x14ac:dyDescent="0.2">
      <c r="B161" s="454"/>
      <c r="C161" s="323"/>
      <c r="D161" s="326"/>
      <c r="E161" s="329"/>
      <c r="F161" s="332"/>
      <c r="G161" s="232">
        <f t="shared" si="46"/>
        <v>0</v>
      </c>
      <c r="H161" s="329"/>
      <c r="I161" s="332"/>
      <c r="J161" s="232">
        <f t="shared" si="47"/>
        <v>0</v>
      </c>
      <c r="K161" s="329"/>
      <c r="L161" s="332"/>
      <c r="M161" s="232">
        <f t="shared" si="48"/>
        <v>0</v>
      </c>
      <c r="N161" s="329"/>
      <c r="O161" s="332"/>
      <c r="P161" s="232">
        <f t="shared" si="49"/>
        <v>0</v>
      </c>
      <c r="Q161" s="329"/>
      <c r="R161" s="332"/>
      <c r="S161" s="232">
        <f t="shared" si="50"/>
        <v>0</v>
      </c>
      <c r="T161" s="329"/>
      <c r="U161" s="332"/>
      <c r="V161" s="232">
        <f t="shared" si="51"/>
        <v>0</v>
      </c>
      <c r="W161" s="329"/>
      <c r="X161" s="332"/>
      <c r="Y161" s="232">
        <f t="shared" si="52"/>
        <v>0</v>
      </c>
      <c r="Z161" s="329"/>
      <c r="AA161" s="332"/>
      <c r="AB161" s="232">
        <f t="shared" si="53"/>
        <v>0</v>
      </c>
      <c r="AC161" s="233">
        <f t="shared" si="54"/>
        <v>0</v>
      </c>
      <c r="AD161" s="339" t="s">
        <v>39</v>
      </c>
      <c r="AE161" s="339" t="s">
        <v>43</v>
      </c>
      <c r="AF161" s="335"/>
    </row>
    <row r="162" spans="2:32" ht="12.75" customHeight="1" x14ac:dyDescent="0.2">
      <c r="B162" s="454"/>
      <c r="C162" s="323"/>
      <c r="D162" s="326"/>
      <c r="E162" s="329"/>
      <c r="F162" s="332"/>
      <c r="G162" s="232">
        <f t="shared" si="46"/>
        <v>0</v>
      </c>
      <c r="H162" s="329"/>
      <c r="I162" s="332"/>
      <c r="J162" s="232">
        <f t="shared" si="47"/>
        <v>0</v>
      </c>
      <c r="K162" s="329"/>
      <c r="L162" s="332"/>
      <c r="M162" s="232">
        <f t="shared" si="48"/>
        <v>0</v>
      </c>
      <c r="N162" s="329"/>
      <c r="O162" s="332"/>
      <c r="P162" s="232">
        <f t="shared" si="49"/>
        <v>0</v>
      </c>
      <c r="Q162" s="329"/>
      <c r="R162" s="332"/>
      <c r="S162" s="232">
        <f t="shared" si="50"/>
        <v>0</v>
      </c>
      <c r="T162" s="329"/>
      <c r="U162" s="332"/>
      <c r="V162" s="232">
        <f t="shared" si="51"/>
        <v>0</v>
      </c>
      <c r="W162" s="329"/>
      <c r="X162" s="332"/>
      <c r="Y162" s="232">
        <f t="shared" si="52"/>
        <v>0</v>
      </c>
      <c r="Z162" s="329"/>
      <c r="AA162" s="332"/>
      <c r="AB162" s="232">
        <f t="shared" si="53"/>
        <v>0</v>
      </c>
      <c r="AC162" s="233">
        <f t="shared" si="54"/>
        <v>0</v>
      </c>
      <c r="AD162" s="339" t="s">
        <v>39</v>
      </c>
      <c r="AE162" s="339" t="s">
        <v>43</v>
      </c>
      <c r="AF162" s="335"/>
    </row>
    <row r="163" spans="2:32" ht="12.75" customHeight="1" x14ac:dyDescent="0.2">
      <c r="B163" s="454"/>
      <c r="C163" s="323"/>
      <c r="D163" s="326"/>
      <c r="E163" s="329"/>
      <c r="F163" s="332"/>
      <c r="G163" s="232">
        <f t="shared" si="46"/>
        <v>0</v>
      </c>
      <c r="H163" s="329"/>
      <c r="I163" s="332"/>
      <c r="J163" s="232">
        <f t="shared" si="47"/>
        <v>0</v>
      </c>
      <c r="K163" s="329"/>
      <c r="L163" s="332"/>
      <c r="M163" s="232">
        <f t="shared" si="48"/>
        <v>0</v>
      </c>
      <c r="N163" s="329"/>
      <c r="O163" s="332"/>
      <c r="P163" s="232">
        <f t="shared" si="49"/>
        <v>0</v>
      </c>
      <c r="Q163" s="329"/>
      <c r="R163" s="332"/>
      <c r="S163" s="232">
        <f t="shared" si="50"/>
        <v>0</v>
      </c>
      <c r="T163" s="329"/>
      <c r="U163" s="332"/>
      <c r="V163" s="232">
        <f t="shared" si="51"/>
        <v>0</v>
      </c>
      <c r="W163" s="329"/>
      <c r="X163" s="332"/>
      <c r="Y163" s="232">
        <f t="shared" si="52"/>
        <v>0</v>
      </c>
      <c r="Z163" s="329"/>
      <c r="AA163" s="332"/>
      <c r="AB163" s="232">
        <f t="shared" si="53"/>
        <v>0</v>
      </c>
      <c r="AC163" s="233">
        <f t="shared" si="54"/>
        <v>0</v>
      </c>
      <c r="AD163" s="339" t="s">
        <v>39</v>
      </c>
      <c r="AE163" s="339" t="s">
        <v>43</v>
      </c>
      <c r="AF163" s="335"/>
    </row>
    <row r="164" spans="2:32" ht="12.75" customHeight="1" x14ac:dyDescent="0.2">
      <c r="B164" s="454"/>
      <c r="C164" s="323"/>
      <c r="D164" s="326"/>
      <c r="E164" s="329"/>
      <c r="F164" s="332"/>
      <c r="G164" s="232">
        <f t="shared" si="46"/>
        <v>0</v>
      </c>
      <c r="H164" s="329"/>
      <c r="I164" s="332"/>
      <c r="J164" s="232">
        <f t="shared" si="47"/>
        <v>0</v>
      </c>
      <c r="K164" s="329"/>
      <c r="L164" s="332"/>
      <c r="M164" s="232">
        <f t="shared" si="48"/>
        <v>0</v>
      </c>
      <c r="N164" s="329"/>
      <c r="O164" s="332"/>
      <c r="P164" s="232">
        <f t="shared" si="49"/>
        <v>0</v>
      </c>
      <c r="Q164" s="329"/>
      <c r="R164" s="332"/>
      <c r="S164" s="232">
        <f t="shared" si="50"/>
        <v>0</v>
      </c>
      <c r="T164" s="329"/>
      <c r="U164" s="332"/>
      <c r="V164" s="232">
        <f t="shared" si="51"/>
        <v>0</v>
      </c>
      <c r="W164" s="329"/>
      <c r="X164" s="332"/>
      <c r="Y164" s="232">
        <f t="shared" si="52"/>
        <v>0</v>
      </c>
      <c r="Z164" s="329"/>
      <c r="AA164" s="332"/>
      <c r="AB164" s="232">
        <f t="shared" si="53"/>
        <v>0</v>
      </c>
      <c r="AC164" s="233">
        <f t="shared" si="54"/>
        <v>0</v>
      </c>
      <c r="AD164" s="339" t="s">
        <v>39</v>
      </c>
      <c r="AE164" s="339" t="s">
        <v>43</v>
      </c>
      <c r="AF164" s="335"/>
    </row>
    <row r="165" spans="2:32" ht="12.75" customHeight="1" x14ac:dyDescent="0.2">
      <c r="B165" s="454"/>
      <c r="C165" s="323"/>
      <c r="D165" s="326"/>
      <c r="E165" s="329"/>
      <c r="F165" s="332"/>
      <c r="G165" s="232">
        <f t="shared" si="46"/>
        <v>0</v>
      </c>
      <c r="H165" s="329"/>
      <c r="I165" s="332"/>
      <c r="J165" s="232">
        <f t="shared" si="47"/>
        <v>0</v>
      </c>
      <c r="K165" s="329"/>
      <c r="L165" s="332"/>
      <c r="M165" s="232">
        <f t="shared" si="48"/>
        <v>0</v>
      </c>
      <c r="N165" s="329"/>
      <c r="O165" s="332"/>
      <c r="P165" s="232">
        <f t="shared" si="49"/>
        <v>0</v>
      </c>
      <c r="Q165" s="329"/>
      <c r="R165" s="332"/>
      <c r="S165" s="232">
        <f t="shared" si="50"/>
        <v>0</v>
      </c>
      <c r="T165" s="329"/>
      <c r="U165" s="332"/>
      <c r="V165" s="232">
        <f t="shared" si="51"/>
        <v>0</v>
      </c>
      <c r="W165" s="329"/>
      <c r="X165" s="332"/>
      <c r="Y165" s="232">
        <f t="shared" si="52"/>
        <v>0</v>
      </c>
      <c r="Z165" s="329"/>
      <c r="AA165" s="332"/>
      <c r="AB165" s="232">
        <f t="shared" si="53"/>
        <v>0</v>
      </c>
      <c r="AC165" s="233">
        <f t="shared" si="54"/>
        <v>0</v>
      </c>
      <c r="AD165" s="339" t="s">
        <v>39</v>
      </c>
      <c r="AE165" s="339" t="s">
        <v>43</v>
      </c>
      <c r="AF165" s="335"/>
    </row>
    <row r="166" spans="2:32" ht="12.75" customHeight="1" x14ac:dyDescent="0.2">
      <c r="B166" s="454"/>
      <c r="C166" s="323"/>
      <c r="D166" s="326"/>
      <c r="E166" s="329"/>
      <c r="F166" s="332"/>
      <c r="G166" s="232">
        <f t="shared" si="46"/>
        <v>0</v>
      </c>
      <c r="H166" s="329"/>
      <c r="I166" s="332"/>
      <c r="J166" s="232">
        <f t="shared" si="47"/>
        <v>0</v>
      </c>
      <c r="K166" s="329"/>
      <c r="L166" s="332"/>
      <c r="M166" s="232">
        <f t="shared" si="48"/>
        <v>0</v>
      </c>
      <c r="N166" s="329"/>
      <c r="O166" s="332"/>
      <c r="P166" s="232">
        <f t="shared" si="49"/>
        <v>0</v>
      </c>
      <c r="Q166" s="329"/>
      <c r="R166" s="332"/>
      <c r="S166" s="232">
        <f t="shared" si="50"/>
        <v>0</v>
      </c>
      <c r="T166" s="329"/>
      <c r="U166" s="332"/>
      <c r="V166" s="232">
        <f t="shared" si="51"/>
        <v>0</v>
      </c>
      <c r="W166" s="329"/>
      <c r="X166" s="332"/>
      <c r="Y166" s="232">
        <f t="shared" si="52"/>
        <v>0</v>
      </c>
      <c r="Z166" s="329"/>
      <c r="AA166" s="332"/>
      <c r="AB166" s="232">
        <f t="shared" si="53"/>
        <v>0</v>
      </c>
      <c r="AC166" s="233">
        <f t="shared" si="54"/>
        <v>0</v>
      </c>
      <c r="AD166" s="339" t="s">
        <v>39</v>
      </c>
      <c r="AE166" s="339" t="s">
        <v>43</v>
      </c>
      <c r="AF166" s="335"/>
    </row>
    <row r="167" spans="2:32" ht="12.75" customHeight="1" x14ac:dyDescent="0.2">
      <c r="B167" s="454"/>
      <c r="C167" s="323"/>
      <c r="D167" s="326"/>
      <c r="E167" s="329"/>
      <c r="F167" s="332"/>
      <c r="G167" s="232">
        <f t="shared" si="46"/>
        <v>0</v>
      </c>
      <c r="H167" s="329"/>
      <c r="I167" s="332"/>
      <c r="J167" s="232">
        <f t="shared" si="47"/>
        <v>0</v>
      </c>
      <c r="K167" s="329"/>
      <c r="L167" s="332"/>
      <c r="M167" s="232">
        <f t="shared" si="48"/>
        <v>0</v>
      </c>
      <c r="N167" s="329"/>
      <c r="O167" s="332"/>
      <c r="P167" s="232">
        <f t="shared" si="49"/>
        <v>0</v>
      </c>
      <c r="Q167" s="329"/>
      <c r="R167" s="332"/>
      <c r="S167" s="232">
        <f t="shared" si="50"/>
        <v>0</v>
      </c>
      <c r="T167" s="329"/>
      <c r="U167" s="332"/>
      <c r="V167" s="232">
        <f t="shared" si="51"/>
        <v>0</v>
      </c>
      <c r="W167" s="329"/>
      <c r="X167" s="332"/>
      <c r="Y167" s="232">
        <f t="shared" si="52"/>
        <v>0</v>
      </c>
      <c r="Z167" s="329"/>
      <c r="AA167" s="332"/>
      <c r="AB167" s="232">
        <f t="shared" si="53"/>
        <v>0</v>
      </c>
      <c r="AC167" s="233">
        <f t="shared" si="54"/>
        <v>0</v>
      </c>
      <c r="AD167" s="339" t="s">
        <v>39</v>
      </c>
      <c r="AE167" s="339" t="s">
        <v>43</v>
      </c>
      <c r="AF167" s="335"/>
    </row>
    <row r="168" spans="2:32" ht="12.75" customHeight="1" x14ac:dyDescent="0.2">
      <c r="B168" s="454"/>
      <c r="C168" s="323"/>
      <c r="D168" s="326"/>
      <c r="E168" s="329"/>
      <c r="F168" s="332"/>
      <c r="G168" s="232">
        <f t="shared" si="46"/>
        <v>0</v>
      </c>
      <c r="H168" s="329"/>
      <c r="I168" s="332"/>
      <c r="J168" s="232">
        <f t="shared" si="47"/>
        <v>0</v>
      </c>
      <c r="K168" s="329"/>
      <c r="L168" s="332"/>
      <c r="M168" s="232">
        <f t="shared" si="48"/>
        <v>0</v>
      </c>
      <c r="N168" s="329"/>
      <c r="O168" s="332"/>
      <c r="P168" s="232">
        <f t="shared" si="49"/>
        <v>0</v>
      </c>
      <c r="Q168" s="329"/>
      <c r="R168" s="332"/>
      <c r="S168" s="232">
        <f t="shared" si="50"/>
        <v>0</v>
      </c>
      <c r="T168" s="329"/>
      <c r="U168" s="332"/>
      <c r="V168" s="232">
        <f t="shared" si="51"/>
        <v>0</v>
      </c>
      <c r="W168" s="329"/>
      <c r="X168" s="332"/>
      <c r="Y168" s="232">
        <f t="shared" si="52"/>
        <v>0</v>
      </c>
      <c r="Z168" s="329"/>
      <c r="AA168" s="332"/>
      <c r="AB168" s="232">
        <f t="shared" si="53"/>
        <v>0</v>
      </c>
      <c r="AC168" s="233">
        <f t="shared" si="54"/>
        <v>0</v>
      </c>
      <c r="AD168" s="339" t="s">
        <v>39</v>
      </c>
      <c r="AE168" s="339" t="s">
        <v>43</v>
      </c>
      <c r="AF168" s="335"/>
    </row>
    <row r="169" spans="2:32" ht="12.75" customHeight="1" x14ac:dyDescent="0.2">
      <c r="B169" s="454"/>
      <c r="C169" s="323"/>
      <c r="D169" s="326"/>
      <c r="E169" s="329"/>
      <c r="F169" s="332"/>
      <c r="G169" s="232">
        <f t="shared" si="46"/>
        <v>0</v>
      </c>
      <c r="H169" s="329"/>
      <c r="I169" s="332"/>
      <c r="J169" s="232">
        <f t="shared" si="47"/>
        <v>0</v>
      </c>
      <c r="K169" s="329"/>
      <c r="L169" s="332"/>
      <c r="M169" s="232">
        <f t="shared" si="48"/>
        <v>0</v>
      </c>
      <c r="N169" s="329"/>
      <c r="O169" s="332"/>
      <c r="P169" s="232">
        <f t="shared" si="49"/>
        <v>0</v>
      </c>
      <c r="Q169" s="329"/>
      <c r="R169" s="332"/>
      <c r="S169" s="232">
        <f t="shared" si="50"/>
        <v>0</v>
      </c>
      <c r="T169" s="329"/>
      <c r="U169" s="332"/>
      <c r="V169" s="232">
        <f t="shared" si="51"/>
        <v>0</v>
      </c>
      <c r="W169" s="329"/>
      <c r="X169" s="332"/>
      <c r="Y169" s="232">
        <f t="shared" si="52"/>
        <v>0</v>
      </c>
      <c r="Z169" s="329"/>
      <c r="AA169" s="332"/>
      <c r="AB169" s="232">
        <f t="shared" si="53"/>
        <v>0</v>
      </c>
      <c r="AC169" s="233">
        <f t="shared" si="54"/>
        <v>0</v>
      </c>
      <c r="AD169" s="339" t="s">
        <v>39</v>
      </c>
      <c r="AE169" s="339" t="s">
        <v>43</v>
      </c>
      <c r="AF169" s="335"/>
    </row>
    <row r="170" spans="2:32" ht="12.75" customHeight="1" x14ac:dyDescent="0.2">
      <c r="B170" s="454"/>
      <c r="C170" s="323"/>
      <c r="D170" s="326"/>
      <c r="E170" s="329"/>
      <c r="F170" s="332"/>
      <c r="G170" s="232">
        <f t="shared" si="46"/>
        <v>0</v>
      </c>
      <c r="H170" s="329"/>
      <c r="I170" s="332"/>
      <c r="J170" s="232">
        <f t="shared" si="47"/>
        <v>0</v>
      </c>
      <c r="K170" s="329"/>
      <c r="L170" s="332"/>
      <c r="M170" s="232">
        <f t="shared" si="48"/>
        <v>0</v>
      </c>
      <c r="N170" s="329"/>
      <c r="O170" s="332"/>
      <c r="P170" s="232">
        <f t="shared" si="49"/>
        <v>0</v>
      </c>
      <c r="Q170" s="329"/>
      <c r="R170" s="332"/>
      <c r="S170" s="232">
        <f t="shared" si="50"/>
        <v>0</v>
      </c>
      <c r="T170" s="329"/>
      <c r="U170" s="332"/>
      <c r="V170" s="232">
        <f t="shared" si="51"/>
        <v>0</v>
      </c>
      <c r="W170" s="329"/>
      <c r="X170" s="332"/>
      <c r="Y170" s="232">
        <f t="shared" si="52"/>
        <v>0</v>
      </c>
      <c r="Z170" s="329"/>
      <c r="AA170" s="332"/>
      <c r="AB170" s="232">
        <f t="shared" si="53"/>
        <v>0</v>
      </c>
      <c r="AC170" s="233">
        <f t="shared" si="54"/>
        <v>0</v>
      </c>
      <c r="AD170" s="339" t="s">
        <v>39</v>
      </c>
      <c r="AE170" s="339" t="s">
        <v>43</v>
      </c>
      <c r="AF170" s="335"/>
    </row>
    <row r="171" spans="2:32" ht="12.75" customHeight="1" x14ac:dyDescent="0.2">
      <c r="B171" s="454"/>
      <c r="C171" s="323"/>
      <c r="D171" s="326"/>
      <c r="E171" s="329"/>
      <c r="F171" s="332"/>
      <c r="G171" s="232">
        <f t="shared" si="46"/>
        <v>0</v>
      </c>
      <c r="H171" s="329"/>
      <c r="I171" s="332"/>
      <c r="J171" s="232">
        <f t="shared" si="47"/>
        <v>0</v>
      </c>
      <c r="K171" s="329"/>
      <c r="L171" s="332"/>
      <c r="M171" s="232">
        <f t="shared" si="48"/>
        <v>0</v>
      </c>
      <c r="N171" s="329"/>
      <c r="O171" s="332"/>
      <c r="P171" s="232">
        <f t="shared" si="49"/>
        <v>0</v>
      </c>
      <c r="Q171" s="329"/>
      <c r="R171" s="332"/>
      <c r="S171" s="232">
        <f t="shared" si="50"/>
        <v>0</v>
      </c>
      <c r="T171" s="329"/>
      <c r="U171" s="332"/>
      <c r="V171" s="232">
        <f t="shared" si="51"/>
        <v>0</v>
      </c>
      <c r="W171" s="329"/>
      <c r="X171" s="332"/>
      <c r="Y171" s="232">
        <f t="shared" si="52"/>
        <v>0</v>
      </c>
      <c r="Z171" s="329"/>
      <c r="AA171" s="332"/>
      <c r="AB171" s="232">
        <f t="shared" si="53"/>
        <v>0</v>
      </c>
      <c r="AC171" s="233">
        <f t="shared" si="54"/>
        <v>0</v>
      </c>
      <c r="AD171" s="339" t="s">
        <v>39</v>
      </c>
      <c r="AE171" s="339" t="s">
        <v>43</v>
      </c>
      <c r="AF171" s="335"/>
    </row>
    <row r="172" spans="2:32" ht="12.75" customHeight="1" x14ac:dyDescent="0.2">
      <c r="B172" s="454"/>
      <c r="C172" s="323"/>
      <c r="D172" s="326"/>
      <c r="E172" s="329"/>
      <c r="F172" s="332"/>
      <c r="G172" s="232">
        <f t="shared" si="46"/>
        <v>0</v>
      </c>
      <c r="H172" s="329"/>
      <c r="I172" s="332"/>
      <c r="J172" s="232">
        <f t="shared" si="47"/>
        <v>0</v>
      </c>
      <c r="K172" s="329"/>
      <c r="L172" s="332"/>
      <c r="M172" s="232">
        <f t="shared" si="48"/>
        <v>0</v>
      </c>
      <c r="N172" s="329"/>
      <c r="O172" s="332"/>
      <c r="P172" s="232">
        <f t="shared" si="49"/>
        <v>0</v>
      </c>
      <c r="Q172" s="329"/>
      <c r="R172" s="332"/>
      <c r="S172" s="232">
        <f t="shared" si="50"/>
        <v>0</v>
      </c>
      <c r="T172" s="329"/>
      <c r="U172" s="332"/>
      <c r="V172" s="232">
        <f t="shared" si="51"/>
        <v>0</v>
      </c>
      <c r="W172" s="329"/>
      <c r="X172" s="332"/>
      <c r="Y172" s="232">
        <f t="shared" si="52"/>
        <v>0</v>
      </c>
      <c r="Z172" s="329"/>
      <c r="AA172" s="332"/>
      <c r="AB172" s="232">
        <f t="shared" si="53"/>
        <v>0</v>
      </c>
      <c r="AC172" s="233">
        <f t="shared" si="54"/>
        <v>0</v>
      </c>
      <c r="AD172" s="339" t="s">
        <v>39</v>
      </c>
      <c r="AE172" s="339" t="s">
        <v>43</v>
      </c>
      <c r="AF172" s="335"/>
    </row>
    <row r="173" spans="2:32" ht="12.75" customHeight="1" x14ac:dyDescent="0.2">
      <c r="B173" s="454"/>
      <c r="C173" s="323"/>
      <c r="D173" s="326"/>
      <c r="E173" s="329"/>
      <c r="F173" s="332"/>
      <c r="G173" s="232">
        <f t="shared" si="46"/>
        <v>0</v>
      </c>
      <c r="H173" s="329"/>
      <c r="I173" s="332"/>
      <c r="J173" s="232">
        <f t="shared" si="47"/>
        <v>0</v>
      </c>
      <c r="K173" s="329"/>
      <c r="L173" s="332"/>
      <c r="M173" s="232">
        <f t="shared" si="48"/>
        <v>0</v>
      </c>
      <c r="N173" s="329"/>
      <c r="O173" s="332"/>
      <c r="P173" s="232">
        <f t="shared" si="49"/>
        <v>0</v>
      </c>
      <c r="Q173" s="329"/>
      <c r="R173" s="332"/>
      <c r="S173" s="232">
        <f t="shared" si="50"/>
        <v>0</v>
      </c>
      <c r="T173" s="329"/>
      <c r="U173" s="332"/>
      <c r="V173" s="232">
        <f t="shared" si="51"/>
        <v>0</v>
      </c>
      <c r="W173" s="329"/>
      <c r="X173" s="332"/>
      <c r="Y173" s="232">
        <f t="shared" si="52"/>
        <v>0</v>
      </c>
      <c r="Z173" s="329"/>
      <c r="AA173" s="332"/>
      <c r="AB173" s="232">
        <f t="shared" si="53"/>
        <v>0</v>
      </c>
      <c r="AC173" s="233">
        <f t="shared" si="54"/>
        <v>0</v>
      </c>
      <c r="AD173" s="339" t="s">
        <v>39</v>
      </c>
      <c r="AE173" s="339" t="s">
        <v>43</v>
      </c>
      <c r="AF173" s="335"/>
    </row>
    <row r="174" spans="2:32" ht="12.75" customHeight="1" x14ac:dyDescent="0.2">
      <c r="B174" s="454"/>
      <c r="C174" s="323"/>
      <c r="D174" s="326"/>
      <c r="E174" s="329"/>
      <c r="F174" s="332"/>
      <c r="G174" s="232">
        <f t="shared" si="46"/>
        <v>0</v>
      </c>
      <c r="H174" s="329"/>
      <c r="I174" s="332"/>
      <c r="J174" s="232">
        <f t="shared" si="47"/>
        <v>0</v>
      </c>
      <c r="K174" s="329"/>
      <c r="L174" s="332"/>
      <c r="M174" s="232">
        <f t="shared" si="48"/>
        <v>0</v>
      </c>
      <c r="N174" s="329"/>
      <c r="O174" s="332"/>
      <c r="P174" s="232">
        <f t="shared" si="49"/>
        <v>0</v>
      </c>
      <c r="Q174" s="329"/>
      <c r="R174" s="332"/>
      <c r="S174" s="232">
        <f t="shared" si="50"/>
        <v>0</v>
      </c>
      <c r="T174" s="329"/>
      <c r="U174" s="332"/>
      <c r="V174" s="232">
        <f t="shared" si="51"/>
        <v>0</v>
      </c>
      <c r="W174" s="329"/>
      <c r="X174" s="332"/>
      <c r="Y174" s="232">
        <f t="shared" si="52"/>
        <v>0</v>
      </c>
      <c r="Z174" s="329"/>
      <c r="AA174" s="332"/>
      <c r="AB174" s="232">
        <f t="shared" si="53"/>
        <v>0</v>
      </c>
      <c r="AC174" s="233">
        <f t="shared" si="54"/>
        <v>0</v>
      </c>
      <c r="AD174" s="339" t="s">
        <v>39</v>
      </c>
      <c r="AE174" s="339" t="s">
        <v>43</v>
      </c>
      <c r="AF174" s="335"/>
    </row>
    <row r="175" spans="2:32" ht="12.75" customHeight="1" x14ac:dyDescent="0.2">
      <c r="B175" s="454"/>
      <c r="C175" s="323"/>
      <c r="D175" s="326"/>
      <c r="E175" s="329"/>
      <c r="F175" s="332"/>
      <c r="G175" s="232">
        <f t="shared" si="46"/>
        <v>0</v>
      </c>
      <c r="H175" s="329"/>
      <c r="I175" s="332"/>
      <c r="J175" s="232">
        <f t="shared" si="47"/>
        <v>0</v>
      </c>
      <c r="K175" s="329"/>
      <c r="L175" s="332"/>
      <c r="M175" s="232">
        <f t="shared" si="48"/>
        <v>0</v>
      </c>
      <c r="N175" s="329"/>
      <c r="O175" s="332"/>
      <c r="P175" s="232">
        <f t="shared" si="49"/>
        <v>0</v>
      </c>
      <c r="Q175" s="329"/>
      <c r="R175" s="332"/>
      <c r="S175" s="232">
        <f t="shared" si="50"/>
        <v>0</v>
      </c>
      <c r="T175" s="329"/>
      <c r="U175" s="332"/>
      <c r="V175" s="232">
        <f t="shared" si="51"/>
        <v>0</v>
      </c>
      <c r="W175" s="329"/>
      <c r="X175" s="332"/>
      <c r="Y175" s="232">
        <f t="shared" si="52"/>
        <v>0</v>
      </c>
      <c r="Z175" s="329"/>
      <c r="AA175" s="332"/>
      <c r="AB175" s="232">
        <f t="shared" si="53"/>
        <v>0</v>
      </c>
      <c r="AC175" s="233">
        <f t="shared" si="54"/>
        <v>0</v>
      </c>
      <c r="AD175" s="339" t="s">
        <v>39</v>
      </c>
      <c r="AE175" s="339" t="s">
        <v>43</v>
      </c>
      <c r="AF175" s="335"/>
    </row>
    <row r="176" spans="2:32" ht="12.75" customHeight="1" x14ac:dyDescent="0.2">
      <c r="B176" s="454"/>
      <c r="C176" s="323"/>
      <c r="D176" s="326"/>
      <c r="E176" s="329"/>
      <c r="F176" s="332"/>
      <c r="G176" s="232">
        <f t="shared" si="46"/>
        <v>0</v>
      </c>
      <c r="H176" s="329"/>
      <c r="I176" s="332"/>
      <c r="J176" s="232">
        <f t="shared" si="47"/>
        <v>0</v>
      </c>
      <c r="K176" s="329"/>
      <c r="L176" s="332"/>
      <c r="M176" s="232">
        <f t="shared" si="48"/>
        <v>0</v>
      </c>
      <c r="N176" s="329"/>
      <c r="O176" s="332"/>
      <c r="P176" s="232">
        <f t="shared" si="49"/>
        <v>0</v>
      </c>
      <c r="Q176" s="329"/>
      <c r="R176" s="332"/>
      <c r="S176" s="232">
        <f t="shared" si="50"/>
        <v>0</v>
      </c>
      <c r="T176" s="329"/>
      <c r="U176" s="332"/>
      <c r="V176" s="232">
        <f t="shared" si="51"/>
        <v>0</v>
      </c>
      <c r="W176" s="329"/>
      <c r="X176" s="332"/>
      <c r="Y176" s="232">
        <f t="shared" si="52"/>
        <v>0</v>
      </c>
      <c r="Z176" s="329"/>
      <c r="AA176" s="332"/>
      <c r="AB176" s="232">
        <f t="shared" si="53"/>
        <v>0</v>
      </c>
      <c r="AC176" s="233">
        <f t="shared" si="54"/>
        <v>0</v>
      </c>
      <c r="AD176" s="339" t="s">
        <v>39</v>
      </c>
      <c r="AE176" s="339" t="s">
        <v>43</v>
      </c>
      <c r="AF176" s="335"/>
    </row>
    <row r="177" spans="2:32" ht="12.75" customHeight="1" thickBot="1" x14ac:dyDescent="0.25">
      <c r="B177" s="455"/>
      <c r="C177" s="324"/>
      <c r="D177" s="327"/>
      <c r="E177" s="330"/>
      <c r="F177" s="333"/>
      <c r="G177" s="235">
        <f t="shared" si="46"/>
        <v>0</v>
      </c>
      <c r="H177" s="330"/>
      <c r="I177" s="333"/>
      <c r="J177" s="235">
        <f t="shared" si="47"/>
        <v>0</v>
      </c>
      <c r="K177" s="330"/>
      <c r="L177" s="333"/>
      <c r="M177" s="235">
        <f t="shared" si="48"/>
        <v>0</v>
      </c>
      <c r="N177" s="330"/>
      <c r="O177" s="333"/>
      <c r="P177" s="235">
        <f t="shared" si="49"/>
        <v>0</v>
      </c>
      <c r="Q177" s="330"/>
      <c r="R177" s="333"/>
      <c r="S177" s="235">
        <f t="shared" si="50"/>
        <v>0</v>
      </c>
      <c r="T177" s="330"/>
      <c r="U177" s="333"/>
      <c r="V177" s="235">
        <f t="shared" si="51"/>
        <v>0</v>
      </c>
      <c r="W177" s="330"/>
      <c r="X177" s="333"/>
      <c r="Y177" s="235">
        <f t="shared" si="52"/>
        <v>0</v>
      </c>
      <c r="Z177" s="330"/>
      <c r="AA177" s="333"/>
      <c r="AB177" s="235">
        <f t="shared" si="53"/>
        <v>0</v>
      </c>
      <c r="AC177" s="236">
        <f t="shared" si="54"/>
        <v>0</v>
      </c>
      <c r="AD177" s="339" t="s">
        <v>39</v>
      </c>
      <c r="AE177" s="339" t="s">
        <v>43</v>
      </c>
      <c r="AF177" s="336"/>
    </row>
    <row r="178" spans="2:32" ht="13.5" thickBot="1" x14ac:dyDescent="0.25">
      <c r="B178" s="451" t="s">
        <v>184</v>
      </c>
      <c r="C178" s="451"/>
      <c r="D178" s="451"/>
      <c r="E178" s="452">
        <f>SUM(G158:G177)</f>
        <v>0</v>
      </c>
      <c r="F178" s="452"/>
      <c r="G178" s="452"/>
      <c r="H178" s="452">
        <f>SUM(J158:J177)</f>
        <v>0</v>
      </c>
      <c r="I178" s="452"/>
      <c r="J178" s="452"/>
      <c r="K178" s="452">
        <f>SUM(M158:M177)</f>
        <v>0</v>
      </c>
      <c r="L178" s="452"/>
      <c r="M178" s="452"/>
      <c r="N178" s="452">
        <f>SUM(P158:P177)</f>
        <v>0</v>
      </c>
      <c r="O178" s="452"/>
      <c r="P178" s="452"/>
      <c r="Q178" s="452">
        <f>SUM(S158:S177)</f>
        <v>0</v>
      </c>
      <c r="R178" s="452"/>
      <c r="S178" s="452"/>
      <c r="T178" s="452">
        <f>SUM(V158:V177)</f>
        <v>0</v>
      </c>
      <c r="U178" s="452"/>
      <c r="V178" s="452"/>
      <c r="W178" s="452">
        <f>SUM(Y158:Y177)</f>
        <v>0</v>
      </c>
      <c r="X178" s="452"/>
      <c r="Y178" s="452"/>
      <c r="Z178" s="452">
        <f>SUM(AB158:AB177)</f>
        <v>0</v>
      </c>
      <c r="AA178" s="452"/>
      <c r="AB178" s="452"/>
      <c r="AC178" s="237">
        <f>SUM(AC158:AC177)</f>
        <v>0</v>
      </c>
      <c r="AD178" s="238"/>
      <c r="AE178" s="238"/>
      <c r="AF178" s="239"/>
    </row>
    <row r="200" spans="2:32" s="242" customFormat="1" ht="12" customHeight="1" x14ac:dyDescent="0.2">
      <c r="B200" s="180"/>
      <c r="C200" s="182"/>
      <c r="D200" s="182"/>
      <c r="E200" s="182"/>
      <c r="F200" s="178"/>
      <c r="G200" s="178"/>
      <c r="H200" s="178"/>
      <c r="I200" s="178"/>
      <c r="J200" s="178"/>
      <c r="K200" s="178"/>
      <c r="AA200" s="243"/>
      <c r="AB200" s="243"/>
      <c r="AC200" s="243"/>
      <c r="AD200" s="243"/>
      <c r="AE200" s="243"/>
      <c r="AF200" s="243"/>
    </row>
    <row r="201" spans="2:32" s="242" customFormat="1" ht="12" customHeight="1" thickBot="1" x14ac:dyDescent="0.25">
      <c r="B201" s="241"/>
      <c r="C201" s="241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241"/>
      <c r="U201" s="241"/>
      <c r="V201" s="241"/>
    </row>
    <row r="202" spans="2:32" ht="15.75" customHeight="1" thickBot="1" x14ac:dyDescent="0.25">
      <c r="B202" s="453" t="s">
        <v>189</v>
      </c>
      <c r="C202" s="451" t="s">
        <v>7</v>
      </c>
      <c r="D202" s="451"/>
      <c r="E202" s="451" t="s">
        <v>167</v>
      </c>
      <c r="F202" s="451"/>
      <c r="G202" s="451"/>
      <c r="H202" s="456" t="s">
        <v>168</v>
      </c>
      <c r="I202" s="456"/>
      <c r="J202" s="456"/>
      <c r="K202" s="451" t="s">
        <v>169</v>
      </c>
      <c r="L202" s="451"/>
      <c r="M202" s="451"/>
      <c r="N202" s="451" t="s">
        <v>170</v>
      </c>
      <c r="O202" s="451"/>
      <c r="P202" s="451"/>
      <c r="Q202" s="451" t="s">
        <v>171</v>
      </c>
      <c r="R202" s="451"/>
      <c r="S202" s="451"/>
      <c r="T202" s="451" t="s">
        <v>180</v>
      </c>
      <c r="U202" s="451"/>
      <c r="V202" s="451"/>
      <c r="W202" s="451" t="s">
        <v>181</v>
      </c>
      <c r="X202" s="451"/>
      <c r="Y202" s="451"/>
      <c r="Z202" s="451" t="s">
        <v>182</v>
      </c>
      <c r="AA202" s="451"/>
      <c r="AB202" s="451"/>
      <c r="AC202" s="449" t="s">
        <v>4</v>
      </c>
      <c r="AD202" s="449" t="s">
        <v>187</v>
      </c>
      <c r="AE202" s="483" t="s">
        <v>188</v>
      </c>
      <c r="AF202" s="449" t="s">
        <v>179</v>
      </c>
    </row>
    <row r="203" spans="2:32" ht="12.75" customHeight="1" thickBot="1" x14ac:dyDescent="0.25">
      <c r="B203" s="454"/>
      <c r="C203" s="224"/>
      <c r="D203" s="225"/>
      <c r="E203" s="226" t="s">
        <v>185</v>
      </c>
      <c r="F203" s="227" t="s">
        <v>186</v>
      </c>
      <c r="G203" s="228" t="s">
        <v>4</v>
      </c>
      <c r="H203" s="226" t="s">
        <v>185</v>
      </c>
      <c r="I203" s="227" t="s">
        <v>186</v>
      </c>
      <c r="J203" s="228" t="s">
        <v>4</v>
      </c>
      <c r="K203" s="226" t="s">
        <v>185</v>
      </c>
      <c r="L203" s="227" t="s">
        <v>186</v>
      </c>
      <c r="M203" s="228" t="s">
        <v>4</v>
      </c>
      <c r="N203" s="226" t="s">
        <v>185</v>
      </c>
      <c r="O203" s="227" t="s">
        <v>186</v>
      </c>
      <c r="P203" s="228" t="s">
        <v>4</v>
      </c>
      <c r="Q203" s="226" t="s">
        <v>185</v>
      </c>
      <c r="R203" s="227" t="s">
        <v>186</v>
      </c>
      <c r="S203" s="228" t="s">
        <v>4</v>
      </c>
      <c r="T203" s="226" t="s">
        <v>185</v>
      </c>
      <c r="U203" s="227" t="s">
        <v>186</v>
      </c>
      <c r="V203" s="228" t="s">
        <v>4</v>
      </c>
      <c r="W203" s="226" t="s">
        <v>185</v>
      </c>
      <c r="X203" s="227" t="s">
        <v>186</v>
      </c>
      <c r="Y203" s="228" t="s">
        <v>4</v>
      </c>
      <c r="Z203" s="226" t="s">
        <v>185</v>
      </c>
      <c r="AA203" s="227" t="s">
        <v>186</v>
      </c>
      <c r="AB203" s="228" t="s">
        <v>4</v>
      </c>
      <c r="AC203" s="449"/>
      <c r="AD203" s="450"/>
      <c r="AE203" s="484"/>
      <c r="AF203" s="450"/>
    </row>
    <row r="204" spans="2:32" ht="12.75" customHeight="1" x14ac:dyDescent="0.2">
      <c r="B204" s="454"/>
      <c r="C204" s="322"/>
      <c r="D204" s="325"/>
      <c r="E204" s="328"/>
      <c r="F204" s="331"/>
      <c r="G204" s="229">
        <f t="shared" ref="G204:G223" si="55">E204*F204</f>
        <v>0</v>
      </c>
      <c r="H204" s="328"/>
      <c r="I204" s="331"/>
      <c r="J204" s="229">
        <f t="shared" ref="J204:J223" si="56">H204*I204</f>
        <v>0</v>
      </c>
      <c r="K204" s="328"/>
      <c r="L204" s="331"/>
      <c r="M204" s="229">
        <f t="shared" ref="M204:M223" si="57">K204*L204</f>
        <v>0</v>
      </c>
      <c r="N204" s="328"/>
      <c r="O204" s="331"/>
      <c r="P204" s="229">
        <f t="shared" ref="P204:P223" si="58">N204*O204</f>
        <v>0</v>
      </c>
      <c r="Q204" s="328"/>
      <c r="R204" s="331"/>
      <c r="S204" s="229">
        <f t="shared" ref="S204:S223" si="59">Q204*R204</f>
        <v>0</v>
      </c>
      <c r="T204" s="328"/>
      <c r="U204" s="331"/>
      <c r="V204" s="229">
        <f t="shared" ref="V204:V223" si="60">T204*U204</f>
        <v>0</v>
      </c>
      <c r="W204" s="328"/>
      <c r="X204" s="331"/>
      <c r="Y204" s="229">
        <f t="shared" ref="Y204:Y223" si="61">W204*X204</f>
        <v>0</v>
      </c>
      <c r="Z204" s="328"/>
      <c r="AA204" s="331"/>
      <c r="AB204" s="229">
        <f t="shared" ref="AB204:AB223" si="62">Z204*AA204</f>
        <v>0</v>
      </c>
      <c r="AC204" s="230">
        <f t="shared" ref="AC204:AC223" si="63">AB204+Y204+V204+S204+P204+M204+J204+G204</f>
        <v>0</v>
      </c>
      <c r="AD204" s="338" t="s">
        <v>39</v>
      </c>
      <c r="AE204" s="338" t="s">
        <v>43</v>
      </c>
      <c r="AF204" s="334"/>
    </row>
    <row r="205" spans="2:32" ht="12.75" customHeight="1" x14ac:dyDescent="0.2">
      <c r="B205" s="454"/>
      <c r="C205" s="323"/>
      <c r="D205" s="326"/>
      <c r="E205" s="329"/>
      <c r="F205" s="332"/>
      <c r="G205" s="232">
        <f t="shared" si="55"/>
        <v>0</v>
      </c>
      <c r="H205" s="329"/>
      <c r="I205" s="332"/>
      <c r="J205" s="232">
        <f t="shared" si="56"/>
        <v>0</v>
      </c>
      <c r="K205" s="329"/>
      <c r="L205" s="332"/>
      <c r="M205" s="232">
        <f t="shared" si="57"/>
        <v>0</v>
      </c>
      <c r="N205" s="329"/>
      <c r="O205" s="332"/>
      <c r="P205" s="232">
        <f t="shared" si="58"/>
        <v>0</v>
      </c>
      <c r="Q205" s="329"/>
      <c r="R205" s="332"/>
      <c r="S205" s="232">
        <f t="shared" si="59"/>
        <v>0</v>
      </c>
      <c r="T205" s="329"/>
      <c r="U205" s="332"/>
      <c r="V205" s="232">
        <f t="shared" si="60"/>
        <v>0</v>
      </c>
      <c r="W205" s="329"/>
      <c r="X205" s="332"/>
      <c r="Y205" s="232">
        <f t="shared" si="61"/>
        <v>0</v>
      </c>
      <c r="Z205" s="329"/>
      <c r="AA205" s="332"/>
      <c r="AB205" s="232">
        <f t="shared" si="62"/>
        <v>0</v>
      </c>
      <c r="AC205" s="233">
        <f t="shared" si="63"/>
        <v>0</v>
      </c>
      <c r="AD205" s="339" t="s">
        <v>39</v>
      </c>
      <c r="AE205" s="339" t="s">
        <v>43</v>
      </c>
      <c r="AF205" s="335"/>
    </row>
    <row r="206" spans="2:32" ht="12.75" customHeight="1" x14ac:dyDescent="0.2">
      <c r="B206" s="454"/>
      <c r="C206" s="323"/>
      <c r="D206" s="326"/>
      <c r="E206" s="329"/>
      <c r="F206" s="332"/>
      <c r="G206" s="232">
        <f t="shared" si="55"/>
        <v>0</v>
      </c>
      <c r="H206" s="329"/>
      <c r="I206" s="332"/>
      <c r="J206" s="232">
        <f t="shared" si="56"/>
        <v>0</v>
      </c>
      <c r="K206" s="329"/>
      <c r="L206" s="332"/>
      <c r="M206" s="232">
        <f t="shared" si="57"/>
        <v>0</v>
      </c>
      <c r="N206" s="329"/>
      <c r="O206" s="332"/>
      <c r="P206" s="232">
        <f t="shared" si="58"/>
        <v>0</v>
      </c>
      <c r="Q206" s="329"/>
      <c r="R206" s="332"/>
      <c r="S206" s="232">
        <f t="shared" si="59"/>
        <v>0</v>
      </c>
      <c r="T206" s="329"/>
      <c r="U206" s="332"/>
      <c r="V206" s="232">
        <f t="shared" si="60"/>
        <v>0</v>
      </c>
      <c r="W206" s="329"/>
      <c r="X206" s="332"/>
      <c r="Y206" s="232">
        <f t="shared" si="61"/>
        <v>0</v>
      </c>
      <c r="Z206" s="329"/>
      <c r="AA206" s="332"/>
      <c r="AB206" s="232">
        <f t="shared" si="62"/>
        <v>0</v>
      </c>
      <c r="AC206" s="233">
        <f t="shared" si="63"/>
        <v>0</v>
      </c>
      <c r="AD206" s="339" t="s">
        <v>39</v>
      </c>
      <c r="AE206" s="339" t="s">
        <v>43</v>
      </c>
      <c r="AF206" s="335"/>
    </row>
    <row r="207" spans="2:32" ht="12.75" customHeight="1" x14ac:dyDescent="0.2">
      <c r="B207" s="454"/>
      <c r="C207" s="323"/>
      <c r="D207" s="326"/>
      <c r="E207" s="329"/>
      <c r="F207" s="332"/>
      <c r="G207" s="232">
        <f t="shared" si="55"/>
        <v>0</v>
      </c>
      <c r="H207" s="329"/>
      <c r="I207" s="332"/>
      <c r="J207" s="232">
        <f t="shared" si="56"/>
        <v>0</v>
      </c>
      <c r="K207" s="329"/>
      <c r="L207" s="332"/>
      <c r="M207" s="232">
        <f t="shared" si="57"/>
        <v>0</v>
      </c>
      <c r="N207" s="329"/>
      <c r="O207" s="332"/>
      <c r="P207" s="232">
        <f t="shared" si="58"/>
        <v>0</v>
      </c>
      <c r="Q207" s="329"/>
      <c r="R207" s="332"/>
      <c r="S207" s="232">
        <f t="shared" si="59"/>
        <v>0</v>
      </c>
      <c r="T207" s="329"/>
      <c r="U207" s="332"/>
      <c r="V207" s="232">
        <f t="shared" si="60"/>
        <v>0</v>
      </c>
      <c r="W207" s="329"/>
      <c r="X207" s="332"/>
      <c r="Y207" s="232">
        <f t="shared" si="61"/>
        <v>0</v>
      </c>
      <c r="Z207" s="329"/>
      <c r="AA207" s="332"/>
      <c r="AB207" s="232">
        <f t="shared" si="62"/>
        <v>0</v>
      </c>
      <c r="AC207" s="233">
        <f t="shared" si="63"/>
        <v>0</v>
      </c>
      <c r="AD207" s="339" t="s">
        <v>39</v>
      </c>
      <c r="AE207" s="339" t="s">
        <v>43</v>
      </c>
      <c r="AF207" s="335"/>
    </row>
    <row r="208" spans="2:32" ht="12.75" customHeight="1" x14ac:dyDescent="0.2">
      <c r="B208" s="454"/>
      <c r="C208" s="323"/>
      <c r="D208" s="326"/>
      <c r="E208" s="329"/>
      <c r="F208" s="332"/>
      <c r="G208" s="232">
        <f t="shared" si="55"/>
        <v>0</v>
      </c>
      <c r="H208" s="329"/>
      <c r="I208" s="332"/>
      <c r="J208" s="232">
        <f t="shared" si="56"/>
        <v>0</v>
      </c>
      <c r="K208" s="329"/>
      <c r="L208" s="332"/>
      <c r="M208" s="232">
        <f t="shared" si="57"/>
        <v>0</v>
      </c>
      <c r="N208" s="329"/>
      <c r="O208" s="332"/>
      <c r="P208" s="232">
        <f t="shared" si="58"/>
        <v>0</v>
      </c>
      <c r="Q208" s="329"/>
      <c r="R208" s="332"/>
      <c r="S208" s="232">
        <f t="shared" si="59"/>
        <v>0</v>
      </c>
      <c r="T208" s="329"/>
      <c r="U208" s="332"/>
      <c r="V208" s="232">
        <f t="shared" si="60"/>
        <v>0</v>
      </c>
      <c r="W208" s="329"/>
      <c r="X208" s="332"/>
      <c r="Y208" s="232">
        <f t="shared" si="61"/>
        <v>0</v>
      </c>
      <c r="Z208" s="329"/>
      <c r="AA208" s="332"/>
      <c r="AB208" s="232">
        <f t="shared" si="62"/>
        <v>0</v>
      </c>
      <c r="AC208" s="233">
        <f t="shared" si="63"/>
        <v>0</v>
      </c>
      <c r="AD208" s="339" t="s">
        <v>39</v>
      </c>
      <c r="AE208" s="339" t="s">
        <v>43</v>
      </c>
      <c r="AF208" s="335"/>
    </row>
    <row r="209" spans="2:32" ht="12.75" customHeight="1" x14ac:dyDescent="0.2">
      <c r="B209" s="454"/>
      <c r="C209" s="323"/>
      <c r="D209" s="326"/>
      <c r="E209" s="329"/>
      <c r="F209" s="332"/>
      <c r="G209" s="232">
        <f t="shared" si="55"/>
        <v>0</v>
      </c>
      <c r="H209" s="329"/>
      <c r="I209" s="332"/>
      <c r="J209" s="232">
        <f t="shared" si="56"/>
        <v>0</v>
      </c>
      <c r="K209" s="329"/>
      <c r="L209" s="332"/>
      <c r="M209" s="232">
        <f t="shared" si="57"/>
        <v>0</v>
      </c>
      <c r="N209" s="329"/>
      <c r="O209" s="332"/>
      <c r="P209" s="232">
        <f t="shared" si="58"/>
        <v>0</v>
      </c>
      <c r="Q209" s="329"/>
      <c r="R209" s="332"/>
      <c r="S209" s="232">
        <f t="shared" si="59"/>
        <v>0</v>
      </c>
      <c r="T209" s="329"/>
      <c r="U209" s="332"/>
      <c r="V209" s="232">
        <f t="shared" si="60"/>
        <v>0</v>
      </c>
      <c r="W209" s="329"/>
      <c r="X209" s="332"/>
      <c r="Y209" s="232">
        <f t="shared" si="61"/>
        <v>0</v>
      </c>
      <c r="Z209" s="329"/>
      <c r="AA209" s="332"/>
      <c r="AB209" s="232">
        <f t="shared" si="62"/>
        <v>0</v>
      </c>
      <c r="AC209" s="233">
        <f t="shared" si="63"/>
        <v>0</v>
      </c>
      <c r="AD209" s="339" t="s">
        <v>39</v>
      </c>
      <c r="AE209" s="339" t="s">
        <v>43</v>
      </c>
      <c r="AF209" s="335"/>
    </row>
    <row r="210" spans="2:32" ht="12.75" customHeight="1" x14ac:dyDescent="0.2">
      <c r="B210" s="454"/>
      <c r="C210" s="323"/>
      <c r="D210" s="326"/>
      <c r="E210" s="329"/>
      <c r="F210" s="332"/>
      <c r="G210" s="232">
        <f t="shared" si="55"/>
        <v>0</v>
      </c>
      <c r="H210" s="329"/>
      <c r="I210" s="332"/>
      <c r="J210" s="232">
        <f t="shared" si="56"/>
        <v>0</v>
      </c>
      <c r="K210" s="329"/>
      <c r="L210" s="332"/>
      <c r="M210" s="232">
        <f t="shared" si="57"/>
        <v>0</v>
      </c>
      <c r="N210" s="329"/>
      <c r="O210" s="332"/>
      <c r="P210" s="232">
        <f t="shared" si="58"/>
        <v>0</v>
      </c>
      <c r="Q210" s="329"/>
      <c r="R210" s="332"/>
      <c r="S210" s="232">
        <f t="shared" si="59"/>
        <v>0</v>
      </c>
      <c r="T210" s="329"/>
      <c r="U210" s="332"/>
      <c r="V210" s="232">
        <f t="shared" si="60"/>
        <v>0</v>
      </c>
      <c r="W210" s="329"/>
      <c r="X210" s="332"/>
      <c r="Y210" s="232">
        <f t="shared" si="61"/>
        <v>0</v>
      </c>
      <c r="Z210" s="329"/>
      <c r="AA210" s="332"/>
      <c r="AB210" s="232">
        <f t="shared" si="62"/>
        <v>0</v>
      </c>
      <c r="AC210" s="233">
        <f t="shared" si="63"/>
        <v>0</v>
      </c>
      <c r="AD210" s="339" t="s">
        <v>39</v>
      </c>
      <c r="AE210" s="339" t="s">
        <v>43</v>
      </c>
      <c r="AF210" s="335"/>
    </row>
    <row r="211" spans="2:32" ht="12.75" customHeight="1" x14ac:dyDescent="0.2">
      <c r="B211" s="454"/>
      <c r="C211" s="323"/>
      <c r="D211" s="326"/>
      <c r="E211" s="329"/>
      <c r="F211" s="332"/>
      <c r="G211" s="232">
        <f t="shared" si="55"/>
        <v>0</v>
      </c>
      <c r="H211" s="329"/>
      <c r="I211" s="332"/>
      <c r="J211" s="232">
        <f t="shared" si="56"/>
        <v>0</v>
      </c>
      <c r="K211" s="329"/>
      <c r="L211" s="332"/>
      <c r="M211" s="232">
        <f t="shared" si="57"/>
        <v>0</v>
      </c>
      <c r="N211" s="329"/>
      <c r="O211" s="332"/>
      <c r="P211" s="232">
        <f t="shared" si="58"/>
        <v>0</v>
      </c>
      <c r="Q211" s="329"/>
      <c r="R211" s="332"/>
      <c r="S211" s="232">
        <f t="shared" si="59"/>
        <v>0</v>
      </c>
      <c r="T211" s="329"/>
      <c r="U211" s="332"/>
      <c r="V211" s="232">
        <f t="shared" si="60"/>
        <v>0</v>
      </c>
      <c r="W211" s="329"/>
      <c r="X211" s="332"/>
      <c r="Y211" s="232">
        <f t="shared" si="61"/>
        <v>0</v>
      </c>
      <c r="Z211" s="329"/>
      <c r="AA211" s="332"/>
      <c r="AB211" s="232">
        <f t="shared" si="62"/>
        <v>0</v>
      </c>
      <c r="AC211" s="233">
        <f t="shared" si="63"/>
        <v>0</v>
      </c>
      <c r="AD211" s="339" t="s">
        <v>39</v>
      </c>
      <c r="AE211" s="339" t="s">
        <v>43</v>
      </c>
      <c r="AF211" s="335"/>
    </row>
    <row r="212" spans="2:32" ht="12.75" customHeight="1" x14ac:dyDescent="0.2">
      <c r="B212" s="454"/>
      <c r="C212" s="323"/>
      <c r="D212" s="326"/>
      <c r="E212" s="329"/>
      <c r="F212" s="332"/>
      <c r="G212" s="232">
        <f t="shared" si="55"/>
        <v>0</v>
      </c>
      <c r="H212" s="329"/>
      <c r="I212" s="332"/>
      <c r="J212" s="232">
        <f t="shared" si="56"/>
        <v>0</v>
      </c>
      <c r="K212" s="329"/>
      <c r="L212" s="332"/>
      <c r="M212" s="232">
        <f t="shared" si="57"/>
        <v>0</v>
      </c>
      <c r="N212" s="329"/>
      <c r="O212" s="332"/>
      <c r="P212" s="232">
        <f t="shared" si="58"/>
        <v>0</v>
      </c>
      <c r="Q212" s="329"/>
      <c r="R212" s="332"/>
      <c r="S212" s="232">
        <f t="shared" si="59"/>
        <v>0</v>
      </c>
      <c r="T212" s="329"/>
      <c r="U212" s="332"/>
      <c r="V212" s="232">
        <f t="shared" si="60"/>
        <v>0</v>
      </c>
      <c r="W212" s="329"/>
      <c r="X212" s="332"/>
      <c r="Y212" s="232">
        <f t="shared" si="61"/>
        <v>0</v>
      </c>
      <c r="Z212" s="329"/>
      <c r="AA212" s="332"/>
      <c r="AB212" s="232">
        <f t="shared" si="62"/>
        <v>0</v>
      </c>
      <c r="AC212" s="233">
        <f t="shared" si="63"/>
        <v>0</v>
      </c>
      <c r="AD212" s="339" t="s">
        <v>39</v>
      </c>
      <c r="AE212" s="339" t="s">
        <v>43</v>
      </c>
      <c r="AF212" s="335"/>
    </row>
    <row r="213" spans="2:32" ht="12.75" customHeight="1" x14ac:dyDescent="0.2">
      <c r="B213" s="454"/>
      <c r="C213" s="323"/>
      <c r="D213" s="326"/>
      <c r="E213" s="329"/>
      <c r="F213" s="332"/>
      <c r="G213" s="232">
        <f t="shared" si="55"/>
        <v>0</v>
      </c>
      <c r="H213" s="329"/>
      <c r="I213" s="332"/>
      <c r="J213" s="232">
        <f t="shared" si="56"/>
        <v>0</v>
      </c>
      <c r="K213" s="329"/>
      <c r="L213" s="332"/>
      <c r="M213" s="232">
        <f t="shared" si="57"/>
        <v>0</v>
      </c>
      <c r="N213" s="329"/>
      <c r="O213" s="332"/>
      <c r="P213" s="232">
        <f t="shared" si="58"/>
        <v>0</v>
      </c>
      <c r="Q213" s="329"/>
      <c r="R213" s="332"/>
      <c r="S213" s="232">
        <f t="shared" si="59"/>
        <v>0</v>
      </c>
      <c r="T213" s="329"/>
      <c r="U213" s="332"/>
      <c r="V213" s="232">
        <f t="shared" si="60"/>
        <v>0</v>
      </c>
      <c r="W213" s="329"/>
      <c r="X213" s="332"/>
      <c r="Y213" s="232">
        <f t="shared" si="61"/>
        <v>0</v>
      </c>
      <c r="Z213" s="329"/>
      <c r="AA213" s="332"/>
      <c r="AB213" s="232">
        <f t="shared" si="62"/>
        <v>0</v>
      </c>
      <c r="AC213" s="233">
        <f t="shared" si="63"/>
        <v>0</v>
      </c>
      <c r="AD213" s="339" t="s">
        <v>39</v>
      </c>
      <c r="AE213" s="339" t="s">
        <v>43</v>
      </c>
      <c r="AF213" s="335"/>
    </row>
    <row r="214" spans="2:32" ht="12.75" customHeight="1" x14ac:dyDescent="0.2">
      <c r="B214" s="454"/>
      <c r="C214" s="323"/>
      <c r="D214" s="326"/>
      <c r="E214" s="329"/>
      <c r="F214" s="332"/>
      <c r="G214" s="232">
        <f t="shared" si="55"/>
        <v>0</v>
      </c>
      <c r="H214" s="329"/>
      <c r="I214" s="332"/>
      <c r="J214" s="232">
        <f t="shared" si="56"/>
        <v>0</v>
      </c>
      <c r="K214" s="329"/>
      <c r="L214" s="332"/>
      <c r="M214" s="232">
        <f t="shared" si="57"/>
        <v>0</v>
      </c>
      <c r="N214" s="329"/>
      <c r="O214" s="332"/>
      <c r="P214" s="232">
        <f t="shared" si="58"/>
        <v>0</v>
      </c>
      <c r="Q214" s="329"/>
      <c r="R214" s="332"/>
      <c r="S214" s="232">
        <f t="shared" si="59"/>
        <v>0</v>
      </c>
      <c r="T214" s="329"/>
      <c r="U214" s="332"/>
      <c r="V214" s="232">
        <f t="shared" si="60"/>
        <v>0</v>
      </c>
      <c r="W214" s="329"/>
      <c r="X214" s="332"/>
      <c r="Y214" s="232">
        <f t="shared" si="61"/>
        <v>0</v>
      </c>
      <c r="Z214" s="329"/>
      <c r="AA214" s="332"/>
      <c r="AB214" s="232">
        <f t="shared" si="62"/>
        <v>0</v>
      </c>
      <c r="AC214" s="233">
        <f t="shared" si="63"/>
        <v>0</v>
      </c>
      <c r="AD214" s="339" t="s">
        <v>39</v>
      </c>
      <c r="AE214" s="339" t="s">
        <v>43</v>
      </c>
      <c r="AF214" s="335"/>
    </row>
    <row r="215" spans="2:32" ht="12.75" customHeight="1" x14ac:dyDescent="0.2">
      <c r="B215" s="454"/>
      <c r="C215" s="323"/>
      <c r="D215" s="326"/>
      <c r="E215" s="329"/>
      <c r="F215" s="332"/>
      <c r="G215" s="232">
        <f t="shared" si="55"/>
        <v>0</v>
      </c>
      <c r="H215" s="329"/>
      <c r="I215" s="332"/>
      <c r="J215" s="232">
        <f t="shared" si="56"/>
        <v>0</v>
      </c>
      <c r="K215" s="329"/>
      <c r="L215" s="332"/>
      <c r="M215" s="232">
        <f t="shared" si="57"/>
        <v>0</v>
      </c>
      <c r="N215" s="329"/>
      <c r="O215" s="332"/>
      <c r="P215" s="232">
        <f t="shared" si="58"/>
        <v>0</v>
      </c>
      <c r="Q215" s="329"/>
      <c r="R215" s="332"/>
      <c r="S215" s="232">
        <f t="shared" si="59"/>
        <v>0</v>
      </c>
      <c r="T215" s="329"/>
      <c r="U215" s="332"/>
      <c r="V215" s="232">
        <f t="shared" si="60"/>
        <v>0</v>
      </c>
      <c r="W215" s="329"/>
      <c r="X215" s="332"/>
      <c r="Y215" s="232">
        <f t="shared" si="61"/>
        <v>0</v>
      </c>
      <c r="Z215" s="329"/>
      <c r="AA215" s="332"/>
      <c r="AB215" s="232">
        <f t="shared" si="62"/>
        <v>0</v>
      </c>
      <c r="AC215" s="233">
        <f t="shared" si="63"/>
        <v>0</v>
      </c>
      <c r="AD215" s="339" t="s">
        <v>39</v>
      </c>
      <c r="AE215" s="339" t="s">
        <v>43</v>
      </c>
      <c r="AF215" s="335"/>
    </row>
    <row r="216" spans="2:32" ht="12.75" customHeight="1" x14ac:dyDescent="0.2">
      <c r="B216" s="454"/>
      <c r="C216" s="323"/>
      <c r="D216" s="326"/>
      <c r="E216" s="329"/>
      <c r="F216" s="332"/>
      <c r="G216" s="232">
        <f t="shared" si="55"/>
        <v>0</v>
      </c>
      <c r="H216" s="329"/>
      <c r="I216" s="332"/>
      <c r="J216" s="232">
        <f t="shared" si="56"/>
        <v>0</v>
      </c>
      <c r="K216" s="329"/>
      <c r="L216" s="332"/>
      <c r="M216" s="232">
        <f t="shared" si="57"/>
        <v>0</v>
      </c>
      <c r="N216" s="329"/>
      <c r="O216" s="332"/>
      <c r="P216" s="232">
        <f t="shared" si="58"/>
        <v>0</v>
      </c>
      <c r="Q216" s="329"/>
      <c r="R216" s="332"/>
      <c r="S216" s="232">
        <f t="shared" si="59"/>
        <v>0</v>
      </c>
      <c r="T216" s="329"/>
      <c r="U216" s="332"/>
      <c r="V216" s="232">
        <f t="shared" si="60"/>
        <v>0</v>
      </c>
      <c r="W216" s="329"/>
      <c r="X216" s="332"/>
      <c r="Y216" s="232">
        <f t="shared" si="61"/>
        <v>0</v>
      </c>
      <c r="Z216" s="329"/>
      <c r="AA216" s="332"/>
      <c r="AB216" s="232">
        <f t="shared" si="62"/>
        <v>0</v>
      </c>
      <c r="AC216" s="233">
        <f t="shared" si="63"/>
        <v>0</v>
      </c>
      <c r="AD216" s="339" t="s">
        <v>39</v>
      </c>
      <c r="AE216" s="339" t="s">
        <v>43</v>
      </c>
      <c r="AF216" s="335"/>
    </row>
    <row r="217" spans="2:32" ht="12.75" customHeight="1" x14ac:dyDescent="0.2">
      <c r="B217" s="454"/>
      <c r="C217" s="323"/>
      <c r="D217" s="326"/>
      <c r="E217" s="329"/>
      <c r="F217" s="332"/>
      <c r="G217" s="232">
        <f t="shared" si="55"/>
        <v>0</v>
      </c>
      <c r="H217" s="329"/>
      <c r="I217" s="332"/>
      <c r="J217" s="232">
        <f t="shared" si="56"/>
        <v>0</v>
      </c>
      <c r="K217" s="329"/>
      <c r="L217" s="332"/>
      <c r="M217" s="232">
        <f t="shared" si="57"/>
        <v>0</v>
      </c>
      <c r="N217" s="329"/>
      <c r="O217" s="332"/>
      <c r="P217" s="232">
        <f t="shared" si="58"/>
        <v>0</v>
      </c>
      <c r="Q217" s="329"/>
      <c r="R217" s="332"/>
      <c r="S217" s="232">
        <f t="shared" si="59"/>
        <v>0</v>
      </c>
      <c r="T217" s="329"/>
      <c r="U217" s="332"/>
      <c r="V217" s="232">
        <f t="shared" si="60"/>
        <v>0</v>
      </c>
      <c r="W217" s="329"/>
      <c r="X217" s="332"/>
      <c r="Y217" s="232">
        <f t="shared" si="61"/>
        <v>0</v>
      </c>
      <c r="Z217" s="329"/>
      <c r="AA217" s="332"/>
      <c r="AB217" s="232">
        <f t="shared" si="62"/>
        <v>0</v>
      </c>
      <c r="AC217" s="233">
        <f t="shared" si="63"/>
        <v>0</v>
      </c>
      <c r="AD217" s="339" t="s">
        <v>39</v>
      </c>
      <c r="AE217" s="339" t="s">
        <v>43</v>
      </c>
      <c r="AF217" s="335"/>
    </row>
    <row r="218" spans="2:32" ht="12.75" customHeight="1" x14ac:dyDescent="0.2">
      <c r="B218" s="454"/>
      <c r="C218" s="323"/>
      <c r="D218" s="326"/>
      <c r="E218" s="329"/>
      <c r="F218" s="332"/>
      <c r="G218" s="232">
        <f t="shared" si="55"/>
        <v>0</v>
      </c>
      <c r="H218" s="329"/>
      <c r="I218" s="332"/>
      <c r="J218" s="232">
        <f t="shared" si="56"/>
        <v>0</v>
      </c>
      <c r="K218" s="329"/>
      <c r="L218" s="332"/>
      <c r="M218" s="232">
        <f t="shared" si="57"/>
        <v>0</v>
      </c>
      <c r="N218" s="329"/>
      <c r="O218" s="332"/>
      <c r="P218" s="232">
        <f t="shared" si="58"/>
        <v>0</v>
      </c>
      <c r="Q218" s="329"/>
      <c r="R218" s="332"/>
      <c r="S218" s="232">
        <f t="shared" si="59"/>
        <v>0</v>
      </c>
      <c r="T218" s="329"/>
      <c r="U218" s="332"/>
      <c r="V218" s="232">
        <f t="shared" si="60"/>
        <v>0</v>
      </c>
      <c r="W218" s="329"/>
      <c r="X218" s="332"/>
      <c r="Y218" s="232">
        <f t="shared" si="61"/>
        <v>0</v>
      </c>
      <c r="Z218" s="329"/>
      <c r="AA218" s="332"/>
      <c r="AB218" s="232">
        <f t="shared" si="62"/>
        <v>0</v>
      </c>
      <c r="AC218" s="233">
        <f t="shared" si="63"/>
        <v>0</v>
      </c>
      <c r="AD218" s="339" t="s">
        <v>39</v>
      </c>
      <c r="AE218" s="339" t="s">
        <v>43</v>
      </c>
      <c r="AF218" s="335"/>
    </row>
    <row r="219" spans="2:32" ht="12.75" customHeight="1" x14ac:dyDescent="0.2">
      <c r="B219" s="454"/>
      <c r="C219" s="323"/>
      <c r="D219" s="326"/>
      <c r="E219" s="329"/>
      <c r="F219" s="332"/>
      <c r="G219" s="232">
        <f t="shared" si="55"/>
        <v>0</v>
      </c>
      <c r="H219" s="329"/>
      <c r="I219" s="332"/>
      <c r="J219" s="232">
        <f t="shared" si="56"/>
        <v>0</v>
      </c>
      <c r="K219" s="329"/>
      <c r="L219" s="332"/>
      <c r="M219" s="232">
        <f t="shared" si="57"/>
        <v>0</v>
      </c>
      <c r="N219" s="329"/>
      <c r="O219" s="332"/>
      <c r="P219" s="232">
        <f t="shared" si="58"/>
        <v>0</v>
      </c>
      <c r="Q219" s="329"/>
      <c r="R219" s="332"/>
      <c r="S219" s="232">
        <f t="shared" si="59"/>
        <v>0</v>
      </c>
      <c r="T219" s="329"/>
      <c r="U219" s="332"/>
      <c r="V219" s="232">
        <f t="shared" si="60"/>
        <v>0</v>
      </c>
      <c r="W219" s="329"/>
      <c r="X219" s="332"/>
      <c r="Y219" s="232">
        <f t="shared" si="61"/>
        <v>0</v>
      </c>
      <c r="Z219" s="329"/>
      <c r="AA219" s="332"/>
      <c r="AB219" s="232">
        <f t="shared" si="62"/>
        <v>0</v>
      </c>
      <c r="AC219" s="233">
        <f t="shared" si="63"/>
        <v>0</v>
      </c>
      <c r="AD219" s="339" t="s">
        <v>39</v>
      </c>
      <c r="AE219" s="339" t="s">
        <v>43</v>
      </c>
      <c r="AF219" s="335"/>
    </row>
    <row r="220" spans="2:32" ht="12.75" customHeight="1" x14ac:dyDescent="0.2">
      <c r="B220" s="454"/>
      <c r="C220" s="323"/>
      <c r="D220" s="326"/>
      <c r="E220" s="329"/>
      <c r="F220" s="332"/>
      <c r="G220" s="232">
        <f t="shared" si="55"/>
        <v>0</v>
      </c>
      <c r="H220" s="329"/>
      <c r="I220" s="332"/>
      <c r="J220" s="232">
        <f t="shared" si="56"/>
        <v>0</v>
      </c>
      <c r="K220" s="329"/>
      <c r="L220" s="332"/>
      <c r="M220" s="232">
        <f t="shared" si="57"/>
        <v>0</v>
      </c>
      <c r="N220" s="329"/>
      <c r="O220" s="332"/>
      <c r="P220" s="232">
        <f t="shared" si="58"/>
        <v>0</v>
      </c>
      <c r="Q220" s="329"/>
      <c r="R220" s="332"/>
      <c r="S220" s="232">
        <f t="shared" si="59"/>
        <v>0</v>
      </c>
      <c r="T220" s="329"/>
      <c r="U220" s="332"/>
      <c r="V220" s="232">
        <f t="shared" si="60"/>
        <v>0</v>
      </c>
      <c r="W220" s="329"/>
      <c r="X220" s="332"/>
      <c r="Y220" s="232">
        <f t="shared" si="61"/>
        <v>0</v>
      </c>
      <c r="Z220" s="329"/>
      <c r="AA220" s="332"/>
      <c r="AB220" s="232">
        <f t="shared" si="62"/>
        <v>0</v>
      </c>
      <c r="AC220" s="233">
        <f t="shared" si="63"/>
        <v>0</v>
      </c>
      <c r="AD220" s="339" t="s">
        <v>39</v>
      </c>
      <c r="AE220" s="339" t="s">
        <v>43</v>
      </c>
      <c r="AF220" s="335"/>
    </row>
    <row r="221" spans="2:32" ht="12.75" customHeight="1" x14ac:dyDescent="0.2">
      <c r="B221" s="454"/>
      <c r="C221" s="323"/>
      <c r="D221" s="326"/>
      <c r="E221" s="329"/>
      <c r="F221" s="332"/>
      <c r="G221" s="232">
        <f t="shared" si="55"/>
        <v>0</v>
      </c>
      <c r="H221" s="329"/>
      <c r="I221" s="332"/>
      <c r="J221" s="232">
        <f t="shared" si="56"/>
        <v>0</v>
      </c>
      <c r="K221" s="329"/>
      <c r="L221" s="332"/>
      <c r="M221" s="232">
        <f t="shared" si="57"/>
        <v>0</v>
      </c>
      <c r="N221" s="329"/>
      <c r="O221" s="332"/>
      <c r="P221" s="232">
        <f t="shared" si="58"/>
        <v>0</v>
      </c>
      <c r="Q221" s="329"/>
      <c r="R221" s="332"/>
      <c r="S221" s="232">
        <f t="shared" si="59"/>
        <v>0</v>
      </c>
      <c r="T221" s="329"/>
      <c r="U221" s="332"/>
      <c r="V221" s="232">
        <f t="shared" si="60"/>
        <v>0</v>
      </c>
      <c r="W221" s="329"/>
      <c r="X221" s="332"/>
      <c r="Y221" s="232">
        <f t="shared" si="61"/>
        <v>0</v>
      </c>
      <c r="Z221" s="329"/>
      <c r="AA221" s="332"/>
      <c r="AB221" s="232">
        <f t="shared" si="62"/>
        <v>0</v>
      </c>
      <c r="AC221" s="233">
        <f t="shared" si="63"/>
        <v>0</v>
      </c>
      <c r="AD221" s="339" t="s">
        <v>39</v>
      </c>
      <c r="AE221" s="339" t="s">
        <v>43</v>
      </c>
      <c r="AF221" s="335"/>
    </row>
    <row r="222" spans="2:32" ht="12.75" customHeight="1" x14ac:dyDescent="0.2">
      <c r="B222" s="454"/>
      <c r="C222" s="323"/>
      <c r="D222" s="326"/>
      <c r="E222" s="329"/>
      <c r="F222" s="332"/>
      <c r="G222" s="232">
        <f t="shared" si="55"/>
        <v>0</v>
      </c>
      <c r="H222" s="329"/>
      <c r="I222" s="332"/>
      <c r="J222" s="232">
        <f t="shared" si="56"/>
        <v>0</v>
      </c>
      <c r="K222" s="329"/>
      <c r="L222" s="332"/>
      <c r="M222" s="232">
        <f t="shared" si="57"/>
        <v>0</v>
      </c>
      <c r="N222" s="329"/>
      <c r="O222" s="332"/>
      <c r="P222" s="232">
        <f t="shared" si="58"/>
        <v>0</v>
      </c>
      <c r="Q222" s="329"/>
      <c r="R222" s="332"/>
      <c r="S222" s="232">
        <f t="shared" si="59"/>
        <v>0</v>
      </c>
      <c r="T222" s="329"/>
      <c r="U222" s="332"/>
      <c r="V222" s="232">
        <f t="shared" si="60"/>
        <v>0</v>
      </c>
      <c r="W222" s="329"/>
      <c r="X222" s="332"/>
      <c r="Y222" s="232">
        <f t="shared" si="61"/>
        <v>0</v>
      </c>
      <c r="Z222" s="329"/>
      <c r="AA222" s="332"/>
      <c r="AB222" s="232">
        <f t="shared" si="62"/>
        <v>0</v>
      </c>
      <c r="AC222" s="233">
        <f t="shared" si="63"/>
        <v>0</v>
      </c>
      <c r="AD222" s="339" t="s">
        <v>39</v>
      </c>
      <c r="AE222" s="339" t="s">
        <v>43</v>
      </c>
      <c r="AF222" s="335"/>
    </row>
    <row r="223" spans="2:32" ht="12.75" customHeight="1" thickBot="1" x14ac:dyDescent="0.25">
      <c r="B223" s="455"/>
      <c r="C223" s="324"/>
      <c r="D223" s="327"/>
      <c r="E223" s="330"/>
      <c r="F223" s="333"/>
      <c r="G223" s="235">
        <f t="shared" si="55"/>
        <v>0</v>
      </c>
      <c r="H223" s="330"/>
      <c r="I223" s="333"/>
      <c r="J223" s="235">
        <f t="shared" si="56"/>
        <v>0</v>
      </c>
      <c r="K223" s="330"/>
      <c r="L223" s="333"/>
      <c r="M223" s="235">
        <f t="shared" si="57"/>
        <v>0</v>
      </c>
      <c r="N223" s="330"/>
      <c r="O223" s="333"/>
      <c r="P223" s="235">
        <f t="shared" si="58"/>
        <v>0</v>
      </c>
      <c r="Q223" s="330"/>
      <c r="R223" s="333"/>
      <c r="S223" s="235">
        <f t="shared" si="59"/>
        <v>0</v>
      </c>
      <c r="T223" s="330"/>
      <c r="U223" s="333"/>
      <c r="V223" s="235">
        <f t="shared" si="60"/>
        <v>0</v>
      </c>
      <c r="W223" s="330"/>
      <c r="X223" s="333"/>
      <c r="Y223" s="235">
        <f t="shared" si="61"/>
        <v>0</v>
      </c>
      <c r="Z223" s="330"/>
      <c r="AA223" s="333"/>
      <c r="AB223" s="235">
        <f t="shared" si="62"/>
        <v>0</v>
      </c>
      <c r="AC223" s="236">
        <f t="shared" si="63"/>
        <v>0</v>
      </c>
      <c r="AD223" s="339" t="s">
        <v>39</v>
      </c>
      <c r="AE223" s="339" t="s">
        <v>43</v>
      </c>
      <c r="AF223" s="336"/>
    </row>
    <row r="224" spans="2:32" ht="13.5" thickBot="1" x14ac:dyDescent="0.25">
      <c r="B224" s="451" t="s">
        <v>184</v>
      </c>
      <c r="C224" s="451"/>
      <c r="D224" s="451"/>
      <c r="E224" s="452">
        <f>SUM(G204:G223)</f>
        <v>0</v>
      </c>
      <c r="F224" s="452"/>
      <c r="G224" s="452"/>
      <c r="H224" s="452">
        <f>SUM(J204:J223)</f>
        <v>0</v>
      </c>
      <c r="I224" s="452"/>
      <c r="J224" s="452"/>
      <c r="K224" s="452">
        <f>SUM(M204:M223)</f>
        <v>0</v>
      </c>
      <c r="L224" s="452"/>
      <c r="M224" s="452"/>
      <c r="N224" s="452">
        <f>SUM(P204:P223)</f>
        <v>0</v>
      </c>
      <c r="O224" s="452"/>
      <c r="P224" s="452"/>
      <c r="Q224" s="452">
        <f>SUM(S204:S223)</f>
        <v>0</v>
      </c>
      <c r="R224" s="452"/>
      <c r="S224" s="452"/>
      <c r="T224" s="452">
        <f>SUM(V204:V223)</f>
        <v>0</v>
      </c>
      <c r="U224" s="452"/>
      <c r="V224" s="452"/>
      <c r="W224" s="452">
        <f>SUM(Y204:Y223)</f>
        <v>0</v>
      </c>
      <c r="X224" s="452"/>
      <c r="Y224" s="452"/>
      <c r="Z224" s="452">
        <f>SUM(AB204:AB223)</f>
        <v>0</v>
      </c>
      <c r="AA224" s="452"/>
      <c r="AB224" s="452"/>
      <c r="AC224" s="237">
        <f>SUM(AC204:AC223)</f>
        <v>0</v>
      </c>
      <c r="AD224" s="238"/>
      <c r="AE224" s="238"/>
      <c r="AF224" s="239"/>
    </row>
    <row r="225" spans="2:32" s="242" customFormat="1" x14ac:dyDescent="0.2">
      <c r="B225" s="180"/>
      <c r="C225" s="182"/>
      <c r="D225" s="182"/>
      <c r="E225" s="182"/>
      <c r="F225" s="178"/>
      <c r="G225" s="178"/>
      <c r="H225" s="178"/>
      <c r="I225" s="178"/>
      <c r="J225" s="178"/>
      <c r="K225" s="178"/>
      <c r="AA225" s="243"/>
      <c r="AB225" s="243"/>
      <c r="AC225" s="243"/>
      <c r="AD225" s="243"/>
      <c r="AE225" s="243"/>
      <c r="AF225" s="243"/>
    </row>
    <row r="226" spans="2:32" s="242" customFormat="1" ht="13.5" thickBot="1" x14ac:dyDescent="0.25">
      <c r="B226" s="180"/>
      <c r="C226" s="182"/>
      <c r="D226" s="182"/>
      <c r="E226" s="182"/>
      <c r="F226" s="178"/>
      <c r="G226" s="178"/>
      <c r="H226" s="178"/>
      <c r="I226" s="178"/>
      <c r="J226" s="178"/>
      <c r="K226" s="178"/>
      <c r="AA226" s="243"/>
      <c r="AB226" s="243"/>
      <c r="AC226" s="243"/>
      <c r="AD226" s="243"/>
      <c r="AE226" s="243"/>
      <c r="AF226" s="243"/>
    </row>
    <row r="227" spans="2:32" s="242" customFormat="1" ht="13.7" customHeight="1" thickBot="1" x14ac:dyDescent="0.25">
      <c r="B227" s="453" t="s">
        <v>1</v>
      </c>
      <c r="C227" s="451" t="s">
        <v>7</v>
      </c>
      <c r="D227" s="451"/>
      <c r="E227" s="451" t="s">
        <v>167</v>
      </c>
      <c r="F227" s="451"/>
      <c r="G227" s="451"/>
      <c r="H227" s="456" t="s">
        <v>168</v>
      </c>
      <c r="I227" s="456"/>
      <c r="J227" s="456"/>
      <c r="K227" s="451" t="s">
        <v>169</v>
      </c>
      <c r="L227" s="451"/>
      <c r="M227" s="451"/>
      <c r="N227" s="451" t="s">
        <v>170</v>
      </c>
      <c r="O227" s="451"/>
      <c r="P227" s="451"/>
      <c r="Q227" s="451" t="s">
        <v>171</v>
      </c>
      <c r="R227" s="451"/>
      <c r="S227" s="451"/>
      <c r="T227" s="451" t="s">
        <v>180</v>
      </c>
      <c r="U227" s="451"/>
      <c r="V227" s="451"/>
      <c r="W227" s="451" t="s">
        <v>181</v>
      </c>
      <c r="X227" s="451"/>
      <c r="Y227" s="451"/>
      <c r="Z227" s="451" t="s">
        <v>182</v>
      </c>
      <c r="AA227" s="451"/>
      <c r="AB227" s="451"/>
      <c r="AC227" s="449" t="s">
        <v>4</v>
      </c>
      <c r="AD227" s="449" t="s">
        <v>187</v>
      </c>
      <c r="AE227" s="483" t="s">
        <v>188</v>
      </c>
      <c r="AF227" s="449" t="s">
        <v>179</v>
      </c>
    </row>
    <row r="228" spans="2:32" s="242" customFormat="1" ht="12.75" customHeight="1" thickBot="1" x14ac:dyDescent="0.25">
      <c r="B228" s="454"/>
      <c r="C228" s="224"/>
      <c r="D228" s="225"/>
      <c r="E228" s="226" t="s">
        <v>185</v>
      </c>
      <c r="F228" s="227" t="s">
        <v>186</v>
      </c>
      <c r="G228" s="228" t="s">
        <v>4</v>
      </c>
      <c r="H228" s="226" t="s">
        <v>185</v>
      </c>
      <c r="I228" s="227" t="s">
        <v>186</v>
      </c>
      <c r="J228" s="228" t="s">
        <v>4</v>
      </c>
      <c r="K228" s="226" t="s">
        <v>185</v>
      </c>
      <c r="L228" s="227" t="s">
        <v>186</v>
      </c>
      <c r="M228" s="228" t="s">
        <v>4</v>
      </c>
      <c r="N228" s="226" t="s">
        <v>185</v>
      </c>
      <c r="O228" s="227" t="s">
        <v>186</v>
      </c>
      <c r="P228" s="228" t="s">
        <v>4</v>
      </c>
      <c r="Q228" s="226" t="s">
        <v>185</v>
      </c>
      <c r="R228" s="227" t="s">
        <v>186</v>
      </c>
      <c r="S228" s="228" t="s">
        <v>4</v>
      </c>
      <c r="T228" s="226" t="s">
        <v>185</v>
      </c>
      <c r="U228" s="227" t="s">
        <v>186</v>
      </c>
      <c r="V228" s="228" t="s">
        <v>4</v>
      </c>
      <c r="W228" s="226" t="s">
        <v>185</v>
      </c>
      <c r="X228" s="227" t="s">
        <v>186</v>
      </c>
      <c r="Y228" s="228" t="s">
        <v>4</v>
      </c>
      <c r="Z228" s="226" t="s">
        <v>185</v>
      </c>
      <c r="AA228" s="227" t="s">
        <v>186</v>
      </c>
      <c r="AB228" s="228" t="s">
        <v>4</v>
      </c>
      <c r="AC228" s="449"/>
      <c r="AD228" s="450"/>
      <c r="AE228" s="484"/>
      <c r="AF228" s="450"/>
    </row>
    <row r="229" spans="2:32" ht="15.75" customHeight="1" x14ac:dyDescent="0.2">
      <c r="B229" s="454"/>
      <c r="C229" s="322"/>
      <c r="D229" s="325"/>
      <c r="E229" s="328"/>
      <c r="F229" s="331"/>
      <c r="G229" s="229">
        <f t="shared" ref="G229:G248" si="64">E229*F229</f>
        <v>0</v>
      </c>
      <c r="H229" s="328"/>
      <c r="I229" s="331"/>
      <c r="J229" s="229">
        <f t="shared" ref="J229:J248" si="65">H229*I229</f>
        <v>0</v>
      </c>
      <c r="K229" s="328"/>
      <c r="L229" s="331"/>
      <c r="M229" s="229">
        <f t="shared" ref="M229:M248" si="66">K229*L229</f>
        <v>0</v>
      </c>
      <c r="N229" s="328"/>
      <c r="O229" s="331"/>
      <c r="P229" s="229">
        <f t="shared" ref="P229:P248" si="67">N229*O229</f>
        <v>0</v>
      </c>
      <c r="Q229" s="328"/>
      <c r="R229" s="331"/>
      <c r="S229" s="229">
        <f t="shared" ref="S229:S248" si="68">Q229*R229</f>
        <v>0</v>
      </c>
      <c r="T229" s="328"/>
      <c r="U229" s="331"/>
      <c r="V229" s="229">
        <f t="shared" ref="V229:V248" si="69">T229*U229</f>
        <v>0</v>
      </c>
      <c r="W229" s="328"/>
      <c r="X229" s="331"/>
      <c r="Y229" s="229">
        <f t="shared" ref="Y229:Y248" si="70">W229*X229</f>
        <v>0</v>
      </c>
      <c r="Z229" s="328"/>
      <c r="AA229" s="331"/>
      <c r="AB229" s="229">
        <f t="shared" ref="AB229:AB248" si="71">Z229*AA229</f>
        <v>0</v>
      </c>
      <c r="AC229" s="230">
        <f t="shared" ref="AC229:AC248" si="72">AB229+Y229+V229+S229+P229+M229+J229+G229</f>
        <v>0</v>
      </c>
      <c r="AD229" s="338" t="s">
        <v>39</v>
      </c>
      <c r="AE229" s="338" t="s">
        <v>43</v>
      </c>
      <c r="AF229" s="334"/>
    </row>
    <row r="230" spans="2:32" ht="13.15" customHeight="1" x14ac:dyDescent="0.2">
      <c r="B230" s="454"/>
      <c r="C230" s="323"/>
      <c r="D230" s="326"/>
      <c r="E230" s="329"/>
      <c r="F230" s="332"/>
      <c r="G230" s="232">
        <f t="shared" si="64"/>
        <v>0</v>
      </c>
      <c r="H230" s="329"/>
      <c r="I230" s="332"/>
      <c r="J230" s="232">
        <f t="shared" si="65"/>
        <v>0</v>
      </c>
      <c r="K230" s="329"/>
      <c r="L230" s="332"/>
      <c r="M230" s="232">
        <f t="shared" si="66"/>
        <v>0</v>
      </c>
      <c r="N230" s="329"/>
      <c r="O230" s="332"/>
      <c r="P230" s="232">
        <f t="shared" si="67"/>
        <v>0</v>
      </c>
      <c r="Q230" s="329"/>
      <c r="R230" s="332"/>
      <c r="S230" s="232">
        <f t="shared" si="68"/>
        <v>0</v>
      </c>
      <c r="T230" s="329"/>
      <c r="U230" s="332"/>
      <c r="V230" s="232">
        <f t="shared" si="69"/>
        <v>0</v>
      </c>
      <c r="W230" s="329"/>
      <c r="X230" s="332"/>
      <c r="Y230" s="232">
        <f t="shared" si="70"/>
        <v>0</v>
      </c>
      <c r="Z230" s="329"/>
      <c r="AA230" s="332"/>
      <c r="AB230" s="232">
        <f t="shared" si="71"/>
        <v>0</v>
      </c>
      <c r="AC230" s="233">
        <f t="shared" si="72"/>
        <v>0</v>
      </c>
      <c r="AD230" s="339" t="s">
        <v>39</v>
      </c>
      <c r="AE230" s="339" t="s">
        <v>43</v>
      </c>
      <c r="AF230" s="335"/>
    </row>
    <row r="231" spans="2:32" ht="12.75" customHeight="1" x14ac:dyDescent="0.2">
      <c r="B231" s="454"/>
      <c r="C231" s="323"/>
      <c r="D231" s="326"/>
      <c r="E231" s="329"/>
      <c r="F231" s="332"/>
      <c r="G231" s="232">
        <f t="shared" si="64"/>
        <v>0</v>
      </c>
      <c r="H231" s="329"/>
      <c r="I231" s="332"/>
      <c r="J231" s="232">
        <f t="shared" si="65"/>
        <v>0</v>
      </c>
      <c r="K231" s="329"/>
      <c r="L231" s="332"/>
      <c r="M231" s="232">
        <f t="shared" si="66"/>
        <v>0</v>
      </c>
      <c r="N231" s="329"/>
      <c r="O231" s="332"/>
      <c r="P231" s="232">
        <f t="shared" si="67"/>
        <v>0</v>
      </c>
      <c r="Q231" s="329"/>
      <c r="R231" s="332"/>
      <c r="S231" s="232">
        <f t="shared" si="68"/>
        <v>0</v>
      </c>
      <c r="T231" s="329"/>
      <c r="U231" s="332"/>
      <c r="V231" s="232">
        <f t="shared" si="69"/>
        <v>0</v>
      </c>
      <c r="W231" s="329"/>
      <c r="X231" s="332"/>
      <c r="Y231" s="232">
        <f t="shared" si="70"/>
        <v>0</v>
      </c>
      <c r="Z231" s="329"/>
      <c r="AA231" s="332"/>
      <c r="AB231" s="232">
        <f t="shared" si="71"/>
        <v>0</v>
      </c>
      <c r="AC231" s="233">
        <f t="shared" si="72"/>
        <v>0</v>
      </c>
      <c r="AD231" s="339" t="s">
        <v>39</v>
      </c>
      <c r="AE231" s="339" t="s">
        <v>43</v>
      </c>
      <c r="AF231" s="335"/>
    </row>
    <row r="232" spans="2:32" ht="12.75" customHeight="1" x14ac:dyDescent="0.2">
      <c r="B232" s="454"/>
      <c r="C232" s="323"/>
      <c r="D232" s="326"/>
      <c r="E232" s="329"/>
      <c r="F232" s="332"/>
      <c r="G232" s="232">
        <f t="shared" si="64"/>
        <v>0</v>
      </c>
      <c r="H232" s="329"/>
      <c r="I232" s="332"/>
      <c r="J232" s="232">
        <f t="shared" si="65"/>
        <v>0</v>
      </c>
      <c r="K232" s="329"/>
      <c r="L232" s="332"/>
      <c r="M232" s="232">
        <f t="shared" si="66"/>
        <v>0</v>
      </c>
      <c r="N232" s="329"/>
      <c r="O232" s="332"/>
      <c r="P232" s="232">
        <f t="shared" si="67"/>
        <v>0</v>
      </c>
      <c r="Q232" s="329"/>
      <c r="R232" s="332"/>
      <c r="S232" s="232">
        <f t="shared" si="68"/>
        <v>0</v>
      </c>
      <c r="T232" s="329"/>
      <c r="U232" s="332"/>
      <c r="V232" s="232">
        <f t="shared" si="69"/>
        <v>0</v>
      </c>
      <c r="W232" s="329"/>
      <c r="X232" s="332"/>
      <c r="Y232" s="232">
        <f t="shared" si="70"/>
        <v>0</v>
      </c>
      <c r="Z232" s="329"/>
      <c r="AA232" s="332"/>
      <c r="AB232" s="232">
        <f t="shared" si="71"/>
        <v>0</v>
      </c>
      <c r="AC232" s="233">
        <f t="shared" si="72"/>
        <v>0</v>
      </c>
      <c r="AD232" s="339" t="s">
        <v>39</v>
      </c>
      <c r="AE232" s="339" t="s">
        <v>43</v>
      </c>
      <c r="AF232" s="335"/>
    </row>
    <row r="233" spans="2:32" ht="12.75" customHeight="1" x14ac:dyDescent="0.2">
      <c r="B233" s="454"/>
      <c r="C233" s="323"/>
      <c r="D233" s="326"/>
      <c r="E233" s="329"/>
      <c r="F233" s="332"/>
      <c r="G233" s="232">
        <f t="shared" si="64"/>
        <v>0</v>
      </c>
      <c r="H233" s="329"/>
      <c r="I233" s="332"/>
      <c r="J233" s="232">
        <f t="shared" si="65"/>
        <v>0</v>
      </c>
      <c r="K233" s="329"/>
      <c r="L233" s="332"/>
      <c r="M233" s="232">
        <f t="shared" si="66"/>
        <v>0</v>
      </c>
      <c r="N233" s="329"/>
      <c r="O233" s="332"/>
      <c r="P233" s="232">
        <f t="shared" si="67"/>
        <v>0</v>
      </c>
      <c r="Q233" s="329"/>
      <c r="R233" s="332"/>
      <c r="S233" s="232">
        <f t="shared" si="68"/>
        <v>0</v>
      </c>
      <c r="T233" s="329"/>
      <c r="U233" s="332"/>
      <c r="V233" s="232">
        <f t="shared" si="69"/>
        <v>0</v>
      </c>
      <c r="W233" s="329"/>
      <c r="X233" s="332"/>
      <c r="Y233" s="232">
        <f t="shared" si="70"/>
        <v>0</v>
      </c>
      <c r="Z233" s="329"/>
      <c r="AA233" s="332"/>
      <c r="AB233" s="232">
        <f t="shared" si="71"/>
        <v>0</v>
      </c>
      <c r="AC233" s="233">
        <f t="shared" si="72"/>
        <v>0</v>
      </c>
      <c r="AD233" s="339" t="s">
        <v>39</v>
      </c>
      <c r="AE233" s="339" t="s">
        <v>43</v>
      </c>
      <c r="AF233" s="335"/>
    </row>
    <row r="234" spans="2:32" ht="12.75" customHeight="1" x14ac:dyDescent="0.2">
      <c r="B234" s="454"/>
      <c r="C234" s="323"/>
      <c r="D234" s="326"/>
      <c r="E234" s="329"/>
      <c r="F234" s="332"/>
      <c r="G234" s="232">
        <f t="shared" si="64"/>
        <v>0</v>
      </c>
      <c r="H234" s="329"/>
      <c r="I234" s="332"/>
      <c r="J234" s="232">
        <f t="shared" si="65"/>
        <v>0</v>
      </c>
      <c r="K234" s="329"/>
      <c r="L234" s="332"/>
      <c r="M234" s="232">
        <f t="shared" si="66"/>
        <v>0</v>
      </c>
      <c r="N234" s="329"/>
      <c r="O234" s="332"/>
      <c r="P234" s="232">
        <f t="shared" si="67"/>
        <v>0</v>
      </c>
      <c r="Q234" s="329"/>
      <c r="R234" s="332"/>
      <c r="S234" s="232">
        <f t="shared" si="68"/>
        <v>0</v>
      </c>
      <c r="T234" s="329"/>
      <c r="U234" s="332"/>
      <c r="V234" s="232">
        <f t="shared" si="69"/>
        <v>0</v>
      </c>
      <c r="W234" s="329"/>
      <c r="X234" s="332"/>
      <c r="Y234" s="232">
        <f t="shared" si="70"/>
        <v>0</v>
      </c>
      <c r="Z234" s="329"/>
      <c r="AA234" s="332"/>
      <c r="AB234" s="232">
        <f t="shared" si="71"/>
        <v>0</v>
      </c>
      <c r="AC234" s="233">
        <f t="shared" si="72"/>
        <v>0</v>
      </c>
      <c r="AD234" s="339" t="s">
        <v>39</v>
      </c>
      <c r="AE234" s="339" t="s">
        <v>43</v>
      </c>
      <c r="AF234" s="335"/>
    </row>
    <row r="235" spans="2:32" ht="12.75" customHeight="1" x14ac:dyDescent="0.2">
      <c r="B235" s="454"/>
      <c r="C235" s="323"/>
      <c r="D235" s="326"/>
      <c r="E235" s="329"/>
      <c r="F235" s="332"/>
      <c r="G235" s="232">
        <f t="shared" si="64"/>
        <v>0</v>
      </c>
      <c r="H235" s="329"/>
      <c r="I235" s="332"/>
      <c r="J235" s="232">
        <f t="shared" si="65"/>
        <v>0</v>
      </c>
      <c r="K235" s="329"/>
      <c r="L235" s="332"/>
      <c r="M235" s="232">
        <f t="shared" si="66"/>
        <v>0</v>
      </c>
      <c r="N235" s="329"/>
      <c r="O235" s="332"/>
      <c r="P235" s="232">
        <f t="shared" si="67"/>
        <v>0</v>
      </c>
      <c r="Q235" s="329"/>
      <c r="R235" s="332"/>
      <c r="S235" s="232">
        <f t="shared" si="68"/>
        <v>0</v>
      </c>
      <c r="T235" s="329"/>
      <c r="U235" s="332"/>
      <c r="V235" s="232">
        <f t="shared" si="69"/>
        <v>0</v>
      </c>
      <c r="W235" s="329"/>
      <c r="X235" s="332"/>
      <c r="Y235" s="232">
        <f t="shared" si="70"/>
        <v>0</v>
      </c>
      <c r="Z235" s="329"/>
      <c r="AA235" s="332"/>
      <c r="AB235" s="232">
        <f t="shared" si="71"/>
        <v>0</v>
      </c>
      <c r="AC235" s="233">
        <f t="shared" si="72"/>
        <v>0</v>
      </c>
      <c r="AD235" s="339" t="s">
        <v>39</v>
      </c>
      <c r="AE235" s="339" t="s">
        <v>43</v>
      </c>
      <c r="AF235" s="335"/>
    </row>
    <row r="236" spans="2:32" ht="12.75" customHeight="1" x14ac:dyDescent="0.2">
      <c r="B236" s="454"/>
      <c r="C236" s="323"/>
      <c r="D236" s="326"/>
      <c r="E236" s="329"/>
      <c r="F236" s="332"/>
      <c r="G236" s="232">
        <f t="shared" si="64"/>
        <v>0</v>
      </c>
      <c r="H236" s="329"/>
      <c r="I236" s="332"/>
      <c r="J236" s="232">
        <f t="shared" si="65"/>
        <v>0</v>
      </c>
      <c r="K236" s="329"/>
      <c r="L236" s="332"/>
      <c r="M236" s="232">
        <f t="shared" si="66"/>
        <v>0</v>
      </c>
      <c r="N236" s="329"/>
      <c r="O236" s="332"/>
      <c r="P236" s="232">
        <f t="shared" si="67"/>
        <v>0</v>
      </c>
      <c r="Q236" s="329"/>
      <c r="R236" s="332"/>
      <c r="S236" s="232">
        <f t="shared" si="68"/>
        <v>0</v>
      </c>
      <c r="T236" s="329"/>
      <c r="U236" s="332"/>
      <c r="V236" s="232">
        <f t="shared" si="69"/>
        <v>0</v>
      </c>
      <c r="W236" s="329"/>
      <c r="X236" s="332"/>
      <c r="Y236" s="232">
        <f t="shared" si="70"/>
        <v>0</v>
      </c>
      <c r="Z236" s="329"/>
      <c r="AA236" s="332"/>
      <c r="AB236" s="232">
        <f t="shared" si="71"/>
        <v>0</v>
      </c>
      <c r="AC236" s="233">
        <f t="shared" si="72"/>
        <v>0</v>
      </c>
      <c r="AD236" s="339" t="s">
        <v>39</v>
      </c>
      <c r="AE236" s="339" t="s">
        <v>43</v>
      </c>
      <c r="AF236" s="335"/>
    </row>
    <row r="237" spans="2:32" ht="12.75" customHeight="1" x14ac:dyDescent="0.2">
      <c r="B237" s="454"/>
      <c r="C237" s="323"/>
      <c r="D237" s="326"/>
      <c r="E237" s="329"/>
      <c r="F237" s="332"/>
      <c r="G237" s="232">
        <f t="shared" si="64"/>
        <v>0</v>
      </c>
      <c r="H237" s="329"/>
      <c r="I237" s="332"/>
      <c r="J237" s="232">
        <f t="shared" si="65"/>
        <v>0</v>
      </c>
      <c r="K237" s="329"/>
      <c r="L237" s="332"/>
      <c r="M237" s="232">
        <f t="shared" si="66"/>
        <v>0</v>
      </c>
      <c r="N237" s="329"/>
      <c r="O237" s="332"/>
      <c r="P237" s="232">
        <f t="shared" si="67"/>
        <v>0</v>
      </c>
      <c r="Q237" s="329"/>
      <c r="R237" s="332"/>
      <c r="S237" s="232">
        <f t="shared" si="68"/>
        <v>0</v>
      </c>
      <c r="T237" s="329"/>
      <c r="U237" s="332"/>
      <c r="V237" s="232">
        <f t="shared" si="69"/>
        <v>0</v>
      </c>
      <c r="W237" s="329"/>
      <c r="X237" s="332"/>
      <c r="Y237" s="232">
        <f t="shared" si="70"/>
        <v>0</v>
      </c>
      <c r="Z237" s="329"/>
      <c r="AA237" s="332"/>
      <c r="AB237" s="232">
        <f t="shared" si="71"/>
        <v>0</v>
      </c>
      <c r="AC237" s="233">
        <f t="shared" si="72"/>
        <v>0</v>
      </c>
      <c r="AD237" s="339" t="s">
        <v>39</v>
      </c>
      <c r="AE237" s="339" t="s">
        <v>43</v>
      </c>
      <c r="AF237" s="335"/>
    </row>
    <row r="238" spans="2:32" ht="12.75" customHeight="1" x14ac:dyDescent="0.2">
      <c r="B238" s="454"/>
      <c r="C238" s="323"/>
      <c r="D238" s="326"/>
      <c r="E238" s="329"/>
      <c r="F238" s="332"/>
      <c r="G238" s="232">
        <f t="shared" si="64"/>
        <v>0</v>
      </c>
      <c r="H238" s="329"/>
      <c r="I238" s="332"/>
      <c r="J238" s="232">
        <f t="shared" si="65"/>
        <v>0</v>
      </c>
      <c r="K238" s="329"/>
      <c r="L238" s="332"/>
      <c r="M238" s="232">
        <f t="shared" si="66"/>
        <v>0</v>
      </c>
      <c r="N238" s="329"/>
      <c r="O238" s="332"/>
      <c r="P238" s="232">
        <f t="shared" si="67"/>
        <v>0</v>
      </c>
      <c r="Q238" s="329"/>
      <c r="R238" s="332"/>
      <c r="S238" s="232">
        <f t="shared" si="68"/>
        <v>0</v>
      </c>
      <c r="T238" s="329"/>
      <c r="U238" s="332"/>
      <c r="V238" s="232">
        <f t="shared" si="69"/>
        <v>0</v>
      </c>
      <c r="W238" s="329"/>
      <c r="X238" s="332"/>
      <c r="Y238" s="232">
        <f t="shared" si="70"/>
        <v>0</v>
      </c>
      <c r="Z238" s="329"/>
      <c r="AA238" s="332"/>
      <c r="AB238" s="232">
        <f t="shared" si="71"/>
        <v>0</v>
      </c>
      <c r="AC238" s="233">
        <f t="shared" si="72"/>
        <v>0</v>
      </c>
      <c r="AD238" s="339" t="s">
        <v>39</v>
      </c>
      <c r="AE238" s="339" t="s">
        <v>43</v>
      </c>
      <c r="AF238" s="335"/>
    </row>
    <row r="239" spans="2:32" ht="12.75" customHeight="1" x14ac:dyDescent="0.2">
      <c r="B239" s="454"/>
      <c r="C239" s="323"/>
      <c r="D239" s="326"/>
      <c r="E239" s="329"/>
      <c r="F239" s="332"/>
      <c r="G239" s="232">
        <f t="shared" si="64"/>
        <v>0</v>
      </c>
      <c r="H239" s="329"/>
      <c r="I239" s="332"/>
      <c r="J239" s="232">
        <f t="shared" si="65"/>
        <v>0</v>
      </c>
      <c r="K239" s="329"/>
      <c r="L239" s="332"/>
      <c r="M239" s="232">
        <f t="shared" si="66"/>
        <v>0</v>
      </c>
      <c r="N239" s="329"/>
      <c r="O239" s="332"/>
      <c r="P239" s="232">
        <f t="shared" si="67"/>
        <v>0</v>
      </c>
      <c r="Q239" s="329"/>
      <c r="R239" s="332"/>
      <c r="S239" s="232">
        <f t="shared" si="68"/>
        <v>0</v>
      </c>
      <c r="T239" s="329"/>
      <c r="U239" s="332"/>
      <c r="V239" s="232">
        <f t="shared" si="69"/>
        <v>0</v>
      </c>
      <c r="W239" s="329"/>
      <c r="X239" s="332"/>
      <c r="Y239" s="232">
        <f t="shared" si="70"/>
        <v>0</v>
      </c>
      <c r="Z239" s="329"/>
      <c r="AA239" s="332"/>
      <c r="AB239" s="232">
        <f t="shared" si="71"/>
        <v>0</v>
      </c>
      <c r="AC239" s="233">
        <f t="shared" si="72"/>
        <v>0</v>
      </c>
      <c r="AD239" s="339" t="s">
        <v>39</v>
      </c>
      <c r="AE239" s="339" t="s">
        <v>43</v>
      </c>
      <c r="AF239" s="335"/>
    </row>
    <row r="240" spans="2:32" ht="12.75" customHeight="1" x14ac:dyDescent="0.2">
      <c r="B240" s="454"/>
      <c r="C240" s="323"/>
      <c r="D240" s="326"/>
      <c r="E240" s="329"/>
      <c r="F240" s="332"/>
      <c r="G240" s="232">
        <f t="shared" si="64"/>
        <v>0</v>
      </c>
      <c r="H240" s="329"/>
      <c r="I240" s="332"/>
      <c r="J240" s="232">
        <f t="shared" si="65"/>
        <v>0</v>
      </c>
      <c r="K240" s="329"/>
      <c r="L240" s="332"/>
      <c r="M240" s="232">
        <f t="shared" si="66"/>
        <v>0</v>
      </c>
      <c r="N240" s="329"/>
      <c r="O240" s="332"/>
      <c r="P240" s="232">
        <f t="shared" si="67"/>
        <v>0</v>
      </c>
      <c r="Q240" s="329"/>
      <c r="R240" s="332"/>
      <c r="S240" s="232">
        <f t="shared" si="68"/>
        <v>0</v>
      </c>
      <c r="T240" s="329"/>
      <c r="U240" s="332"/>
      <c r="V240" s="232">
        <f t="shared" si="69"/>
        <v>0</v>
      </c>
      <c r="W240" s="329"/>
      <c r="X240" s="332"/>
      <c r="Y240" s="232">
        <f t="shared" si="70"/>
        <v>0</v>
      </c>
      <c r="Z240" s="329"/>
      <c r="AA240" s="332"/>
      <c r="AB240" s="232">
        <f t="shared" si="71"/>
        <v>0</v>
      </c>
      <c r="AC240" s="233">
        <f t="shared" si="72"/>
        <v>0</v>
      </c>
      <c r="AD240" s="339" t="s">
        <v>39</v>
      </c>
      <c r="AE240" s="339" t="s">
        <v>43</v>
      </c>
      <c r="AF240" s="335"/>
    </row>
    <row r="241" spans="2:32" ht="12.75" customHeight="1" x14ac:dyDescent="0.2">
      <c r="B241" s="454"/>
      <c r="C241" s="323"/>
      <c r="D241" s="326"/>
      <c r="E241" s="329"/>
      <c r="F241" s="332"/>
      <c r="G241" s="232">
        <f t="shared" si="64"/>
        <v>0</v>
      </c>
      <c r="H241" s="329"/>
      <c r="I241" s="332"/>
      <c r="J241" s="232">
        <f t="shared" si="65"/>
        <v>0</v>
      </c>
      <c r="K241" s="329"/>
      <c r="L241" s="332"/>
      <c r="M241" s="232">
        <f t="shared" si="66"/>
        <v>0</v>
      </c>
      <c r="N241" s="329"/>
      <c r="O241" s="332"/>
      <c r="P241" s="232">
        <f t="shared" si="67"/>
        <v>0</v>
      </c>
      <c r="Q241" s="329"/>
      <c r="R241" s="332"/>
      <c r="S241" s="232">
        <f t="shared" si="68"/>
        <v>0</v>
      </c>
      <c r="T241" s="329"/>
      <c r="U241" s="332"/>
      <c r="V241" s="232">
        <f t="shared" si="69"/>
        <v>0</v>
      </c>
      <c r="W241" s="329"/>
      <c r="X241" s="332"/>
      <c r="Y241" s="232">
        <f t="shared" si="70"/>
        <v>0</v>
      </c>
      <c r="Z241" s="329"/>
      <c r="AA241" s="332"/>
      <c r="AB241" s="232">
        <f t="shared" si="71"/>
        <v>0</v>
      </c>
      <c r="AC241" s="233">
        <f t="shared" si="72"/>
        <v>0</v>
      </c>
      <c r="AD241" s="339" t="s">
        <v>39</v>
      </c>
      <c r="AE241" s="339" t="s">
        <v>43</v>
      </c>
      <c r="AF241" s="335"/>
    </row>
    <row r="242" spans="2:32" ht="13.15" customHeight="1" x14ac:dyDescent="0.2">
      <c r="B242" s="454"/>
      <c r="C242" s="323"/>
      <c r="D242" s="326"/>
      <c r="E242" s="329"/>
      <c r="F242" s="332"/>
      <c r="G242" s="232">
        <f t="shared" si="64"/>
        <v>0</v>
      </c>
      <c r="H242" s="329"/>
      <c r="I242" s="332"/>
      <c r="J242" s="232">
        <f t="shared" si="65"/>
        <v>0</v>
      </c>
      <c r="K242" s="329"/>
      <c r="L242" s="332"/>
      <c r="M242" s="232">
        <f t="shared" si="66"/>
        <v>0</v>
      </c>
      <c r="N242" s="329"/>
      <c r="O242" s="332"/>
      <c r="P242" s="232">
        <f t="shared" si="67"/>
        <v>0</v>
      </c>
      <c r="Q242" s="329"/>
      <c r="R242" s="332"/>
      <c r="S242" s="232">
        <f t="shared" si="68"/>
        <v>0</v>
      </c>
      <c r="T242" s="329"/>
      <c r="U242" s="332"/>
      <c r="V242" s="232">
        <f t="shared" si="69"/>
        <v>0</v>
      </c>
      <c r="W242" s="329"/>
      <c r="X242" s="332"/>
      <c r="Y242" s="232">
        <f t="shared" si="70"/>
        <v>0</v>
      </c>
      <c r="Z242" s="329"/>
      <c r="AA242" s="332"/>
      <c r="AB242" s="232">
        <f t="shared" si="71"/>
        <v>0</v>
      </c>
      <c r="AC242" s="233">
        <f t="shared" si="72"/>
        <v>0</v>
      </c>
      <c r="AD242" s="339" t="s">
        <v>39</v>
      </c>
      <c r="AE242" s="339" t="s">
        <v>43</v>
      </c>
      <c r="AF242" s="335"/>
    </row>
    <row r="243" spans="2:32" ht="13.15" customHeight="1" x14ac:dyDescent="0.2">
      <c r="B243" s="454"/>
      <c r="C243" s="323"/>
      <c r="D243" s="326"/>
      <c r="E243" s="329"/>
      <c r="F243" s="332"/>
      <c r="G243" s="232">
        <f t="shared" si="64"/>
        <v>0</v>
      </c>
      <c r="H243" s="329"/>
      <c r="I243" s="332"/>
      <c r="J243" s="232">
        <f t="shared" si="65"/>
        <v>0</v>
      </c>
      <c r="K243" s="329"/>
      <c r="L243" s="332"/>
      <c r="M243" s="232">
        <f t="shared" si="66"/>
        <v>0</v>
      </c>
      <c r="N243" s="329"/>
      <c r="O243" s="332"/>
      <c r="P243" s="232">
        <f t="shared" si="67"/>
        <v>0</v>
      </c>
      <c r="Q243" s="329"/>
      <c r="R243" s="332"/>
      <c r="S243" s="232">
        <f t="shared" si="68"/>
        <v>0</v>
      </c>
      <c r="T243" s="329"/>
      <c r="U243" s="332"/>
      <c r="V243" s="232">
        <f t="shared" si="69"/>
        <v>0</v>
      </c>
      <c r="W243" s="329"/>
      <c r="X243" s="332"/>
      <c r="Y243" s="232">
        <f t="shared" si="70"/>
        <v>0</v>
      </c>
      <c r="Z243" s="329"/>
      <c r="AA243" s="332"/>
      <c r="AB243" s="232">
        <f t="shared" si="71"/>
        <v>0</v>
      </c>
      <c r="AC243" s="233">
        <f t="shared" si="72"/>
        <v>0</v>
      </c>
      <c r="AD243" s="339" t="s">
        <v>39</v>
      </c>
      <c r="AE243" s="339" t="s">
        <v>43</v>
      </c>
      <c r="AF243" s="335"/>
    </row>
    <row r="244" spans="2:32" ht="13.15" customHeight="1" x14ac:dyDescent="0.2">
      <c r="B244" s="454"/>
      <c r="C244" s="323"/>
      <c r="D244" s="326"/>
      <c r="E244" s="329"/>
      <c r="F244" s="332"/>
      <c r="G244" s="232">
        <f t="shared" si="64"/>
        <v>0</v>
      </c>
      <c r="H244" s="329"/>
      <c r="I244" s="332"/>
      <c r="J244" s="232">
        <f t="shared" si="65"/>
        <v>0</v>
      </c>
      <c r="K244" s="329"/>
      <c r="L244" s="332"/>
      <c r="M244" s="232">
        <f t="shared" si="66"/>
        <v>0</v>
      </c>
      <c r="N244" s="329"/>
      <c r="O244" s="332"/>
      <c r="P244" s="232">
        <f t="shared" si="67"/>
        <v>0</v>
      </c>
      <c r="Q244" s="329"/>
      <c r="R244" s="332"/>
      <c r="S244" s="232">
        <f t="shared" si="68"/>
        <v>0</v>
      </c>
      <c r="T244" s="329"/>
      <c r="U244" s="332"/>
      <c r="V244" s="232">
        <f t="shared" si="69"/>
        <v>0</v>
      </c>
      <c r="W244" s="329"/>
      <c r="X244" s="332"/>
      <c r="Y244" s="232">
        <f t="shared" si="70"/>
        <v>0</v>
      </c>
      <c r="Z244" s="329"/>
      <c r="AA244" s="332"/>
      <c r="AB244" s="232">
        <f t="shared" si="71"/>
        <v>0</v>
      </c>
      <c r="AC244" s="233">
        <f t="shared" si="72"/>
        <v>0</v>
      </c>
      <c r="AD244" s="339" t="s">
        <v>39</v>
      </c>
      <c r="AE244" s="339" t="s">
        <v>43</v>
      </c>
      <c r="AF244" s="335"/>
    </row>
    <row r="245" spans="2:32" ht="13.15" customHeight="1" x14ac:dyDescent="0.2">
      <c r="B245" s="454"/>
      <c r="C245" s="323"/>
      <c r="D245" s="326"/>
      <c r="E245" s="329"/>
      <c r="F245" s="332"/>
      <c r="G245" s="232">
        <f t="shared" si="64"/>
        <v>0</v>
      </c>
      <c r="H245" s="329"/>
      <c r="I245" s="332"/>
      <c r="J245" s="232">
        <f t="shared" si="65"/>
        <v>0</v>
      </c>
      <c r="K245" s="329"/>
      <c r="L245" s="332"/>
      <c r="M245" s="232">
        <f t="shared" si="66"/>
        <v>0</v>
      </c>
      <c r="N245" s="329"/>
      <c r="O245" s="332"/>
      <c r="P245" s="232">
        <f t="shared" si="67"/>
        <v>0</v>
      </c>
      <c r="Q245" s="329"/>
      <c r="R245" s="332"/>
      <c r="S245" s="232">
        <f t="shared" si="68"/>
        <v>0</v>
      </c>
      <c r="T245" s="329"/>
      <c r="U245" s="332"/>
      <c r="V245" s="232">
        <f t="shared" si="69"/>
        <v>0</v>
      </c>
      <c r="W245" s="329"/>
      <c r="X245" s="332"/>
      <c r="Y245" s="232">
        <f t="shared" si="70"/>
        <v>0</v>
      </c>
      <c r="Z245" s="329"/>
      <c r="AA245" s="332"/>
      <c r="AB245" s="232">
        <f t="shared" si="71"/>
        <v>0</v>
      </c>
      <c r="AC245" s="233">
        <f t="shared" si="72"/>
        <v>0</v>
      </c>
      <c r="AD245" s="339" t="s">
        <v>39</v>
      </c>
      <c r="AE245" s="339" t="s">
        <v>43</v>
      </c>
      <c r="AF245" s="335"/>
    </row>
    <row r="246" spans="2:32" ht="13.15" customHeight="1" x14ac:dyDescent="0.2">
      <c r="B246" s="454"/>
      <c r="C246" s="323"/>
      <c r="D246" s="326"/>
      <c r="E246" s="329"/>
      <c r="F246" s="332"/>
      <c r="G246" s="232">
        <f t="shared" si="64"/>
        <v>0</v>
      </c>
      <c r="H246" s="329"/>
      <c r="I246" s="332"/>
      <c r="J246" s="232">
        <f t="shared" si="65"/>
        <v>0</v>
      </c>
      <c r="K246" s="329"/>
      <c r="L246" s="332"/>
      <c r="M246" s="232">
        <f t="shared" si="66"/>
        <v>0</v>
      </c>
      <c r="N246" s="329"/>
      <c r="O246" s="332"/>
      <c r="P246" s="232">
        <f t="shared" si="67"/>
        <v>0</v>
      </c>
      <c r="Q246" s="329"/>
      <c r="R246" s="332"/>
      <c r="S246" s="232">
        <f t="shared" si="68"/>
        <v>0</v>
      </c>
      <c r="T246" s="329"/>
      <c r="U246" s="332"/>
      <c r="V246" s="232">
        <f t="shared" si="69"/>
        <v>0</v>
      </c>
      <c r="W246" s="329"/>
      <c r="X246" s="332"/>
      <c r="Y246" s="232">
        <f t="shared" si="70"/>
        <v>0</v>
      </c>
      <c r="Z246" s="329"/>
      <c r="AA246" s="332"/>
      <c r="AB246" s="232">
        <f t="shared" si="71"/>
        <v>0</v>
      </c>
      <c r="AC246" s="233">
        <f t="shared" si="72"/>
        <v>0</v>
      </c>
      <c r="AD246" s="339" t="s">
        <v>39</v>
      </c>
      <c r="AE246" s="339" t="s">
        <v>43</v>
      </c>
      <c r="AF246" s="335"/>
    </row>
    <row r="247" spans="2:32" ht="13.15" customHeight="1" x14ac:dyDescent="0.2">
      <c r="B247" s="454"/>
      <c r="C247" s="323"/>
      <c r="D247" s="326"/>
      <c r="E247" s="329"/>
      <c r="F247" s="332"/>
      <c r="G247" s="232">
        <f t="shared" si="64"/>
        <v>0</v>
      </c>
      <c r="H247" s="329"/>
      <c r="I247" s="332"/>
      <c r="J247" s="232">
        <f t="shared" si="65"/>
        <v>0</v>
      </c>
      <c r="K247" s="329"/>
      <c r="L247" s="332"/>
      <c r="M247" s="232">
        <f t="shared" si="66"/>
        <v>0</v>
      </c>
      <c r="N247" s="329"/>
      <c r="O247" s="332"/>
      <c r="P247" s="232">
        <f t="shared" si="67"/>
        <v>0</v>
      </c>
      <c r="Q247" s="329"/>
      <c r="R247" s="332"/>
      <c r="S247" s="232">
        <f t="shared" si="68"/>
        <v>0</v>
      </c>
      <c r="T247" s="329"/>
      <c r="U247" s="332"/>
      <c r="V247" s="232">
        <f t="shared" si="69"/>
        <v>0</v>
      </c>
      <c r="W247" s="329"/>
      <c r="X247" s="332"/>
      <c r="Y247" s="232">
        <f t="shared" si="70"/>
        <v>0</v>
      </c>
      <c r="Z247" s="329"/>
      <c r="AA247" s="332"/>
      <c r="AB247" s="232">
        <f t="shared" si="71"/>
        <v>0</v>
      </c>
      <c r="AC247" s="233">
        <f t="shared" si="72"/>
        <v>0</v>
      </c>
      <c r="AD247" s="339" t="s">
        <v>39</v>
      </c>
      <c r="AE247" s="339" t="s">
        <v>43</v>
      </c>
      <c r="AF247" s="335"/>
    </row>
    <row r="248" spans="2:32" ht="13.15" customHeight="1" thickBot="1" x14ac:dyDescent="0.25">
      <c r="B248" s="455"/>
      <c r="C248" s="324"/>
      <c r="D248" s="327"/>
      <c r="E248" s="330"/>
      <c r="F248" s="333"/>
      <c r="G248" s="235">
        <f t="shared" si="64"/>
        <v>0</v>
      </c>
      <c r="H248" s="330"/>
      <c r="I248" s="333"/>
      <c r="J248" s="235">
        <f t="shared" si="65"/>
        <v>0</v>
      </c>
      <c r="K248" s="330"/>
      <c r="L248" s="333"/>
      <c r="M248" s="235">
        <f t="shared" si="66"/>
        <v>0</v>
      </c>
      <c r="N248" s="330"/>
      <c r="O248" s="333"/>
      <c r="P248" s="235">
        <f t="shared" si="67"/>
        <v>0</v>
      </c>
      <c r="Q248" s="330"/>
      <c r="R248" s="333"/>
      <c r="S248" s="235">
        <f t="shared" si="68"/>
        <v>0</v>
      </c>
      <c r="T248" s="330"/>
      <c r="U248" s="333"/>
      <c r="V248" s="235">
        <f t="shared" si="69"/>
        <v>0</v>
      </c>
      <c r="W248" s="330"/>
      <c r="X248" s="333"/>
      <c r="Y248" s="235">
        <f t="shared" si="70"/>
        <v>0</v>
      </c>
      <c r="Z248" s="330"/>
      <c r="AA248" s="333"/>
      <c r="AB248" s="235">
        <f t="shared" si="71"/>
        <v>0</v>
      </c>
      <c r="AC248" s="236">
        <f t="shared" si="72"/>
        <v>0</v>
      </c>
      <c r="AD248" s="339" t="s">
        <v>39</v>
      </c>
      <c r="AE248" s="339" t="s">
        <v>43</v>
      </c>
      <c r="AF248" s="336"/>
    </row>
    <row r="249" spans="2:32" ht="13.5" thickBot="1" x14ac:dyDescent="0.25">
      <c r="B249" s="451" t="s">
        <v>184</v>
      </c>
      <c r="C249" s="451"/>
      <c r="D249" s="451"/>
      <c r="E249" s="452">
        <f>SUM(G229:G248)</f>
        <v>0</v>
      </c>
      <c r="F249" s="452"/>
      <c r="G249" s="452"/>
      <c r="H249" s="452">
        <f>SUM(J229:J248)</f>
        <v>0</v>
      </c>
      <c r="I249" s="452"/>
      <c r="J249" s="452"/>
      <c r="K249" s="452">
        <f>SUM(M229:M248)</f>
        <v>0</v>
      </c>
      <c r="L249" s="452"/>
      <c r="M249" s="452"/>
      <c r="N249" s="452">
        <f>SUM(P229:P248)</f>
        <v>0</v>
      </c>
      <c r="O249" s="452"/>
      <c r="P249" s="452"/>
      <c r="Q249" s="452">
        <f>SUM(S229:S248)</f>
        <v>0</v>
      </c>
      <c r="R249" s="452"/>
      <c r="S249" s="452"/>
      <c r="T249" s="452">
        <f>SUM(V229:V248)</f>
        <v>0</v>
      </c>
      <c r="U249" s="452"/>
      <c r="V249" s="452"/>
      <c r="W249" s="452">
        <f>SUM(Y229:Y248)</f>
        <v>0</v>
      </c>
      <c r="X249" s="452"/>
      <c r="Y249" s="452"/>
      <c r="Z249" s="452">
        <f>SUM(AB229:AB248)</f>
        <v>0</v>
      </c>
      <c r="AA249" s="452"/>
      <c r="AB249" s="452"/>
      <c r="AC249" s="237">
        <f>SUM(AC229:AC248)</f>
        <v>0</v>
      </c>
      <c r="AD249" s="340"/>
      <c r="AE249" s="340"/>
      <c r="AF249" s="337"/>
    </row>
    <row r="250" spans="2:32" ht="13.5" thickBot="1" x14ac:dyDescent="0.25">
      <c r="B250" s="241"/>
      <c r="C250" s="241"/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1"/>
      <c r="P250" s="241"/>
      <c r="Q250" s="241"/>
      <c r="R250" s="241"/>
      <c r="S250" s="241"/>
      <c r="T250" s="241"/>
      <c r="U250" s="241"/>
      <c r="V250" s="241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</row>
    <row r="251" spans="2:32" ht="13.5" thickBot="1" x14ac:dyDescent="0.25">
      <c r="B251" s="241"/>
      <c r="C251" s="241"/>
      <c r="D251" s="241"/>
      <c r="E251" s="473" t="s">
        <v>26</v>
      </c>
      <c r="F251" s="473"/>
      <c r="G251" s="473"/>
      <c r="H251" s="474" t="s">
        <v>27</v>
      </c>
      <c r="I251" s="474"/>
      <c r="J251" s="474"/>
      <c r="K251" s="471" t="s">
        <v>28</v>
      </c>
      <c r="L251" s="471"/>
      <c r="M251" s="471"/>
      <c r="N251" s="471" t="s">
        <v>29</v>
      </c>
      <c r="O251" s="471"/>
      <c r="P251" s="471"/>
      <c r="Q251" s="471" t="s">
        <v>30</v>
      </c>
      <c r="R251" s="471"/>
      <c r="S251" s="471"/>
      <c r="T251" s="471" t="s">
        <v>31</v>
      </c>
      <c r="U251" s="471"/>
      <c r="V251" s="471"/>
      <c r="W251" s="471" t="s">
        <v>32</v>
      </c>
      <c r="X251" s="471"/>
      <c r="Y251" s="471"/>
      <c r="Z251" s="471" t="s">
        <v>33</v>
      </c>
      <c r="AA251" s="471"/>
      <c r="AB251" s="472"/>
      <c r="AC251" s="245" t="s">
        <v>4</v>
      </c>
      <c r="AD251" s="246"/>
      <c r="AE251" s="246"/>
      <c r="AF251" s="245" t="s">
        <v>179</v>
      </c>
    </row>
    <row r="252" spans="2:32" ht="13.5" thickBot="1" x14ac:dyDescent="0.25">
      <c r="B252" s="465" t="s">
        <v>35</v>
      </c>
      <c r="C252" s="466"/>
      <c r="D252" s="467"/>
      <c r="E252" s="463">
        <f>E249+E224+E199+E178+E153+E132+E107+E82+E57</f>
        <v>0</v>
      </c>
      <c r="F252" s="464"/>
      <c r="G252" s="464"/>
      <c r="H252" s="463">
        <f t="shared" ref="H252" si="73">H249+H224+H199+H178+H153+H132+H107+H82+H57</f>
        <v>0</v>
      </c>
      <c r="I252" s="464"/>
      <c r="J252" s="464"/>
      <c r="K252" s="463">
        <f t="shared" ref="K252" si="74">K249+K224+K199+K178+K153+K132+K107+K82+K57</f>
        <v>0</v>
      </c>
      <c r="L252" s="464"/>
      <c r="M252" s="464"/>
      <c r="N252" s="463">
        <f t="shared" ref="N252" si="75">N249+N224+N199+N178+N153+N132+N107+N82+N57</f>
        <v>0</v>
      </c>
      <c r="O252" s="464"/>
      <c r="P252" s="464"/>
      <c r="Q252" s="463">
        <f t="shared" ref="Q252" si="76">Q249+Q224+Q199+Q178+Q153+Q132+Q107+Q82+Q57</f>
        <v>0</v>
      </c>
      <c r="R252" s="464"/>
      <c r="S252" s="464"/>
      <c r="T252" s="463">
        <f t="shared" ref="T252" si="77">T249+T224+T199+T178+T153+T132+T107+T82+T57</f>
        <v>0</v>
      </c>
      <c r="U252" s="464"/>
      <c r="V252" s="464"/>
      <c r="W252" s="463">
        <f t="shared" ref="W252" si="78">W249+W224+W199+W178+W153+W132+W107+W82+W57</f>
        <v>0</v>
      </c>
      <c r="X252" s="464"/>
      <c r="Y252" s="464"/>
      <c r="Z252" s="463">
        <f t="shared" ref="Z252:AC252" si="79">Z249+Z224+Z199+Z178+Z153+Z132+Z107+Z82+Z57</f>
        <v>0</v>
      </c>
      <c r="AA252" s="464"/>
      <c r="AB252" s="464"/>
      <c r="AC252" s="247">
        <f t="shared" si="79"/>
        <v>0</v>
      </c>
      <c r="AD252" s="248"/>
      <c r="AE252" s="248"/>
      <c r="AF252" s="341"/>
    </row>
  </sheetData>
  <sheetProtection selectLockedCells="1"/>
  <protectedRanges>
    <protectedRange sqref="C179:F198 H179:I198 K179:L183 N179:O198 Q179:R198 T179:U198 W179:X198 Z179:AA198 AF179:AF199 K193:L198" name="FraisInfraExtraCom"/>
    <protectedRange sqref="K189:L192" name="FraisEquipementExtraCom"/>
    <protectedRange sqref="K184:L188" name="FraisEquipementCom"/>
    <protectedRange sqref="C12:C19 C21:C28" name="FraisTab2_1"/>
    <protectedRange sqref="C4:H8" name="Titre_1"/>
    <protectedRange sqref="C133:F152 H133:I136 K133:L152 N133:O152 Q133:R152 T133:U152 W133:X152 Z133:AA152 AF133:AF153 H142:I152" name="FraisEquipementExtraCom_1"/>
    <protectedRange sqref="C87:F106 H87:I106 K87:L106 N87:O106 Q87:R106 T87:U106 W87:X106 Z87:AA106 AF87:AF107" name="FraisDeplacement_1"/>
    <protectedRange sqref="C37:F56 H37:I56 K37:L56 N37:O56 Q37:R56 T37:U56 W37:X56 Z37:AA56 AF37:AF57" name="FraisPersonnel_1"/>
    <protectedRange sqref="C112:F131 H112:I131 K112:L131 N112:O131 Q112:R131 T112:U131 W112:X131 Z112:AA131 AF112:AF131 H137:I141" name="FraisEquipementCom_1"/>
    <protectedRange sqref="H167:I170" name="FraisEquipementExtraCom_2"/>
    <protectedRange sqref="H162:I166" name="FraisEquipementCom_2"/>
    <protectedRange sqref="C158:F177 H158:I161 K158:L177 N158:O177 Q158:R177 T158:U177 W158:X177 Z158:AA177 AF158:AF178 H171:I177" name="FraisInfraCom_1"/>
    <protectedRange sqref="C229:F248 H229:I248 K229:L248 N229:O248 Q229:R233 T229:U248 W229:X248 Z229:AA248 AF229:AF249 AF252 Q243:R248" name="FraisCommunication_1"/>
    <protectedRange sqref="N216:O216" name="FraisInfraExtraCom_1"/>
    <protectedRange sqref="N212:O215 Q239:R242" name="FraisEquipementExtraCom_3"/>
    <protectedRange sqref="N207:O211 Q234:R238" name="FraisEquipementCom_3"/>
    <protectedRange sqref="C204:F223 H204:I223 K204:L223 Q204:R223 T204:U223 W204:X223 Z204:AA223 AF204:AF224 N204:O206 N217:O223" name="FraisService_1"/>
  </protectedRanges>
  <mergeCells count="206">
    <mergeCell ref="T251:V251"/>
    <mergeCell ref="W251:Y251"/>
    <mergeCell ref="Z251:AB251"/>
    <mergeCell ref="T252:V252"/>
    <mergeCell ref="W252:Y252"/>
    <mergeCell ref="Z252:AB252"/>
    <mergeCell ref="B227:B248"/>
    <mergeCell ref="C227:D227"/>
    <mergeCell ref="E227:G227"/>
    <mergeCell ref="H227:J227"/>
    <mergeCell ref="K227:M227"/>
    <mergeCell ref="N227:P227"/>
    <mergeCell ref="B252:D252"/>
    <mergeCell ref="E252:G252"/>
    <mergeCell ref="H252:J252"/>
    <mergeCell ref="K252:M252"/>
    <mergeCell ref="N252:P252"/>
    <mergeCell ref="Q252:S252"/>
    <mergeCell ref="E251:G251"/>
    <mergeCell ref="H251:J251"/>
    <mergeCell ref="K251:M251"/>
    <mergeCell ref="N251:P251"/>
    <mergeCell ref="Q251:S251"/>
    <mergeCell ref="AE227:AE228"/>
    <mergeCell ref="AF227:AF228"/>
    <mergeCell ref="B249:D249"/>
    <mergeCell ref="E249:G249"/>
    <mergeCell ref="H249:J249"/>
    <mergeCell ref="K249:M249"/>
    <mergeCell ref="N249:P249"/>
    <mergeCell ref="Q249:S249"/>
    <mergeCell ref="T249:V249"/>
    <mergeCell ref="W249:Y249"/>
    <mergeCell ref="Q227:S227"/>
    <mergeCell ref="T227:V227"/>
    <mergeCell ref="W227:Y227"/>
    <mergeCell ref="Z227:AB227"/>
    <mergeCell ref="AC227:AC228"/>
    <mergeCell ref="AD227:AD228"/>
    <mergeCell ref="Z249:AB249"/>
    <mergeCell ref="Z202:AB202"/>
    <mergeCell ref="AC202:AC203"/>
    <mergeCell ref="AD202:AD203"/>
    <mergeCell ref="AE202:AE203"/>
    <mergeCell ref="AF202:AF203"/>
    <mergeCell ref="B224:D224"/>
    <mergeCell ref="E224:G224"/>
    <mergeCell ref="H224:J224"/>
    <mergeCell ref="K224:M224"/>
    <mergeCell ref="N224:P224"/>
    <mergeCell ref="Q224:S224"/>
    <mergeCell ref="T224:V224"/>
    <mergeCell ref="W224:Y224"/>
    <mergeCell ref="Z224:AB224"/>
    <mergeCell ref="B202:B223"/>
    <mergeCell ref="C202:D202"/>
    <mergeCell ref="E202:G202"/>
    <mergeCell ref="H202:J202"/>
    <mergeCell ref="K202:M202"/>
    <mergeCell ref="N202:P202"/>
    <mergeCell ref="Q202:S202"/>
    <mergeCell ref="T202:V202"/>
    <mergeCell ref="W202:Y202"/>
    <mergeCell ref="B156:B177"/>
    <mergeCell ref="C156:D156"/>
    <mergeCell ref="E156:G156"/>
    <mergeCell ref="H156:J156"/>
    <mergeCell ref="K156:M156"/>
    <mergeCell ref="N156:P156"/>
    <mergeCell ref="AE156:AE157"/>
    <mergeCell ref="AF156:AF15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Q156:S156"/>
    <mergeCell ref="T156:V156"/>
    <mergeCell ref="W156:Y156"/>
    <mergeCell ref="Z156:AB156"/>
    <mergeCell ref="AC156:AC157"/>
    <mergeCell ref="AD156:AD157"/>
    <mergeCell ref="Z178:AB178"/>
    <mergeCell ref="Z110:AB110"/>
    <mergeCell ref="AC110:AC111"/>
    <mergeCell ref="AD110:AD111"/>
    <mergeCell ref="AE110:AE111"/>
    <mergeCell ref="AF110:AF11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B110:B131"/>
    <mergeCell ref="C110:D110"/>
    <mergeCell ref="E110:G110"/>
    <mergeCell ref="H110:J110"/>
    <mergeCell ref="K110:M110"/>
    <mergeCell ref="N110:P110"/>
    <mergeCell ref="Q110:S110"/>
    <mergeCell ref="T110:V110"/>
    <mergeCell ref="W110:Y110"/>
    <mergeCell ref="AE85:AE86"/>
    <mergeCell ref="AF85:AF86"/>
    <mergeCell ref="B107:D107"/>
    <mergeCell ref="E107:G107"/>
    <mergeCell ref="H107:J107"/>
    <mergeCell ref="K107:M107"/>
    <mergeCell ref="N107:P107"/>
    <mergeCell ref="Q107:S107"/>
    <mergeCell ref="T107:V107"/>
    <mergeCell ref="W107:Y107"/>
    <mergeCell ref="Q85:S85"/>
    <mergeCell ref="T85:V85"/>
    <mergeCell ref="W85:Y85"/>
    <mergeCell ref="Z85:AB85"/>
    <mergeCell ref="AC85:AC86"/>
    <mergeCell ref="AD85:AD86"/>
    <mergeCell ref="Z107:AB107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B82:D82"/>
    <mergeCell ref="E82:G82"/>
    <mergeCell ref="H82:J82"/>
    <mergeCell ref="K82:M82"/>
    <mergeCell ref="N82:P82"/>
    <mergeCell ref="Q82:S82"/>
    <mergeCell ref="W60:Y60"/>
    <mergeCell ref="Z60:AB60"/>
    <mergeCell ref="AC60:AC61"/>
    <mergeCell ref="AD60:AD61"/>
    <mergeCell ref="AE60:AE61"/>
    <mergeCell ref="AF60:AF61"/>
    <mergeCell ref="W57:Y57"/>
    <mergeCell ref="Z57:AB57"/>
    <mergeCell ref="B60:B81"/>
    <mergeCell ref="C60:D60"/>
    <mergeCell ref="E60:G60"/>
    <mergeCell ref="H60:J60"/>
    <mergeCell ref="K60:M60"/>
    <mergeCell ref="N60:P60"/>
    <mergeCell ref="Q60:S60"/>
    <mergeCell ref="T60:V60"/>
    <mergeCell ref="AD35:AD36"/>
    <mergeCell ref="AE35:AE36"/>
    <mergeCell ref="AF35:AF36"/>
    <mergeCell ref="B57:D57"/>
    <mergeCell ref="E57:G57"/>
    <mergeCell ref="H57:J57"/>
    <mergeCell ref="K57:M57"/>
    <mergeCell ref="N57:P57"/>
    <mergeCell ref="Q57:S57"/>
    <mergeCell ref="T57:V57"/>
    <mergeCell ref="N35:P35"/>
    <mergeCell ref="Q35:S35"/>
    <mergeCell ref="T35:V35"/>
    <mergeCell ref="W35:Y35"/>
    <mergeCell ref="Z35:AB35"/>
    <mergeCell ref="AC35:AC36"/>
    <mergeCell ref="G18:L18"/>
    <mergeCell ref="G19:L19"/>
    <mergeCell ref="G20:L20"/>
    <mergeCell ref="G21:L21"/>
    <mergeCell ref="G24:L24"/>
    <mergeCell ref="B35:B56"/>
    <mergeCell ref="C35:D35"/>
    <mergeCell ref="E35:G35"/>
    <mergeCell ref="H35:J35"/>
    <mergeCell ref="K35:M35"/>
    <mergeCell ref="G12:L12"/>
    <mergeCell ref="G13:L13"/>
    <mergeCell ref="G14:L14"/>
    <mergeCell ref="G15:L15"/>
    <mergeCell ref="G16:L16"/>
    <mergeCell ref="G17:L17"/>
    <mergeCell ref="C4:H4"/>
    <mergeCell ref="C5:H5"/>
    <mergeCell ref="C6:H6"/>
    <mergeCell ref="C7:H7"/>
    <mergeCell ref="C8:H8"/>
    <mergeCell ref="G11:L11"/>
    <mergeCell ref="Z153:AB153"/>
    <mergeCell ref="B133:B152"/>
    <mergeCell ref="B153:D153"/>
    <mergeCell ref="E153:G153"/>
    <mergeCell ref="H153:J153"/>
    <mergeCell ref="K153:M153"/>
    <mergeCell ref="N153:P153"/>
    <mergeCell ref="Q153:S153"/>
    <mergeCell ref="T153:V153"/>
    <mergeCell ref="W153:Y153"/>
  </mergeCells>
  <conditionalFormatting sqref="N12">
    <cfRule type="iconSet" priority="6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5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4">
      <iconSet iconSet="3Symbols">
        <cfvo type="percent" val="0"/>
        <cfvo type="num" val="1"/>
        <cfvo type="num" val="3"/>
      </iconSet>
    </cfRule>
  </conditionalFormatting>
  <conditionalFormatting sqref="N12">
    <cfRule type="iconSet" priority="3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1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sqref="AD133:AD152 AD179:AD198 AD112:AD131 AD158:AD177 AD62:AD81 AD87:AD106 AD204:AD223 AD229:AD248">
      <formula1>"HT , TTC"</formula1>
    </dataValidation>
    <dataValidation type="list" showInputMessage="1" showErrorMessage="1" sqref="AE133:AE152 AE179:AE198 AE112:AE131 AE158:AE177 AE62:AE81 AE87:AE106 AE204:AE223 AE229:AE248">
      <formula1>"NON , OUI"</formula1>
    </dataValidation>
    <dataValidation type="list" allowBlank="1" showInputMessage="1" showErrorMessage="1" promptTitle="Choisissez PUBLIC ou PRIVE" prompt="Choisissez PUBLIC ou PRIVE" sqref="C6:H6">
      <formula1>"PRIVE,PUBLIC"</formula1>
    </dataValidation>
    <dataValidation type="list" allowBlank="1" showInputMessage="1" showErrorMessage="1" promptTitle="Choisissez PUBLIC ou PRIVE" sqref="C7:H7">
      <formula1>"COMMUNAUTAIRE , PAYS-TIERS"</formula1>
    </dataValidation>
    <dataValidation type="list" allowBlank="1" showInputMessage="1" showErrorMessage="1" promptTitle="Choisissez HT ou TTC" prompt="Choisissez HT ou TTC" sqref="C8:H8">
      <formula1>"HT ,TTC "</formula1>
    </dataValidation>
  </dataValidations>
  <hyperlinks>
    <hyperlink ref="G12" location="'Chef de file'!A56" display="Frais de personnel"/>
    <hyperlink ref="G13:L13" location="'Chef de file'!A81" display="Frais généraux  (frais administratifs, de bureau, de fonctionnement)"/>
    <hyperlink ref="G14:L14" location="'Chef de file'!A106" display="Frais de déplacement hébergement"/>
    <hyperlink ref="G15:L15" location="'Chef de file'!A131" display="Equipement communaitaires"/>
    <hyperlink ref="G16:L16" location="'Chef de file'!A152" display="Equipement extracommunaitaires"/>
    <hyperlink ref="G17:L17" location="'Chef de file'!A177" display="Infrastructures et travaux communautaires"/>
    <hyperlink ref="G18:L18" location="'Chef de file'!A198" display="Infrastructures et travaux extracommunautaires"/>
    <hyperlink ref="G19:L19" location="'Chef de file'!A223" display="Compétences et services externes"/>
    <hyperlink ref="G20:L20" location="'Chef de file'!A248" display="Communication"/>
    <hyperlink ref="G21:L21" location="'Chef de file'!A251" display="Total"/>
  </hyperlinks>
  <pageMargins left="0.78740157480314965" right="0.78740157480314965" top="0.78740157480314965" bottom="0.78740157480314965" header="0.51181102362204722" footer="0.51181102362204722"/>
  <pageSetup paperSize="8" scale="41" firstPageNumber="0" fitToHeight="8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45"/>
  <sheetViews>
    <sheetView tabSelected="1" topLeftCell="A15" zoomScaleNormal="100" workbookViewId="0">
      <selection activeCell="F12" sqref="F12:K12"/>
    </sheetView>
  </sheetViews>
  <sheetFormatPr baseColWidth="10" defaultColWidth="11.42578125" defaultRowHeight="12.75" x14ac:dyDescent="0.2"/>
  <cols>
    <col min="1" max="1" width="30.42578125" style="251" customWidth="1"/>
    <col min="2" max="4" width="11.42578125" style="251"/>
    <col min="5" max="5" width="34.7109375" style="251" customWidth="1"/>
    <col min="6" max="8" width="11.42578125" style="251"/>
    <col min="9" max="9" width="16.28515625" style="251" customWidth="1"/>
    <col min="10" max="10" width="11.42578125" style="251"/>
    <col min="11" max="11" width="10.42578125" style="251" customWidth="1"/>
    <col min="12" max="16384" width="11.42578125" style="251"/>
  </cols>
  <sheetData>
    <row r="1" spans="1:13" ht="25.5" x14ac:dyDescent="0.2">
      <c r="A1" s="169"/>
      <c r="B1" s="169"/>
      <c r="C1" s="169"/>
      <c r="D1" s="169"/>
      <c r="E1" s="169"/>
      <c r="F1" s="169"/>
      <c r="G1" s="169"/>
      <c r="H1" s="401" t="s">
        <v>74</v>
      </c>
      <c r="I1" s="401"/>
      <c r="J1" s="401"/>
      <c r="K1" s="169"/>
    </row>
    <row r="2" spans="1:13" ht="30.75" customHeight="1" x14ac:dyDescent="0.2">
      <c r="A2" s="169"/>
      <c r="B2" s="167"/>
      <c r="C2" s="167"/>
      <c r="D2" s="167"/>
      <c r="E2" s="351" t="s">
        <v>73</v>
      </c>
      <c r="F2" s="167"/>
      <c r="G2" s="167"/>
      <c r="H2" s="167"/>
      <c r="I2" s="169"/>
      <c r="J2" s="169"/>
      <c r="K2" s="169"/>
    </row>
    <row r="4" spans="1:13" ht="25.5" customHeight="1" x14ac:dyDescent="0.2">
      <c r="A4" s="312" t="s">
        <v>75</v>
      </c>
      <c r="B4" s="402"/>
      <c r="C4" s="405"/>
      <c r="D4" s="405"/>
      <c r="E4" s="405"/>
      <c r="F4" s="405"/>
      <c r="G4" s="405"/>
      <c r="H4" s="405"/>
      <c r="I4" s="405"/>
      <c r="J4" s="405"/>
      <c r="K4" s="406"/>
    </row>
    <row r="5" spans="1:13" x14ac:dyDescent="0.2">
      <c r="A5" s="313"/>
      <c r="B5" s="314"/>
      <c r="C5" s="314"/>
      <c r="D5" s="314"/>
      <c r="E5" s="315"/>
      <c r="F5" s="315"/>
      <c r="G5" s="315"/>
      <c r="H5" s="315"/>
      <c r="I5" s="315"/>
      <c r="J5" s="315"/>
      <c r="K5" s="315"/>
    </row>
    <row r="6" spans="1:13" ht="91.5" customHeight="1" x14ac:dyDescent="0.2">
      <c r="A6" s="312" t="s">
        <v>76</v>
      </c>
      <c r="B6" s="402"/>
      <c r="C6" s="405"/>
      <c r="D6" s="405"/>
      <c r="E6" s="405"/>
      <c r="F6" s="405"/>
      <c r="G6" s="405"/>
      <c r="H6" s="405"/>
      <c r="I6" s="405"/>
      <c r="J6" s="405"/>
      <c r="K6" s="406"/>
    </row>
    <row r="7" spans="1:13" x14ac:dyDescent="0.2">
      <c r="A7" s="316"/>
      <c r="B7" s="314"/>
      <c r="C7" s="314"/>
      <c r="D7" s="314"/>
      <c r="E7" s="315"/>
      <c r="F7" s="315"/>
      <c r="G7" s="315"/>
      <c r="H7" s="315"/>
      <c r="I7" s="315"/>
      <c r="J7" s="315"/>
      <c r="K7" s="315"/>
    </row>
    <row r="8" spans="1:13" x14ac:dyDescent="0.2">
      <c r="A8" s="312" t="s">
        <v>77</v>
      </c>
      <c r="B8" s="165"/>
      <c r="C8" s="315"/>
      <c r="D8" s="315"/>
      <c r="E8" s="315"/>
      <c r="F8" s="315"/>
      <c r="G8" s="315"/>
      <c r="H8" s="315"/>
      <c r="I8" s="315"/>
      <c r="J8" s="315"/>
      <c r="K8" s="315"/>
    </row>
    <row r="9" spans="1:13" x14ac:dyDescent="0.2">
      <c r="A9" s="313"/>
      <c r="B9" s="314"/>
      <c r="C9" s="314"/>
      <c r="D9" s="314"/>
      <c r="E9" s="317"/>
      <c r="F9" s="315"/>
      <c r="G9" s="315"/>
      <c r="H9" s="315"/>
      <c r="I9" s="315"/>
      <c r="J9" s="315"/>
      <c r="K9" s="315"/>
    </row>
    <row r="10" spans="1:13" ht="27" customHeight="1" x14ac:dyDescent="0.2">
      <c r="A10" s="312" t="s">
        <v>78</v>
      </c>
      <c r="B10" s="402"/>
      <c r="C10" s="403"/>
      <c r="D10" s="315"/>
      <c r="E10" s="312" t="s">
        <v>79</v>
      </c>
      <c r="F10" s="402"/>
      <c r="G10" s="403"/>
      <c r="H10" s="315"/>
      <c r="I10" s="312" t="s">
        <v>80</v>
      </c>
      <c r="J10" s="402"/>
      <c r="K10" s="403"/>
    </row>
    <row r="11" spans="1:13" x14ac:dyDescent="0.2">
      <c r="A11" s="316"/>
      <c r="B11" s="314"/>
      <c r="C11" s="314"/>
      <c r="D11" s="314"/>
      <c r="E11" s="315"/>
      <c r="F11" s="315"/>
      <c r="G11" s="315"/>
      <c r="H11" s="315"/>
      <c r="I11" s="315"/>
      <c r="J11" s="315"/>
      <c r="K11" s="315"/>
      <c r="M11" s="352" t="s">
        <v>88</v>
      </c>
    </row>
    <row r="12" spans="1:13" x14ac:dyDescent="0.2">
      <c r="A12" s="312"/>
      <c r="B12" s="404"/>
      <c r="C12" s="404"/>
      <c r="D12" s="314"/>
      <c r="E12" s="312" t="s">
        <v>81</v>
      </c>
      <c r="F12" s="407" t="s">
        <v>47</v>
      </c>
      <c r="G12" s="408"/>
      <c r="H12" s="408"/>
      <c r="I12" s="408"/>
      <c r="J12" s="408"/>
      <c r="K12" s="409"/>
      <c r="M12" s="251" t="s">
        <v>82</v>
      </c>
    </row>
    <row r="13" spans="1:13" x14ac:dyDescent="0.2">
      <c r="A13" s="168"/>
      <c r="B13" s="168"/>
      <c r="C13" s="168"/>
      <c r="D13" s="168"/>
      <c r="M13" s="251" t="s">
        <v>83</v>
      </c>
    </row>
    <row r="14" spans="1:13" ht="20.25" x14ac:dyDescent="0.2">
      <c r="A14" s="252" t="s">
        <v>87</v>
      </c>
      <c r="B14" s="253"/>
      <c r="C14" s="253"/>
      <c r="D14" s="253"/>
      <c r="E14" s="254"/>
      <c r="F14" s="254"/>
      <c r="G14" s="254"/>
      <c r="H14" s="254"/>
      <c r="I14" s="254"/>
      <c r="J14" s="254"/>
      <c r="K14" s="254"/>
      <c r="M14" s="251" t="s">
        <v>84</v>
      </c>
    </row>
    <row r="15" spans="1:13" x14ac:dyDescent="0.2">
      <c r="M15" s="251" t="s">
        <v>85</v>
      </c>
    </row>
    <row r="16" spans="1:13" x14ac:dyDescent="0.2">
      <c r="A16" s="175"/>
      <c r="B16" s="395" t="s">
        <v>266</v>
      </c>
      <c r="C16" s="396"/>
      <c r="D16" s="255"/>
      <c r="E16" s="397" t="s">
        <v>236</v>
      </c>
      <c r="F16" s="398"/>
      <c r="G16" s="255"/>
      <c r="H16" s="399" t="s">
        <v>89</v>
      </c>
      <c r="I16" s="400"/>
      <c r="M16" s="251" t="s">
        <v>86</v>
      </c>
    </row>
    <row r="17" spans="1:11" x14ac:dyDescent="0.2">
      <c r="A17" s="177" t="s">
        <v>90</v>
      </c>
      <c r="B17" s="177" t="s">
        <v>91</v>
      </c>
      <c r="C17" s="177" t="s">
        <v>92</v>
      </c>
      <c r="D17" s="256"/>
      <c r="E17" s="177" t="s">
        <v>91</v>
      </c>
      <c r="F17" s="177" t="s">
        <v>92</v>
      </c>
      <c r="G17" s="257"/>
      <c r="H17" s="177" t="s">
        <v>91</v>
      </c>
      <c r="I17" s="177" t="s">
        <v>92</v>
      </c>
    </row>
    <row r="18" spans="1:11" x14ac:dyDescent="0.2">
      <c r="A18" s="258" t="s">
        <v>37</v>
      </c>
      <c r="B18" s="259">
        <f>'Ressources consolidées'!C16</f>
        <v>0</v>
      </c>
      <c r="C18" s="260">
        <f>'Ressources consolidées'!D16</f>
        <v>0</v>
      </c>
      <c r="D18" s="261"/>
      <c r="E18" s="259">
        <f>'Ressources consolidées'!F16</f>
        <v>0</v>
      </c>
      <c r="F18" s="260">
        <f>'Ressources consolidées'!G16</f>
        <v>0</v>
      </c>
      <c r="G18" s="262"/>
      <c r="H18" s="259">
        <f>'Ressources consolidées'!I16</f>
        <v>0</v>
      </c>
      <c r="I18" s="260">
        <f>'Ressources consolidées'!J16</f>
        <v>0</v>
      </c>
    </row>
    <row r="19" spans="1:11" x14ac:dyDescent="0.2">
      <c r="A19" s="263" t="s">
        <v>99</v>
      </c>
      <c r="B19" s="264">
        <f>'Ressources consolidées'!C11</f>
        <v>0</v>
      </c>
      <c r="C19" s="265">
        <f>'Ressources consolidées'!D11</f>
        <v>0</v>
      </c>
      <c r="D19" s="266"/>
      <c r="E19" s="267"/>
      <c r="F19" s="267"/>
      <c r="G19" s="266"/>
      <c r="H19" s="264">
        <f>'Ressources consolidées'!I11</f>
        <v>0</v>
      </c>
      <c r="I19" s="265">
        <f>'Ressources consolidées'!J11</f>
        <v>0</v>
      </c>
    </row>
    <row r="20" spans="1:11" x14ac:dyDescent="0.2">
      <c r="A20" s="263" t="s">
        <v>235</v>
      </c>
      <c r="B20" s="267"/>
      <c r="C20" s="267"/>
      <c r="D20" s="266"/>
      <c r="E20" s="264">
        <f>'Ressources consolidées'!F12</f>
        <v>0</v>
      </c>
      <c r="F20" s="265">
        <f>'Ressources consolidées'!G12</f>
        <v>0</v>
      </c>
      <c r="G20" s="266"/>
      <c r="H20" s="264">
        <f>'Ressources consolidées'!I12</f>
        <v>0</v>
      </c>
      <c r="I20" s="265">
        <f>'Ressources consolidées'!J12</f>
        <v>0</v>
      </c>
    </row>
    <row r="21" spans="1:11" x14ac:dyDescent="0.2">
      <c r="A21" s="258" t="s">
        <v>98</v>
      </c>
      <c r="B21" s="259">
        <f>'Ressources consolidées'!C21</f>
        <v>0</v>
      </c>
      <c r="C21" s="260">
        <f>'Ressources consolidées'!D21</f>
        <v>0</v>
      </c>
      <c r="D21" s="268"/>
      <c r="E21" s="259">
        <f>'Ressources consolidées'!F21</f>
        <v>0</v>
      </c>
      <c r="F21" s="260">
        <f>'Ressources consolidées'!G21</f>
        <v>0</v>
      </c>
      <c r="G21" s="268"/>
      <c r="H21" s="259">
        <f>'Ressources consolidées'!I21</f>
        <v>0</v>
      </c>
      <c r="I21" s="260">
        <f>'Ressources consolidées'!J21</f>
        <v>0</v>
      </c>
    </row>
    <row r="22" spans="1:11" x14ac:dyDescent="0.2">
      <c r="A22" s="263" t="s">
        <v>250</v>
      </c>
      <c r="B22" s="269">
        <f>'Ressources consolidées'!C20</f>
        <v>0</v>
      </c>
      <c r="C22" s="267"/>
      <c r="D22" s="268"/>
      <c r="E22" s="267"/>
      <c r="F22" s="267"/>
      <c r="G22" s="268"/>
      <c r="H22" s="259">
        <f>'Ressources consolidées'!I20</f>
        <v>0</v>
      </c>
      <c r="I22" s="267"/>
    </row>
    <row r="23" spans="1:11" x14ac:dyDescent="0.2">
      <c r="A23" s="177" t="s">
        <v>251</v>
      </c>
      <c r="B23" s="270">
        <f>'Ressources consolidées'!C23</f>
        <v>0</v>
      </c>
      <c r="C23" s="271">
        <f>'Ressources consolidées'!D23</f>
        <v>0</v>
      </c>
      <c r="D23" s="272"/>
      <c r="E23" s="270">
        <f>'Ressources consolidées'!F23</f>
        <v>0</v>
      </c>
      <c r="F23" s="271">
        <f>'Ressources consolidées'!G23</f>
        <v>0</v>
      </c>
      <c r="G23" s="272"/>
      <c r="H23" s="270">
        <f>'Ressources consolidées'!I23</f>
        <v>0</v>
      </c>
      <c r="I23" s="267"/>
    </row>
    <row r="25" spans="1:11" ht="21" thickBot="1" x14ac:dyDescent="0.25">
      <c r="A25" s="273" t="s">
        <v>93</v>
      </c>
      <c r="B25" s="274"/>
      <c r="C25" s="274"/>
      <c r="D25" s="274"/>
      <c r="E25" s="275"/>
      <c r="F25" s="275"/>
      <c r="G25" s="275"/>
      <c r="H25" s="275"/>
      <c r="I25" s="275"/>
      <c r="J25" s="275"/>
      <c r="K25" s="275"/>
    </row>
    <row r="26" spans="1:11" ht="78.75" x14ac:dyDescent="0.2">
      <c r="A26" s="276"/>
      <c r="B26" s="277" t="s">
        <v>246</v>
      </c>
      <c r="C26" s="387" t="s">
        <v>94</v>
      </c>
      <c r="D26" s="277" t="s">
        <v>248</v>
      </c>
      <c r="E26" s="277" t="s">
        <v>95</v>
      </c>
      <c r="F26" s="277" t="s">
        <v>96</v>
      </c>
      <c r="G26" s="277" t="s">
        <v>189</v>
      </c>
      <c r="H26" s="277" t="s">
        <v>1</v>
      </c>
      <c r="I26" s="277" t="s">
        <v>2</v>
      </c>
      <c r="J26" s="277" t="s">
        <v>249</v>
      </c>
      <c r="K26" s="278" t="s">
        <v>97</v>
      </c>
    </row>
    <row r="27" spans="1:11" x14ac:dyDescent="0.2">
      <c r="A27" s="279" t="s">
        <v>267</v>
      </c>
      <c r="B27" s="280">
        <f>'Dépenses consolidées'!C12</f>
        <v>0</v>
      </c>
      <c r="C27" s="280">
        <f>'Dépenses consolidées'!D12</f>
        <v>0</v>
      </c>
      <c r="D27" s="280">
        <f>'Dépenses consolidées'!E12</f>
        <v>0</v>
      </c>
      <c r="E27" s="280">
        <f>'Dépenses consolidées'!H12</f>
        <v>0</v>
      </c>
      <c r="F27" s="280">
        <f>'Dépenses consolidées'!K12</f>
        <v>0</v>
      </c>
      <c r="G27" s="280">
        <f>'Dépenses consolidées'!L12</f>
        <v>0</v>
      </c>
      <c r="H27" s="280">
        <f>'Dépenses consolidées'!M12</f>
        <v>0</v>
      </c>
      <c r="I27" s="280">
        <f>'Dépenses consolidées'!N12</f>
        <v>0</v>
      </c>
      <c r="J27" s="280">
        <f>'Dépenses consolidées'!O12</f>
        <v>0</v>
      </c>
      <c r="K27" s="281">
        <f>'Dépenses consolidées'!P12</f>
        <v>0</v>
      </c>
    </row>
    <row r="28" spans="1:11" x14ac:dyDescent="0.2">
      <c r="A28" s="390" t="s">
        <v>268</v>
      </c>
      <c r="B28" s="283">
        <f>'Dépenses consolidées'!C14</f>
        <v>0</v>
      </c>
      <c r="C28" s="283">
        <f>'Dépenses consolidées'!D14</f>
        <v>0</v>
      </c>
      <c r="D28" s="283">
        <f>'Dépenses consolidées'!E14</f>
        <v>0</v>
      </c>
      <c r="E28" s="283">
        <f>'Dépenses consolidées'!H14</f>
        <v>0</v>
      </c>
      <c r="F28" s="283">
        <f>'Dépenses consolidées'!K14</f>
        <v>0</v>
      </c>
      <c r="G28" s="283">
        <f>'Dépenses consolidées'!L14</f>
        <v>0</v>
      </c>
      <c r="H28" s="283">
        <f>'Dépenses consolidées'!M14</f>
        <v>0</v>
      </c>
      <c r="I28" s="283">
        <f>'Dépenses consolidées'!N14</f>
        <v>0</v>
      </c>
      <c r="J28" s="283">
        <f>'Dépenses consolidées'!O14</f>
        <v>0</v>
      </c>
      <c r="K28" s="284">
        <f>'Dépenses consolidées'!P14</f>
        <v>0</v>
      </c>
    </row>
    <row r="29" spans="1:11" x14ac:dyDescent="0.2">
      <c r="A29" s="282" t="s">
        <v>269</v>
      </c>
      <c r="B29" s="283">
        <f>'Dépenses consolidées'!C15</f>
        <v>0</v>
      </c>
      <c r="C29" s="283">
        <f>'Dépenses consolidées'!D15</f>
        <v>0</v>
      </c>
      <c r="D29" s="283">
        <f>'Dépenses consolidées'!E15</f>
        <v>0</v>
      </c>
      <c r="E29" s="283">
        <f>'Dépenses consolidées'!H15</f>
        <v>0</v>
      </c>
      <c r="F29" s="283">
        <f>'Dépenses consolidées'!K15</f>
        <v>0</v>
      </c>
      <c r="G29" s="283">
        <f>'Dépenses consolidées'!L15</f>
        <v>0</v>
      </c>
      <c r="H29" s="283">
        <f>'Dépenses consolidées'!M15</f>
        <v>0</v>
      </c>
      <c r="I29" s="283">
        <f>'Dépenses consolidées'!N15</f>
        <v>0</v>
      </c>
      <c r="J29" s="283">
        <f>'Dépenses consolidées'!O15</f>
        <v>0</v>
      </c>
      <c r="K29" s="284">
        <f>'Dépenses consolidées'!P15</f>
        <v>0</v>
      </c>
    </row>
    <row r="30" spans="1:11" x14ac:dyDescent="0.2">
      <c r="A30" s="282" t="s">
        <v>237</v>
      </c>
      <c r="B30" s="283">
        <f>'Dépenses consolidées'!C15</f>
        <v>0</v>
      </c>
      <c r="C30" s="283">
        <f>'Dépenses consolidées'!D15</f>
        <v>0</v>
      </c>
      <c r="D30" s="283">
        <f>'Dépenses consolidées'!E15</f>
        <v>0</v>
      </c>
      <c r="E30" s="283">
        <f>'Dépenses consolidées'!H15</f>
        <v>0</v>
      </c>
      <c r="F30" s="283">
        <f>'Dépenses consolidées'!K15</f>
        <v>0</v>
      </c>
      <c r="G30" s="283">
        <f>'Dépenses consolidées'!L15</f>
        <v>0</v>
      </c>
      <c r="H30" s="283">
        <f>'Dépenses consolidées'!M15</f>
        <v>0</v>
      </c>
      <c r="I30" s="283">
        <f>'Dépenses consolidées'!N15</f>
        <v>0</v>
      </c>
      <c r="J30" s="283">
        <f>'Dépenses consolidées'!O15</f>
        <v>0</v>
      </c>
      <c r="K30" s="284">
        <f>'Dépenses consolidées'!P15</f>
        <v>0</v>
      </c>
    </row>
    <row r="31" spans="1:11" x14ac:dyDescent="0.2">
      <c r="A31" s="285" t="s">
        <v>238</v>
      </c>
      <c r="B31" s="286">
        <f>'Dépenses consolidées'!C16</f>
        <v>0</v>
      </c>
      <c r="C31" s="286">
        <f>'Dépenses consolidées'!D16</f>
        <v>0</v>
      </c>
      <c r="D31" s="286">
        <f>'Dépenses consolidées'!E16</f>
        <v>0</v>
      </c>
      <c r="E31" s="286">
        <f>'Dépenses consolidées'!H16</f>
        <v>0</v>
      </c>
      <c r="F31" s="286">
        <f>'Dépenses consolidées'!K16</f>
        <v>0</v>
      </c>
      <c r="G31" s="286">
        <f>'Dépenses consolidées'!L16</f>
        <v>0</v>
      </c>
      <c r="H31" s="286">
        <f>'Dépenses consolidées'!M16</f>
        <v>0</v>
      </c>
      <c r="I31" s="286">
        <f>'Dépenses consolidées'!N16</f>
        <v>0</v>
      </c>
      <c r="J31" s="286">
        <f>'Dépenses consolidées'!O16</f>
        <v>0</v>
      </c>
      <c r="K31" s="287">
        <f>'Dépenses consolidées'!P16</f>
        <v>0</v>
      </c>
    </row>
    <row r="32" spans="1:11" x14ac:dyDescent="0.2">
      <c r="A32" s="288" t="s">
        <v>242</v>
      </c>
      <c r="B32" s="289">
        <f>'Dépenses consolidées'!C17</f>
        <v>0</v>
      </c>
      <c r="C32" s="289">
        <f>'Dépenses consolidées'!D17</f>
        <v>0</v>
      </c>
      <c r="D32" s="289">
        <f>'Dépenses consolidées'!E17</f>
        <v>0</v>
      </c>
      <c r="E32" s="289">
        <f>'Dépenses consolidées'!H17</f>
        <v>0</v>
      </c>
      <c r="F32" s="289">
        <f>'Dépenses consolidées'!K17</f>
        <v>0</v>
      </c>
      <c r="G32" s="289">
        <f>'Dépenses consolidées'!L17</f>
        <v>0</v>
      </c>
      <c r="H32" s="289">
        <f>'Dépenses consolidées'!M17</f>
        <v>0</v>
      </c>
      <c r="I32" s="289">
        <f>'Dépenses consolidées'!N17</f>
        <v>0</v>
      </c>
      <c r="J32" s="289">
        <f>'Dépenses consolidées'!O17</f>
        <v>0</v>
      </c>
      <c r="K32" s="290">
        <f>'Dépenses consolidées'!P17</f>
        <v>0</v>
      </c>
    </row>
    <row r="33" spans="1:11" x14ac:dyDescent="0.2">
      <c r="A33" s="291"/>
      <c r="B33" s="283"/>
      <c r="C33" s="283"/>
      <c r="D33" s="283"/>
      <c r="E33" s="283"/>
      <c r="F33" s="283"/>
      <c r="G33" s="283"/>
      <c r="H33" s="283"/>
      <c r="I33" s="283"/>
      <c r="J33" s="283"/>
      <c r="K33" s="284"/>
    </row>
    <row r="34" spans="1:11" x14ac:dyDescent="0.2">
      <c r="A34" s="282" t="s">
        <v>239</v>
      </c>
      <c r="B34" s="283">
        <f>'Dépenses consolidées'!C20</f>
        <v>0</v>
      </c>
      <c r="C34" s="283">
        <f>'Dépenses consolidées'!D20</f>
        <v>0</v>
      </c>
      <c r="D34" s="283">
        <f>'Dépenses consolidées'!E20</f>
        <v>0</v>
      </c>
      <c r="E34" s="283">
        <f>'Dépenses consolidées'!H20</f>
        <v>0</v>
      </c>
      <c r="F34" s="283">
        <f>'Dépenses consolidées'!K20</f>
        <v>0</v>
      </c>
      <c r="G34" s="283">
        <f>'Dépenses consolidées'!L20</f>
        <v>0</v>
      </c>
      <c r="H34" s="283">
        <f>'Dépenses consolidées'!M20</f>
        <v>0</v>
      </c>
      <c r="I34" s="283">
        <f>'Dépenses consolidées'!N20</f>
        <v>0</v>
      </c>
      <c r="J34" s="292"/>
      <c r="K34" s="293"/>
    </row>
    <row r="35" spans="1:11" x14ac:dyDescent="0.2">
      <c r="A35" s="390" t="s">
        <v>240</v>
      </c>
      <c r="B35" s="283">
        <f>'Dépenses consolidées'!C21</f>
        <v>0</v>
      </c>
      <c r="C35" s="283">
        <f>'Dépenses consolidées'!D21</f>
        <v>0</v>
      </c>
      <c r="D35" s="283">
        <f>'Dépenses consolidées'!E21</f>
        <v>0</v>
      </c>
      <c r="E35" s="283">
        <f>'Dépenses consolidées'!H21</f>
        <v>0</v>
      </c>
      <c r="F35" s="283">
        <f>'Dépenses consolidées'!K21</f>
        <v>0</v>
      </c>
      <c r="G35" s="283">
        <f>'Dépenses consolidées'!L21</f>
        <v>0</v>
      </c>
      <c r="H35" s="283">
        <f>'Dépenses consolidées'!M21</f>
        <v>0</v>
      </c>
      <c r="I35" s="283">
        <f>'Dépenses consolidées'!N21</f>
        <v>0</v>
      </c>
      <c r="J35" s="292"/>
      <c r="K35" s="293"/>
    </row>
    <row r="36" spans="1:11" x14ac:dyDescent="0.2">
      <c r="A36" s="282" t="s">
        <v>241</v>
      </c>
      <c r="B36" s="283">
        <f>'Dépenses consolidées'!C22</f>
        <v>0</v>
      </c>
      <c r="C36" s="283">
        <f>'Dépenses consolidées'!D22</f>
        <v>0</v>
      </c>
      <c r="D36" s="283">
        <f>'Dépenses consolidées'!E22</f>
        <v>0</v>
      </c>
      <c r="E36" s="283">
        <f>'Dépenses consolidées'!H22</f>
        <v>0</v>
      </c>
      <c r="F36" s="283">
        <f>'Dépenses consolidées'!K22</f>
        <v>0</v>
      </c>
      <c r="G36" s="283">
        <f>'Dépenses consolidées'!L22</f>
        <v>0</v>
      </c>
      <c r="H36" s="283">
        <f>'Dépenses consolidées'!M22</f>
        <v>0</v>
      </c>
      <c r="I36" s="283">
        <f>'Dépenses consolidées'!N22</f>
        <v>0</v>
      </c>
      <c r="J36" s="292"/>
      <c r="K36" s="293"/>
    </row>
    <row r="37" spans="1:11" x14ac:dyDescent="0.2">
      <c r="A37" s="282" t="s">
        <v>237</v>
      </c>
      <c r="B37" s="283">
        <f>'Dépenses consolidées'!C23</f>
        <v>0</v>
      </c>
      <c r="C37" s="283">
        <f>'Dépenses consolidées'!D23</f>
        <v>0</v>
      </c>
      <c r="D37" s="283">
        <f>'Dépenses consolidées'!E23</f>
        <v>0</v>
      </c>
      <c r="E37" s="283">
        <f>'Dépenses consolidées'!H23</f>
        <v>0</v>
      </c>
      <c r="F37" s="283">
        <f>'Dépenses consolidées'!K23</f>
        <v>0</v>
      </c>
      <c r="G37" s="283">
        <f>'Dépenses consolidées'!L23</f>
        <v>0</v>
      </c>
      <c r="H37" s="283">
        <f>'Dépenses consolidées'!M23</f>
        <v>0</v>
      </c>
      <c r="I37" s="283">
        <f>'Dépenses consolidées'!N23</f>
        <v>0</v>
      </c>
      <c r="J37" s="292"/>
      <c r="K37" s="293"/>
    </row>
    <row r="38" spans="1:11" x14ac:dyDescent="0.2">
      <c r="A38" s="285" t="s">
        <v>238</v>
      </c>
      <c r="B38" s="286">
        <f>'Dépenses consolidées'!C24</f>
        <v>0</v>
      </c>
      <c r="C38" s="286">
        <f>'Dépenses consolidées'!D24</f>
        <v>0</v>
      </c>
      <c r="D38" s="286">
        <f>'Dépenses consolidées'!E24</f>
        <v>0</v>
      </c>
      <c r="E38" s="286">
        <f>'Dépenses consolidées'!H24</f>
        <v>0</v>
      </c>
      <c r="F38" s="286">
        <f>'Dépenses consolidées'!K24</f>
        <v>0</v>
      </c>
      <c r="G38" s="286">
        <f>'Dépenses consolidées'!L24</f>
        <v>0</v>
      </c>
      <c r="H38" s="286">
        <f>'Dépenses consolidées'!M24</f>
        <v>0</v>
      </c>
      <c r="I38" s="286">
        <f>'Dépenses consolidées'!N24</f>
        <v>0</v>
      </c>
      <c r="J38" s="294"/>
      <c r="K38" s="295"/>
    </row>
    <row r="39" spans="1:11" x14ac:dyDescent="0.2">
      <c r="A39" s="296" t="s">
        <v>243</v>
      </c>
      <c r="B39" s="297">
        <f>'Dépenses consolidées'!C25</f>
        <v>0</v>
      </c>
      <c r="C39" s="297">
        <f>'Dépenses consolidées'!D25</f>
        <v>0</v>
      </c>
      <c r="D39" s="297">
        <f>'Dépenses consolidées'!E25</f>
        <v>0</v>
      </c>
      <c r="E39" s="297">
        <f>'Dépenses consolidées'!H25</f>
        <v>0</v>
      </c>
      <c r="F39" s="297">
        <f>'Dépenses consolidées'!K25</f>
        <v>0</v>
      </c>
      <c r="G39" s="297">
        <f>'Dépenses consolidées'!L25</f>
        <v>0</v>
      </c>
      <c r="H39" s="297">
        <f>'Dépenses consolidées'!M25</f>
        <v>0</v>
      </c>
      <c r="I39" s="297">
        <f>'Dépenses consolidées'!N25</f>
        <v>0</v>
      </c>
      <c r="J39" s="298"/>
      <c r="K39" s="299"/>
    </row>
    <row r="40" spans="1:11" x14ac:dyDescent="0.2">
      <c r="A40" s="300"/>
      <c r="B40" s="286">
        <f>'Dépenses consolidées'!C26</f>
        <v>0</v>
      </c>
      <c r="C40" s="286"/>
      <c r="D40" s="286"/>
      <c r="E40" s="286"/>
      <c r="F40" s="286"/>
      <c r="G40" s="286"/>
      <c r="H40" s="286"/>
      <c r="I40" s="286"/>
      <c r="J40" s="286"/>
      <c r="K40" s="287"/>
    </row>
    <row r="41" spans="1:11" x14ac:dyDescent="0.2">
      <c r="A41" s="301" t="s">
        <v>244</v>
      </c>
      <c r="B41" s="302">
        <f>'Dépenses consolidées'!C27</f>
        <v>0</v>
      </c>
      <c r="C41" s="302">
        <f>'Dépenses consolidées'!D27</f>
        <v>0</v>
      </c>
      <c r="D41" s="302">
        <f>'Dépenses consolidées'!E27</f>
        <v>0</v>
      </c>
      <c r="E41" s="302">
        <f>'Dépenses consolidées'!H27</f>
        <v>0</v>
      </c>
      <c r="F41" s="302">
        <f>'Dépenses consolidées'!K27</f>
        <v>0</v>
      </c>
      <c r="G41" s="302">
        <f>'Dépenses consolidées'!L27</f>
        <v>0</v>
      </c>
      <c r="H41" s="302">
        <f>'Dépenses consolidées'!M27</f>
        <v>0</v>
      </c>
      <c r="I41" s="302">
        <f>'Dépenses consolidées'!N27</f>
        <v>0</v>
      </c>
      <c r="J41" s="302">
        <f>'Dépenses consolidées'!O27</f>
        <v>0</v>
      </c>
      <c r="K41" s="303">
        <f>'Dépenses consolidées'!P27</f>
        <v>0</v>
      </c>
    </row>
    <row r="42" spans="1:11" x14ac:dyDescent="0.2">
      <c r="A42" s="304" t="s">
        <v>245</v>
      </c>
      <c r="B42" s="305">
        <f>'Dépenses consolidées'!C28</f>
        <v>0</v>
      </c>
      <c r="C42" s="305">
        <f>'Dépenses consolidées'!D28</f>
        <v>0</v>
      </c>
      <c r="D42" s="305">
        <f>'Dépenses consolidées'!E28</f>
        <v>0</v>
      </c>
      <c r="E42" s="305">
        <f>'Dépenses consolidées'!H28</f>
        <v>0</v>
      </c>
      <c r="F42" s="305">
        <f>'Dépenses consolidées'!K28</f>
        <v>0</v>
      </c>
      <c r="G42" s="305">
        <f>'Dépenses consolidées'!L28</f>
        <v>0</v>
      </c>
      <c r="H42" s="305">
        <f>'Dépenses consolidées'!M28</f>
        <v>0</v>
      </c>
      <c r="I42" s="305">
        <f>'Dépenses consolidées'!N28</f>
        <v>0</v>
      </c>
      <c r="J42" s="306"/>
      <c r="K42" s="307"/>
    </row>
    <row r="43" spans="1:11" ht="13.5" thickBot="1" x14ac:dyDescent="0.25">
      <c r="A43" s="308" t="s">
        <v>247</v>
      </c>
      <c r="B43" s="309">
        <f>'Dépenses consolidées'!C29</f>
        <v>0</v>
      </c>
      <c r="C43" s="309">
        <f>'Dépenses consolidées'!D29</f>
        <v>0</v>
      </c>
      <c r="D43" s="309">
        <f>'Dépenses consolidées'!E29</f>
        <v>0</v>
      </c>
      <c r="E43" s="309">
        <f>'Dépenses consolidées'!H29</f>
        <v>0</v>
      </c>
      <c r="F43" s="309">
        <f>'Dépenses consolidées'!K29</f>
        <v>0</v>
      </c>
      <c r="G43" s="309">
        <f>'Dépenses consolidées'!L29</f>
        <v>0</v>
      </c>
      <c r="H43" s="309">
        <f>'Dépenses consolidées'!M29</f>
        <v>0</v>
      </c>
      <c r="I43" s="309">
        <f>'Dépenses consolidées'!N29</f>
        <v>0</v>
      </c>
      <c r="J43" s="310">
        <f>'Dépenses consolidées'!O29</f>
        <v>0</v>
      </c>
      <c r="K43" s="311">
        <f>'Dépenses consolidées'!P29</f>
        <v>0</v>
      </c>
    </row>
    <row r="45" spans="1:11" x14ac:dyDescent="0.2">
      <c r="A45" s="279" t="s">
        <v>268</v>
      </c>
    </row>
  </sheetData>
  <sheetProtection selectLockedCells="1"/>
  <protectedRanges>
    <protectedRange sqref="B4:K4 B6:K6 B8 F8 K8 J10:K10 F10:G10 B10:C10 B12:C12" name="FenetreSynthese"/>
  </protectedRanges>
  <mergeCells count="11">
    <mergeCell ref="B16:C16"/>
    <mergeCell ref="E16:F16"/>
    <mergeCell ref="H16:I16"/>
    <mergeCell ref="H1:J1"/>
    <mergeCell ref="B10:C10"/>
    <mergeCell ref="F10:G10"/>
    <mergeCell ref="J10:K10"/>
    <mergeCell ref="B12:C12"/>
    <mergeCell ref="B4:K4"/>
    <mergeCell ref="B6:K6"/>
    <mergeCell ref="F12:K12"/>
  </mergeCells>
  <dataValidations count="2">
    <dataValidation type="list" allowBlank="1" showInputMessage="1" showErrorMessage="1" promptTitle="Choisissez le thème principal" sqref="F12:K12">
      <formula1>"Emploi &amp; Innovation,Risques Naturels,Environnement naturel et culturel,Santé Publique,Energies Renouvelables,Capital Humain"</formula1>
    </dataValidation>
    <dataValidation type="list" allowBlank="1" showInputMessage="1" showErrorMessage="1" sqref="B8">
      <formula1>"PRIVE,PUBLIC "</formula1>
    </dataValidation>
  </dataValidations>
  <pageMargins left="0.7" right="0.7" top="0.75" bottom="0.75" header="0.3" footer="0.3"/>
  <pageSetup paperSize="9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4" tint="0.59999389629810485"/>
  </sheetPr>
  <dimension ref="A1:O26"/>
  <sheetViews>
    <sheetView zoomScaleNormal="100" workbookViewId="0">
      <selection activeCell="N15" sqref="N15"/>
    </sheetView>
  </sheetViews>
  <sheetFormatPr baseColWidth="10" defaultColWidth="8.85546875" defaultRowHeight="12.75" x14ac:dyDescent="0.2"/>
  <cols>
    <col min="1" max="1" width="4" style="1" bestFit="1" customWidth="1"/>
    <col min="2" max="2" width="43.28515625" style="1" bestFit="1" customWidth="1"/>
    <col min="3" max="3" width="13" style="1" customWidth="1"/>
    <col min="4" max="4" width="8.85546875" style="1" customWidth="1"/>
    <col min="5" max="5" width="3.7109375" style="1" customWidth="1"/>
    <col min="6" max="6" width="13.85546875" style="1" customWidth="1"/>
    <col min="7" max="7" width="9.42578125" style="1" customWidth="1"/>
    <col min="8" max="8" width="4.42578125" style="1" customWidth="1"/>
    <col min="9" max="9" width="13.140625" style="1" customWidth="1"/>
    <col min="10" max="10" width="8.7109375" style="1" customWidth="1"/>
    <col min="11" max="11" width="17.7109375" style="1" customWidth="1"/>
    <col min="12" max="12" width="3.85546875" style="1" customWidth="1"/>
    <col min="13" max="17" width="17.7109375" style="1" customWidth="1"/>
    <col min="18" max="16384" width="8.85546875" style="1"/>
  </cols>
  <sheetData>
    <row r="1" spans="1:15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5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5" ht="25.5" x14ac:dyDescent="0.2">
      <c r="A3" s="48"/>
      <c r="B3" s="48"/>
      <c r="C3" s="48"/>
      <c r="D3" s="48"/>
      <c r="E3" s="48"/>
      <c r="F3" s="49" t="s">
        <v>100</v>
      </c>
      <c r="G3" s="48"/>
      <c r="H3" s="48"/>
      <c r="I3" s="48"/>
      <c r="J3" s="48"/>
      <c r="K3" s="48"/>
      <c r="L3" s="48"/>
    </row>
    <row r="5" spans="1:15" x14ac:dyDescent="0.2">
      <c r="B5" s="147" t="s">
        <v>101</v>
      </c>
      <c r="C5" s="419">
        <f>Synthèse!B4</f>
        <v>0</v>
      </c>
      <c r="D5" s="422"/>
      <c r="E5" s="422"/>
      <c r="F5" s="422"/>
      <c r="G5" s="422"/>
      <c r="H5" s="422"/>
      <c r="I5" s="422"/>
      <c r="J5" s="422"/>
      <c r="K5" s="422"/>
      <c r="L5" s="423"/>
    </row>
    <row r="6" spans="1:15" x14ac:dyDescent="0.2">
      <c r="B6" s="147" t="s">
        <v>102</v>
      </c>
      <c r="C6" s="419" t="str">
        <f>Synthèse!B10&amp;"  "&amp;Synthèse!F10&amp;" "&amp;Synthèse!J10</f>
        <v xml:space="preserve">   </v>
      </c>
      <c r="D6" s="420"/>
      <c r="E6" s="420"/>
      <c r="F6" s="420"/>
      <c r="G6" s="421"/>
      <c r="I6" s="99" t="s">
        <v>103</v>
      </c>
      <c r="J6" s="419">
        <f>Synthèse!B12</f>
        <v>0</v>
      </c>
      <c r="K6" s="420"/>
      <c r="L6" s="421"/>
    </row>
    <row r="8" spans="1:15" x14ac:dyDescent="0.2">
      <c r="B8" s="3"/>
      <c r="O8" s="2"/>
    </row>
    <row r="9" spans="1:15" ht="15" x14ac:dyDescent="0.2">
      <c r="B9" s="3"/>
      <c r="C9" s="424" t="s">
        <v>216</v>
      </c>
      <c r="D9" s="425"/>
      <c r="E9" s="55"/>
      <c r="F9" s="426" t="s">
        <v>217</v>
      </c>
      <c r="G9" s="427"/>
      <c r="H9" s="58"/>
      <c r="I9" s="428" t="s">
        <v>114</v>
      </c>
      <c r="J9" s="425"/>
      <c r="N9" s="2"/>
    </row>
    <row r="10" spans="1:15" s="4" customFormat="1" x14ac:dyDescent="0.2">
      <c r="B10" s="5"/>
      <c r="C10" s="54" t="s">
        <v>91</v>
      </c>
      <c r="D10" s="54" t="s">
        <v>92</v>
      </c>
      <c r="E10" s="50"/>
      <c r="F10" s="53" t="s">
        <v>91</v>
      </c>
      <c r="G10" s="53" t="s">
        <v>92</v>
      </c>
      <c r="H10" s="51"/>
      <c r="I10" s="52" t="s">
        <v>91</v>
      </c>
      <c r="J10" s="52" t="s">
        <v>92</v>
      </c>
      <c r="N10" s="7"/>
    </row>
    <row r="11" spans="1:15" x14ac:dyDescent="0.2">
      <c r="A11" s="410" t="s">
        <v>37</v>
      </c>
      <c r="B11" s="112" t="s">
        <v>104</v>
      </c>
      <c r="C11" s="65">
        <f>'Chef de file'!C12+'P Com 1'!C12+'P Com 2'!C12+'P Com 3'!C12+'P Com 4'!C12+'P Com 5'!C12</f>
        <v>0</v>
      </c>
      <c r="D11" s="91">
        <f>IF(C$23&gt;0,C11/C$23,0)</f>
        <v>0</v>
      </c>
      <c r="E11" s="57"/>
      <c r="F11" s="92"/>
      <c r="G11" s="92"/>
      <c r="H11" s="67"/>
      <c r="I11" s="68">
        <f>C11+F11</f>
        <v>0</v>
      </c>
      <c r="J11" s="69">
        <f t="shared" ref="J11:J12" si="0">IF(I$23&gt;0,I11/I$23,0)</f>
        <v>0</v>
      </c>
      <c r="M11" s="2"/>
    </row>
    <row r="12" spans="1:15" x14ac:dyDescent="0.2">
      <c r="A12" s="411"/>
      <c r="B12" s="112" t="s">
        <v>105</v>
      </c>
      <c r="C12" s="92"/>
      <c r="D12" s="92"/>
      <c r="E12" s="57"/>
      <c r="F12" s="65">
        <f>'P Pays Tiers 1'!C11+'P Pays Tiers 2'!C12+'P Pays Tiers 3'!C12+'P Pays Tiers 4'!C12+'P Pays Tiers 5'!C12</f>
        <v>0</v>
      </c>
      <c r="G12" s="91"/>
      <c r="H12" s="67"/>
      <c r="I12" s="68">
        <f>C12+F12</f>
        <v>0</v>
      </c>
      <c r="J12" s="69">
        <f t="shared" si="0"/>
        <v>0</v>
      </c>
      <c r="M12" s="2"/>
    </row>
    <row r="13" spans="1:15" x14ac:dyDescent="0.2">
      <c r="A13" s="412"/>
      <c r="B13" s="113" t="s">
        <v>106</v>
      </c>
      <c r="C13" s="68">
        <f>'Chef de file'!C13+'P Com 1'!C13+'P Com 2'!C13+'P Com 3'!C13+'P Com 4'!C13+'P Com 5'!C13</f>
        <v>0</v>
      </c>
      <c r="D13" s="69">
        <f>IF(C$23&gt;0,C13/C$23,0)</f>
        <v>0</v>
      </c>
      <c r="E13" s="63"/>
      <c r="F13" s="65">
        <f>'P Pays Tiers 1'!C12+'P Pays Tiers 2'!C13+'P Pays Tiers 3'!C13+'P Pays Tiers 4'!C13+'P Pays Tiers 5'!C13</f>
        <v>0</v>
      </c>
      <c r="G13" s="69">
        <f>IF(F$23&gt;0,F13/F$23,0)</f>
        <v>0</v>
      </c>
      <c r="H13" s="67"/>
      <c r="I13" s="68">
        <f>C13+F13</f>
        <v>0</v>
      </c>
      <c r="J13" s="69">
        <f>IF(I$23&gt;0,I13/I$23,0)</f>
        <v>0</v>
      </c>
      <c r="M13" s="2"/>
    </row>
    <row r="14" spans="1:15" x14ac:dyDescent="0.2">
      <c r="A14" s="412"/>
      <c r="B14" s="60" t="s">
        <v>107</v>
      </c>
      <c r="C14" s="70">
        <f>'Chef de file'!C14+'P Com 1'!C14+'P Com 2'!C14+'P Com 3'!C14+'P Com 4'!C14+'P Com 5'!C14</f>
        <v>0</v>
      </c>
      <c r="D14" s="71"/>
      <c r="E14" s="90"/>
      <c r="F14" s="163">
        <f>'P Pays Tiers 1'!C13+'P Pays Tiers 2'!C14+'P Pays Tiers 3'!C14+'P Pays Tiers 4'!C14+'P Pays Tiers 5'!C14</f>
        <v>0</v>
      </c>
      <c r="G14" s="66"/>
      <c r="H14" s="89"/>
      <c r="I14" s="70">
        <f>C14+F14</f>
        <v>0</v>
      </c>
      <c r="J14" s="66"/>
      <c r="M14" s="2"/>
    </row>
    <row r="15" spans="1:15" x14ac:dyDescent="0.2">
      <c r="A15" s="412"/>
      <c r="B15" s="113" t="s">
        <v>108</v>
      </c>
      <c r="C15" s="68">
        <f>SUM('Chef de file'!C15:C19)+SUM('P Com 1'!C15:C19)+SUM('P Com 2'!C15:C19)+SUM('P Com 3'!C15:C19)+SUM('P Com 4'!C15:C19)+SUM('P Com 5'!C15:C19)</f>
        <v>0</v>
      </c>
      <c r="D15" s="69">
        <f>IF(C$23&gt;0,C15/C$23,0)</f>
        <v>0</v>
      </c>
      <c r="E15" s="72"/>
      <c r="F15" s="68">
        <f>SUM('P Pays Tiers 1'!C14:C18)+SUM('P Pays Tiers 2'!C15:C19)+SUM('P Pays Tiers 3'!C15:C19)+SUM('P Pays Tiers 4'!C15:C19)+SUM('P Pays Tiers 5'!C15:C19)</f>
        <v>0</v>
      </c>
      <c r="G15" s="69">
        <f>IF(F$23&gt;0,F15/F$23,0)</f>
        <v>0</v>
      </c>
      <c r="H15" s="67"/>
      <c r="I15" s="68">
        <f>C15+F15</f>
        <v>0</v>
      </c>
      <c r="J15" s="69">
        <f>IF(I$23&gt;0,I15/I$23,0)</f>
        <v>0</v>
      </c>
      <c r="M15" s="2"/>
    </row>
    <row r="16" spans="1:15" s="10" customFormat="1" x14ac:dyDescent="0.2">
      <c r="A16" s="413"/>
      <c r="B16" s="59" t="s">
        <v>109</v>
      </c>
      <c r="C16" s="73">
        <f>C11+C13+C15</f>
        <v>0</v>
      </c>
      <c r="D16" s="74">
        <f>IF(C$23&gt;0,C16/C$23,0)</f>
        <v>0</v>
      </c>
      <c r="E16" s="56"/>
      <c r="F16" s="73">
        <f>F13+F15</f>
        <v>0</v>
      </c>
      <c r="G16" s="74">
        <f>IF(F$23&gt;0,F16/F$23,0)</f>
        <v>0</v>
      </c>
      <c r="H16" s="75"/>
      <c r="I16" s="73">
        <f>I13+I15</f>
        <v>0</v>
      </c>
      <c r="J16" s="74">
        <f>IF(I$23&gt;0,I16/I$23,0)</f>
        <v>0</v>
      </c>
      <c r="M16" s="12"/>
    </row>
    <row r="17" spans="1:14" x14ac:dyDescent="0.2">
      <c r="A17" s="414" t="s">
        <v>98</v>
      </c>
      <c r="B17" s="111" t="s">
        <v>110</v>
      </c>
      <c r="C17" s="76">
        <f>'Chef de file'!C21+'P Com 1'!C21+'P Com 2'!C21+'P Com 3'!C21+'P Com 4'!C21+'P Com 5'!C21</f>
        <v>0</v>
      </c>
      <c r="D17" s="77">
        <f>IF(C$23&gt;0,C17/C$23,0)</f>
        <v>0</v>
      </c>
      <c r="E17" s="78"/>
      <c r="F17" s="76">
        <f>'P Pays Tiers 1'!C20+'P Pays Tiers 2'!C21+'P Pays Tiers 3'!C21+'P Pays Tiers 4'!C21+'P Pays Tiers 5'!C21</f>
        <v>0</v>
      </c>
      <c r="G17" s="77">
        <f>IF(F$23&gt;0,F17/F$23,0)</f>
        <v>0</v>
      </c>
      <c r="H17" s="67"/>
      <c r="I17" s="76">
        <f>C17+F17</f>
        <v>0</v>
      </c>
      <c r="J17" s="77">
        <f>IF(I$23&gt;0,I17/I$23,0)</f>
        <v>0</v>
      </c>
      <c r="M17" s="2"/>
    </row>
    <row r="18" spans="1:14" x14ac:dyDescent="0.2">
      <c r="A18" s="415"/>
      <c r="B18" s="62" t="s">
        <v>107</v>
      </c>
      <c r="C18" s="79">
        <f>'Chef de file'!C22+'P Com 1'!C22+'P Com 2'!C22+'P Com 3'!C22+'P Com 4'!C22+'P Com 5'!C22</f>
        <v>0</v>
      </c>
      <c r="D18" s="71"/>
      <c r="E18" s="90"/>
      <c r="F18" s="79">
        <f>'P Pays Tiers 1'!C21+'P Pays Tiers 2'!C22+'P Pays Tiers 3'!C22+'P Pays Tiers 4'!C22+'P Pays Tiers 5'!C22</f>
        <v>0</v>
      </c>
      <c r="G18" s="66"/>
      <c r="H18" s="89"/>
      <c r="I18" s="79">
        <f>C18+F18</f>
        <v>0</v>
      </c>
      <c r="J18" s="66"/>
      <c r="M18" s="2"/>
    </row>
    <row r="19" spans="1:14" x14ac:dyDescent="0.2">
      <c r="A19" s="415"/>
      <c r="B19" s="111" t="s">
        <v>111</v>
      </c>
      <c r="C19" s="76">
        <f>SUM('Chef de file'!C23:C27)+SUM('P Com 1'!C23:C27)+SUM('P Com 2'!C23:C27)+SUM('P Com 3'!C23:C27)+SUM('P Com 4'!C23:C27)+SUM('P Com 5'!C23:C27)</f>
        <v>0</v>
      </c>
      <c r="D19" s="77">
        <f>IF(C$23&gt;0,C19/C$23,0)</f>
        <v>0</v>
      </c>
      <c r="E19" s="78"/>
      <c r="F19" s="76">
        <f>SUM('P Pays Tiers 1'!C22:C26)+SUM('P Pays Tiers 2'!C23:C27)+SUM('P Pays Tiers 3'!C23:C27)+SUM('P Pays Tiers 4'!C23:C27)+SUM('P Pays Tiers 5'!C23:C27)</f>
        <v>0</v>
      </c>
      <c r="G19" s="77">
        <f>IF(F$23&gt;0,F19/F$23,0)</f>
        <v>0</v>
      </c>
      <c r="H19" s="67"/>
      <c r="I19" s="76">
        <f>C19+F19</f>
        <v>0</v>
      </c>
      <c r="J19" s="77">
        <f>IF(I$23&gt;0,I19/I$23,0)</f>
        <v>0</v>
      </c>
      <c r="M19" s="2"/>
    </row>
    <row r="20" spans="1:14" x14ac:dyDescent="0.2">
      <c r="A20" s="415"/>
      <c r="B20" s="111" t="s">
        <v>112</v>
      </c>
      <c r="C20" s="76">
        <f>'Chef de file'!C28+'P Com 1'!C28+'P Com 2'!C28+'P Com 3'!C28+'P Com 4'!C28+'P Com 5'!C28</f>
        <v>0</v>
      </c>
      <c r="D20" s="93"/>
      <c r="E20" s="78"/>
      <c r="F20" s="92"/>
      <c r="G20" s="92"/>
      <c r="H20" s="67"/>
      <c r="I20" s="160">
        <f>C20</f>
        <v>0</v>
      </c>
      <c r="J20" s="92"/>
      <c r="M20" s="2"/>
    </row>
    <row r="21" spans="1:14" s="10" customFormat="1" x14ac:dyDescent="0.2">
      <c r="A21" s="416"/>
      <c r="B21" s="61" t="s">
        <v>113</v>
      </c>
      <c r="C21" s="80">
        <f>C17+C19-C20</f>
        <v>0</v>
      </c>
      <c r="D21" s="81">
        <f>IF(C$23&lt;&gt;0,C21/C$23,0)</f>
        <v>0</v>
      </c>
      <c r="E21" s="82"/>
      <c r="F21" s="80">
        <f>F17+F19</f>
        <v>0</v>
      </c>
      <c r="G21" s="81">
        <f>IF(F$23&lt;&gt;0,F21/F$23,0)</f>
        <v>0</v>
      </c>
      <c r="H21" s="83"/>
      <c r="I21" s="80">
        <f>I17+I19-I20</f>
        <v>0</v>
      </c>
      <c r="J21" s="81">
        <f>IF(I$23&lt;&gt;0,I21/I$23,0)</f>
        <v>0</v>
      </c>
      <c r="M21" s="12"/>
    </row>
    <row r="22" spans="1:14" x14ac:dyDescent="0.2">
      <c r="B22" s="14"/>
      <c r="C22" s="94"/>
      <c r="D22" s="84"/>
      <c r="E22" s="78"/>
      <c r="F22" s="67"/>
      <c r="G22" s="67"/>
      <c r="H22" s="67"/>
      <c r="I22" s="67"/>
      <c r="J22" s="67"/>
      <c r="M22" s="2"/>
    </row>
    <row r="23" spans="1:14" x14ac:dyDescent="0.2">
      <c r="B23" s="64" t="s">
        <v>115</v>
      </c>
      <c r="C23" s="85">
        <f>(C21+C16)</f>
        <v>0</v>
      </c>
      <c r="D23" s="86">
        <f>IF($I23&lt;&gt;0,C23/$I23,0)</f>
        <v>0</v>
      </c>
      <c r="E23" s="78"/>
      <c r="F23" s="95">
        <f>F21+F16</f>
        <v>0</v>
      </c>
      <c r="G23" s="87">
        <f>IF($I23&lt;&gt;0,F23/$I23,0)</f>
        <v>0</v>
      </c>
      <c r="H23" s="67"/>
      <c r="I23" s="96">
        <f>I21+I16</f>
        <v>0</v>
      </c>
      <c r="J23" s="88"/>
      <c r="M23" s="2"/>
    </row>
    <row r="24" spans="1:14" ht="12.75" customHeight="1" x14ac:dyDescent="0.2">
      <c r="N24" s="2"/>
    </row>
    <row r="25" spans="1:14" ht="16.5" customHeight="1" thickBot="1" x14ac:dyDescent="0.25">
      <c r="N25" s="2"/>
    </row>
    <row r="26" spans="1:14" ht="15.75" thickBot="1" x14ac:dyDescent="0.25">
      <c r="H26" s="58"/>
      <c r="I26" s="417" t="s">
        <v>116</v>
      </c>
      <c r="J26" s="418"/>
    </row>
  </sheetData>
  <sheetProtection selectLockedCells="1" selectUnlockedCells="1"/>
  <mergeCells count="9">
    <mergeCell ref="A11:A16"/>
    <mergeCell ref="A17:A21"/>
    <mergeCell ref="I26:J26"/>
    <mergeCell ref="C6:G6"/>
    <mergeCell ref="C5:L5"/>
    <mergeCell ref="J6:L6"/>
    <mergeCell ref="C9:D9"/>
    <mergeCell ref="F9:G9"/>
    <mergeCell ref="I9:J9"/>
  </mergeCells>
  <pageMargins left="0.78749999999999998" right="0.78749999999999998" top="0.98402777777777772" bottom="0.98402777777777772" header="0.51180555555555551" footer="0.51180555555555551"/>
  <pageSetup paperSize="9" scale="78" firstPageNumber="0" orientation="landscape" horizontalDpi="300" verticalDpi="300" r:id="rId1"/>
  <headerFooter alignWithMargins="0"/>
  <rowBreaks count="1" manualBreakCount="1">
    <brk id="2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4" tint="0.59999389629810485"/>
  </sheetPr>
  <dimension ref="A1:Q37"/>
  <sheetViews>
    <sheetView topLeftCell="A2" zoomScale="90" zoomScaleNormal="90" workbookViewId="0">
      <selection activeCell="B12" sqref="B12"/>
    </sheetView>
  </sheetViews>
  <sheetFormatPr baseColWidth="10" defaultColWidth="8.85546875" defaultRowHeight="12.75" x14ac:dyDescent="0.2"/>
  <cols>
    <col min="1" max="1" width="3.140625" style="1" customWidth="1"/>
    <col min="2" max="2" width="35.85546875" style="1" customWidth="1"/>
    <col min="3" max="5" width="21" style="1" customWidth="1"/>
    <col min="6" max="8" width="14.140625" style="1" customWidth="1"/>
    <col min="9" max="10" width="12.5703125" style="1" customWidth="1"/>
    <col min="11" max="11" width="15.42578125" style="1" bestFit="1" customWidth="1"/>
    <col min="12" max="17" width="17.7109375" style="1" customWidth="1"/>
    <col min="18" max="16384" width="8.85546875" style="1"/>
  </cols>
  <sheetData>
    <row r="1" spans="1:16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25.5" x14ac:dyDescent="0.2">
      <c r="A3" s="48"/>
      <c r="B3" s="48"/>
      <c r="C3" s="48"/>
      <c r="D3" s="48"/>
      <c r="E3" s="48"/>
      <c r="F3" s="49" t="s">
        <v>260</v>
      </c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x14ac:dyDescent="0.2">
      <c r="M4" s="17"/>
      <c r="N4" s="17"/>
      <c r="O4" s="17"/>
      <c r="P4" s="17"/>
    </row>
    <row r="5" spans="1:16" x14ac:dyDescent="0.2">
      <c r="B5" s="147" t="s">
        <v>117</v>
      </c>
      <c r="C5" s="429">
        <f>Synthèse!B4</f>
        <v>0</v>
      </c>
      <c r="D5" s="430"/>
      <c r="E5" s="430"/>
      <c r="F5" s="430"/>
      <c r="G5" s="430"/>
      <c r="H5" s="430"/>
      <c r="I5" s="430"/>
      <c r="J5" s="430"/>
      <c r="K5" s="430"/>
      <c r="L5" s="431"/>
      <c r="M5" s="17"/>
      <c r="N5" s="17"/>
      <c r="O5" s="17"/>
      <c r="P5" s="17"/>
    </row>
    <row r="6" spans="1:16" x14ac:dyDescent="0.2">
      <c r="B6" s="147" t="s">
        <v>102</v>
      </c>
      <c r="C6" s="429" t="str">
        <f>Synthèse!B10&amp;"  "&amp;Synthèse!F10&amp;" "&amp;Synthèse!J10</f>
        <v xml:space="preserve">   </v>
      </c>
      <c r="D6" s="432"/>
      <c r="E6" s="432"/>
      <c r="F6" s="432"/>
      <c r="G6" s="433"/>
      <c r="I6" s="99" t="s">
        <v>118</v>
      </c>
      <c r="J6" s="429">
        <f>Synthèse!B12</f>
        <v>0</v>
      </c>
      <c r="K6" s="432"/>
      <c r="L6" s="433"/>
      <c r="M6" s="17"/>
      <c r="N6" s="17"/>
      <c r="O6" s="17"/>
      <c r="P6" s="17"/>
    </row>
    <row r="7" spans="1:16" x14ac:dyDescent="0.2">
      <c r="M7" s="17"/>
      <c r="N7" s="17"/>
      <c r="O7" s="17"/>
      <c r="P7" s="17"/>
    </row>
    <row r="8" spans="1:16" x14ac:dyDescent="0.2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5" x14ac:dyDescent="0.2">
      <c r="B9" s="18" t="s">
        <v>261</v>
      </c>
      <c r="C9" s="19"/>
      <c r="D9" s="19"/>
    </row>
    <row r="10" spans="1:16" s="20" customFormat="1" ht="12.75" customHeight="1" x14ac:dyDescent="0.2">
      <c r="B10" s="442" t="s">
        <v>131</v>
      </c>
      <c r="C10" s="442" t="s">
        <v>258</v>
      </c>
      <c r="D10" s="442" t="s">
        <v>119</v>
      </c>
      <c r="E10" s="444" t="s">
        <v>121</v>
      </c>
      <c r="F10" s="441" t="s">
        <v>95</v>
      </c>
      <c r="G10" s="441"/>
      <c r="H10" s="441"/>
      <c r="I10" s="441" t="s">
        <v>123</v>
      </c>
      <c r="J10" s="441"/>
      <c r="K10" s="441"/>
      <c r="L10" s="440" t="s">
        <v>259</v>
      </c>
      <c r="M10" s="440" t="s">
        <v>1</v>
      </c>
      <c r="N10" s="440" t="s">
        <v>2</v>
      </c>
      <c r="O10" s="441" t="s">
        <v>124</v>
      </c>
      <c r="P10" s="441" t="s">
        <v>125</v>
      </c>
    </row>
    <row r="11" spans="1:16" s="20" customFormat="1" ht="25.5" x14ac:dyDescent="0.2">
      <c r="B11" s="443"/>
      <c r="C11" s="443"/>
      <c r="D11" s="443"/>
      <c r="E11" s="445"/>
      <c r="F11" s="348" t="s">
        <v>95</v>
      </c>
      <c r="G11" s="348" t="s">
        <v>122</v>
      </c>
      <c r="H11" s="114" t="s">
        <v>4</v>
      </c>
      <c r="I11" s="114" t="s">
        <v>3</v>
      </c>
      <c r="J11" s="349" t="s">
        <v>127</v>
      </c>
      <c r="K11" s="114" t="s">
        <v>4</v>
      </c>
      <c r="L11" s="440"/>
      <c r="M11" s="440"/>
      <c r="N11" s="440"/>
      <c r="O11" s="441"/>
      <c r="P11" s="441"/>
    </row>
    <row r="12" spans="1:16" x14ac:dyDescent="0.2">
      <c r="B12" s="1" t="s">
        <v>267</v>
      </c>
      <c r="C12" s="149">
        <f>'Chef de file'!AC57</f>
        <v>0</v>
      </c>
      <c r="D12" s="149">
        <f>'Chef de file'!AC82</f>
        <v>0</v>
      </c>
      <c r="E12" s="149">
        <f>'Chef de file'!AC107</f>
        <v>0</v>
      </c>
      <c r="F12" s="149">
        <f>'Chef de file'!AC132</f>
        <v>0</v>
      </c>
      <c r="G12" s="149">
        <f>'Chef de file'!AC153</f>
        <v>0</v>
      </c>
      <c r="H12" s="150">
        <f t="shared" ref="H12:H16" si="0">F12+G12</f>
        <v>0</v>
      </c>
      <c r="I12" s="149">
        <f>'Chef de file'!AC178</f>
        <v>0</v>
      </c>
      <c r="J12" s="149">
        <f>'Chef de file'!AC199</f>
        <v>0</v>
      </c>
      <c r="K12" s="150">
        <f t="shared" ref="K12:K16" si="1">I12+J12</f>
        <v>0</v>
      </c>
      <c r="L12" s="149">
        <f>'Chef de file'!AC224</f>
        <v>0</v>
      </c>
      <c r="M12" s="149">
        <f>'Chef de file'!AC249</f>
        <v>0</v>
      </c>
      <c r="N12" s="150">
        <f t="shared" ref="N12:N16" si="2">C12+D12+E12+H12+K12+L12+M12</f>
        <v>0</v>
      </c>
      <c r="O12" s="158">
        <f>'Chef de file'!C28</f>
        <v>0</v>
      </c>
      <c r="P12" s="151">
        <f t="shared" ref="P12:P16" si="3">N12-O12</f>
        <v>0</v>
      </c>
    </row>
    <row r="13" spans="1:16" x14ac:dyDescent="0.2">
      <c r="B13" s="161" t="s">
        <v>268</v>
      </c>
      <c r="C13" s="149">
        <f>'P Com 1'!AC57</f>
        <v>0</v>
      </c>
      <c r="D13" s="149">
        <f>'P Com 1'!AC82</f>
        <v>0</v>
      </c>
      <c r="E13" s="149">
        <f>'P Com 1'!AC107</f>
        <v>0</v>
      </c>
      <c r="F13" s="149">
        <f>'P Com 1'!AC132</f>
        <v>0</v>
      </c>
      <c r="G13" s="149">
        <f>'P Com 1'!AC153</f>
        <v>0</v>
      </c>
      <c r="H13" s="150">
        <f t="shared" si="0"/>
        <v>0</v>
      </c>
      <c r="I13" s="149">
        <f>'P Com 1'!AC178</f>
        <v>0</v>
      </c>
      <c r="J13" s="149">
        <f>'P Com 1'!AC199</f>
        <v>0</v>
      </c>
      <c r="K13" s="150">
        <f t="shared" si="1"/>
        <v>0</v>
      </c>
      <c r="L13" s="149">
        <f>'P Com 1'!AC224</f>
        <v>0</v>
      </c>
      <c r="M13" s="149">
        <f>'P Com 1'!AC249</f>
        <v>0</v>
      </c>
      <c r="N13" s="150">
        <f t="shared" si="2"/>
        <v>0</v>
      </c>
      <c r="O13" s="149">
        <f>'P Com 1'!C28</f>
        <v>0</v>
      </c>
      <c r="P13" s="151">
        <f t="shared" si="3"/>
        <v>0</v>
      </c>
    </row>
    <row r="14" spans="1:16" x14ac:dyDescent="0.2">
      <c r="B14" s="1" t="s">
        <v>269</v>
      </c>
      <c r="C14" s="149">
        <f>'P Com 2'!AC57</f>
        <v>0</v>
      </c>
      <c r="D14" s="149">
        <f>'P Com 2'!AC82</f>
        <v>0</v>
      </c>
      <c r="E14" s="149">
        <f>'P Com 2'!AC107</f>
        <v>0</v>
      </c>
      <c r="F14" s="149">
        <f>'P Com 2'!AC132</f>
        <v>0</v>
      </c>
      <c r="G14" s="149">
        <f>'P Com 2'!AC153</f>
        <v>0</v>
      </c>
      <c r="H14" s="150">
        <f t="shared" si="0"/>
        <v>0</v>
      </c>
      <c r="I14" s="149">
        <f>'P Com 2'!AC178</f>
        <v>0</v>
      </c>
      <c r="J14" s="149">
        <f>'P Com 2'!AC199</f>
        <v>0</v>
      </c>
      <c r="K14" s="150">
        <f t="shared" si="1"/>
        <v>0</v>
      </c>
      <c r="L14" s="149">
        <f>'P Com 2'!AC224</f>
        <v>0</v>
      </c>
      <c r="M14" s="149">
        <f>'P Com 2'!AC249</f>
        <v>0</v>
      </c>
      <c r="N14" s="150">
        <f t="shared" si="2"/>
        <v>0</v>
      </c>
      <c r="O14" s="149">
        <f>'P Com 2'!C28</f>
        <v>0</v>
      </c>
      <c r="P14" s="151">
        <f t="shared" si="3"/>
        <v>0</v>
      </c>
    </row>
    <row r="15" spans="1:16" x14ac:dyDescent="0.2">
      <c r="B15" s="161" t="s">
        <v>133</v>
      </c>
      <c r="C15" s="149">
        <f>'P Com 4'!AC57</f>
        <v>0</v>
      </c>
      <c r="D15" s="149">
        <f>'P Com 4'!AC82</f>
        <v>0</v>
      </c>
      <c r="E15" s="149">
        <f>'P Com 4'!AC107</f>
        <v>0</v>
      </c>
      <c r="F15" s="149">
        <f>'P Com 4'!AC132</f>
        <v>0</v>
      </c>
      <c r="G15" s="149">
        <f>'P Com 4'!AC153</f>
        <v>0</v>
      </c>
      <c r="H15" s="150">
        <f t="shared" si="0"/>
        <v>0</v>
      </c>
      <c r="I15" s="149">
        <f>'P Com 4'!AC178</f>
        <v>0</v>
      </c>
      <c r="J15" s="149">
        <f>'P Com 4'!AC199</f>
        <v>0</v>
      </c>
      <c r="K15" s="150">
        <f t="shared" si="1"/>
        <v>0</v>
      </c>
      <c r="L15" s="149">
        <f>'P Com 4'!AC224</f>
        <v>0</v>
      </c>
      <c r="M15" s="149">
        <f>'P Com 4'!AC249</f>
        <v>0</v>
      </c>
      <c r="N15" s="150">
        <f t="shared" si="2"/>
        <v>0</v>
      </c>
      <c r="O15" s="149">
        <f>'P Com 4'!C28</f>
        <v>0</v>
      </c>
      <c r="P15" s="151">
        <f t="shared" si="3"/>
        <v>0</v>
      </c>
    </row>
    <row r="16" spans="1:16" x14ac:dyDescent="0.2">
      <c r="B16" s="161" t="s">
        <v>134</v>
      </c>
      <c r="C16" s="149">
        <f>'P Com 5'!AC57</f>
        <v>0</v>
      </c>
      <c r="D16" s="149">
        <f>'P Com 5'!AC82</f>
        <v>0</v>
      </c>
      <c r="E16" s="149">
        <f>'P Com 5'!AC107</f>
        <v>0</v>
      </c>
      <c r="F16" s="149">
        <f>'P Com 5'!AC132</f>
        <v>0</v>
      </c>
      <c r="G16" s="149">
        <f>'P Com 5'!AC153</f>
        <v>0</v>
      </c>
      <c r="H16" s="150">
        <f t="shared" si="0"/>
        <v>0</v>
      </c>
      <c r="I16" s="149">
        <f>'P Com 5'!AC178</f>
        <v>0</v>
      </c>
      <c r="J16" s="149">
        <f>'P Com 5'!AC199</f>
        <v>0</v>
      </c>
      <c r="K16" s="150">
        <f t="shared" si="1"/>
        <v>0</v>
      </c>
      <c r="L16" s="149">
        <f>'P Com 5'!AC224</f>
        <v>0</v>
      </c>
      <c r="M16" s="149">
        <f>'P Com 5'!AC249</f>
        <v>0</v>
      </c>
      <c r="N16" s="150">
        <f t="shared" si="2"/>
        <v>0</v>
      </c>
      <c r="O16" s="149">
        <f>'P Com 5'!C28</f>
        <v>0</v>
      </c>
      <c r="P16" s="151">
        <f t="shared" si="3"/>
        <v>0</v>
      </c>
    </row>
    <row r="17" spans="2:17" ht="25.5" x14ac:dyDescent="0.2">
      <c r="B17" s="353" t="s">
        <v>129</v>
      </c>
      <c r="C17" s="152">
        <f t="shared" ref="C17:P17" si="4">SUM(C12:C16)</f>
        <v>0</v>
      </c>
      <c r="D17" s="152">
        <f t="shared" si="4"/>
        <v>0</v>
      </c>
      <c r="E17" s="152">
        <f t="shared" si="4"/>
        <v>0</v>
      </c>
      <c r="F17" s="152">
        <f t="shared" si="4"/>
        <v>0</v>
      </c>
      <c r="G17" s="152">
        <f t="shared" si="4"/>
        <v>0</v>
      </c>
      <c r="H17" s="152">
        <f t="shared" si="4"/>
        <v>0</v>
      </c>
      <c r="I17" s="152">
        <f t="shared" si="4"/>
        <v>0</v>
      </c>
      <c r="J17" s="152">
        <f t="shared" si="4"/>
        <v>0</v>
      </c>
      <c r="K17" s="152">
        <f t="shared" si="4"/>
        <v>0</v>
      </c>
      <c r="L17" s="152">
        <f t="shared" si="4"/>
        <v>0</v>
      </c>
      <c r="M17" s="152">
        <f t="shared" si="4"/>
        <v>0</v>
      </c>
      <c r="N17" s="152">
        <f t="shared" si="4"/>
        <v>0</v>
      </c>
      <c r="O17" s="159">
        <f t="shared" si="4"/>
        <v>0</v>
      </c>
      <c r="P17" s="152">
        <f t="shared" si="4"/>
        <v>0</v>
      </c>
    </row>
    <row r="18" spans="2:17" s="21" customFormat="1" x14ac:dyDescent="0.2">
      <c r="B18" s="118"/>
      <c r="C18" s="119"/>
      <c r="D18" s="119"/>
      <c r="E18" s="119"/>
      <c r="F18" s="119"/>
      <c r="G18" s="119"/>
      <c r="H18" s="119"/>
      <c r="I18" s="119"/>
      <c r="J18" s="119"/>
      <c r="K18" s="119"/>
      <c r="L18" s="120"/>
      <c r="M18" s="120"/>
      <c r="N18" s="121"/>
      <c r="O18" s="128"/>
      <c r="P18" s="128"/>
    </row>
    <row r="19" spans="2:17" s="20" customFormat="1" ht="36" x14ac:dyDescent="0.2">
      <c r="B19" s="116" t="s">
        <v>127</v>
      </c>
      <c r="C19" s="116" t="s">
        <v>258</v>
      </c>
      <c r="D19" s="116" t="s">
        <v>119</v>
      </c>
      <c r="E19" s="116" t="s">
        <v>120</v>
      </c>
      <c r="F19" s="437" t="s">
        <v>95</v>
      </c>
      <c r="G19" s="438"/>
      <c r="H19" s="439"/>
      <c r="I19" s="437" t="s">
        <v>123</v>
      </c>
      <c r="J19" s="438"/>
      <c r="K19" s="439"/>
      <c r="L19" s="116" t="s">
        <v>259</v>
      </c>
      <c r="M19" s="116" t="s">
        <v>1</v>
      </c>
      <c r="N19" s="116" t="s">
        <v>2</v>
      </c>
      <c r="O19" s="129"/>
      <c r="P19" s="27"/>
    </row>
    <row r="20" spans="2:17" x14ac:dyDescent="0.2">
      <c r="B20" s="161" t="s">
        <v>252</v>
      </c>
      <c r="C20" s="153">
        <f>'P Pays Tiers 1'!AC56</f>
        <v>0</v>
      </c>
      <c r="D20" s="153">
        <f>'P Pays Tiers 1'!AC81</f>
        <v>0</v>
      </c>
      <c r="E20" s="153">
        <f>'P Pays Tiers 1'!AC106</f>
        <v>0</v>
      </c>
      <c r="F20" s="122"/>
      <c r="G20" s="123"/>
      <c r="H20" s="153">
        <f>'P Pays Tiers 1'!AC131</f>
        <v>0</v>
      </c>
      <c r="I20" s="122"/>
      <c r="J20" s="123"/>
      <c r="K20" s="155">
        <f>'P Pays Tiers 1'!AC177</f>
        <v>0</v>
      </c>
      <c r="L20" s="155">
        <f>'P Pays Tiers 1'!AC223</f>
        <v>0</v>
      </c>
      <c r="M20" s="155">
        <f>'P Pays Tiers 1'!AC248</f>
        <v>0</v>
      </c>
      <c r="N20" s="150">
        <f>SUM(C20:M20)</f>
        <v>0</v>
      </c>
      <c r="O20" s="129"/>
      <c r="P20" s="27"/>
    </row>
    <row r="21" spans="2:17" x14ac:dyDescent="0.2">
      <c r="B21" s="161" t="s">
        <v>253</v>
      </c>
      <c r="C21" s="153">
        <f>'P Pays Tiers 2'!AC57</f>
        <v>0</v>
      </c>
      <c r="D21" s="153">
        <f>'P Pays Tiers 2'!AC82</f>
        <v>0</v>
      </c>
      <c r="E21" s="153">
        <f>'P Pays Tiers 2'!AC107</f>
        <v>0</v>
      </c>
      <c r="F21" s="124"/>
      <c r="G21" s="125"/>
      <c r="H21" s="153">
        <f>'P Pays Tiers 2'!AC132</f>
        <v>0</v>
      </c>
      <c r="I21" s="124"/>
      <c r="J21" s="125"/>
      <c r="K21" s="153">
        <f>'P Pays Tiers 2'!AC178</f>
        <v>0</v>
      </c>
      <c r="L21" s="153">
        <f>'P Pays Tiers 2'!AC224</f>
        <v>0</v>
      </c>
      <c r="M21" s="153">
        <f>'P Pays Tiers 2'!AC249</f>
        <v>0</v>
      </c>
      <c r="N21" s="150">
        <f>SUM(C21:M21)</f>
        <v>0</v>
      </c>
      <c r="O21" s="129"/>
      <c r="P21" s="27"/>
    </row>
    <row r="22" spans="2:17" x14ac:dyDescent="0.2">
      <c r="B22" s="161" t="s">
        <v>256</v>
      </c>
      <c r="C22" s="153">
        <f>'P Pays Tiers 3'!AC57</f>
        <v>0</v>
      </c>
      <c r="D22" s="153">
        <f>'P Pays Tiers 3'!AC82</f>
        <v>0</v>
      </c>
      <c r="E22" s="153">
        <f>'P Pays Tiers 3'!AC107</f>
        <v>0</v>
      </c>
      <c r="F22" s="124"/>
      <c r="G22" s="125"/>
      <c r="H22" s="153">
        <f>'P Pays Tiers 3'!AC132</f>
        <v>0</v>
      </c>
      <c r="I22" s="124"/>
      <c r="J22" s="125"/>
      <c r="K22" s="153">
        <f>'P Pays Tiers 3'!AC178</f>
        <v>0</v>
      </c>
      <c r="L22" s="153">
        <f>'P Pays Tiers 3'!AC224</f>
        <v>0</v>
      </c>
      <c r="M22" s="153">
        <f>'P Pays Tiers 3'!AC249</f>
        <v>0</v>
      </c>
      <c r="N22" s="150">
        <f>SUM(C22:M22)</f>
        <v>0</v>
      </c>
      <c r="O22" s="129"/>
      <c r="P22" s="27"/>
    </row>
    <row r="23" spans="2:17" x14ac:dyDescent="0.2">
      <c r="B23" s="161" t="s">
        <v>254</v>
      </c>
      <c r="C23" s="153">
        <f>'P Pays Tiers 4'!AC57</f>
        <v>0</v>
      </c>
      <c r="D23" s="153">
        <f>'P Pays Tiers 4'!AC82</f>
        <v>0</v>
      </c>
      <c r="E23" s="153">
        <f>'P Pays Tiers 4'!AC107</f>
        <v>0</v>
      </c>
      <c r="F23" s="124"/>
      <c r="G23" s="125"/>
      <c r="H23" s="153">
        <f>'P Pays Tiers 4'!AC132</f>
        <v>0</v>
      </c>
      <c r="I23" s="124"/>
      <c r="J23" s="125"/>
      <c r="K23" s="153">
        <f>'P Pays Tiers 4'!AC178</f>
        <v>0</v>
      </c>
      <c r="L23" s="153">
        <f>'P Pays Tiers 4'!AC224</f>
        <v>0</v>
      </c>
      <c r="M23" s="153">
        <f>'P Pays Tiers 4'!AC249</f>
        <v>0</v>
      </c>
      <c r="N23" s="150">
        <f>SUM(C23:M23)</f>
        <v>0</v>
      </c>
      <c r="O23" s="129"/>
      <c r="P23" s="27"/>
    </row>
    <row r="24" spans="2:17" x14ac:dyDescent="0.2">
      <c r="B24" s="161" t="s">
        <v>255</v>
      </c>
      <c r="C24" s="153">
        <f>'P Pays Tiers 5'!AC57</f>
        <v>0</v>
      </c>
      <c r="D24" s="153">
        <f>'P Pays Tiers 5'!AC82</f>
        <v>0</v>
      </c>
      <c r="E24" s="153">
        <f>'P Pays Tiers 5'!AC107</f>
        <v>0</v>
      </c>
      <c r="F24" s="124"/>
      <c r="G24" s="125"/>
      <c r="H24" s="153">
        <f>'P Pays Tiers 5'!AC132</f>
        <v>0</v>
      </c>
      <c r="I24" s="124"/>
      <c r="J24" s="125"/>
      <c r="K24" s="153">
        <f>'P Pays Tiers 5'!AC178</f>
        <v>0</v>
      </c>
      <c r="L24" s="153">
        <f>'P Pays Tiers 5'!AC224</f>
        <v>0</v>
      </c>
      <c r="M24" s="153">
        <f>'P Pays Tiers 5'!AC249</f>
        <v>0</v>
      </c>
      <c r="N24" s="150">
        <f>SUM(C24:M24)</f>
        <v>0</v>
      </c>
      <c r="O24" s="129"/>
      <c r="P24" s="27"/>
    </row>
    <row r="25" spans="2:17" x14ac:dyDescent="0.2">
      <c r="B25" s="162" t="s">
        <v>128</v>
      </c>
      <c r="C25" s="154">
        <f t="shared" ref="C25:N25" si="5">SUM(C20:C24)</f>
        <v>0</v>
      </c>
      <c r="D25" s="154">
        <f t="shared" si="5"/>
        <v>0</v>
      </c>
      <c r="E25" s="154">
        <f t="shared" si="5"/>
        <v>0</v>
      </c>
      <c r="F25" s="126"/>
      <c r="G25" s="127"/>
      <c r="H25" s="154">
        <f t="shared" si="5"/>
        <v>0</v>
      </c>
      <c r="I25" s="126"/>
      <c r="J25" s="127"/>
      <c r="K25" s="154">
        <f t="shared" si="5"/>
        <v>0</v>
      </c>
      <c r="L25" s="154">
        <f t="shared" si="5"/>
        <v>0</v>
      </c>
      <c r="M25" s="154">
        <f t="shared" si="5"/>
        <v>0</v>
      </c>
      <c r="N25" s="154">
        <f t="shared" si="5"/>
        <v>0</v>
      </c>
      <c r="O25" s="129"/>
      <c r="P25" s="27"/>
    </row>
    <row r="26" spans="2:17" s="21" customFormat="1" x14ac:dyDescent="0.2">
      <c r="B26" s="118"/>
      <c r="C26" s="119"/>
      <c r="D26" s="119"/>
      <c r="E26" s="119"/>
      <c r="F26" s="119"/>
      <c r="G26" s="119"/>
      <c r="H26" s="119"/>
      <c r="I26" s="119"/>
      <c r="J26" s="119"/>
      <c r="K26" s="128"/>
      <c r="L26" s="137"/>
      <c r="M26" s="137"/>
      <c r="N26" s="138"/>
      <c r="O26" s="22"/>
      <c r="P26" s="22"/>
    </row>
    <row r="27" spans="2:17" s="23" customFormat="1" x14ac:dyDescent="0.2">
      <c r="B27" s="115" t="s">
        <v>132</v>
      </c>
      <c r="C27" s="132">
        <f>IF(C$29&gt;0,C17/C$29,0)</f>
        <v>0</v>
      </c>
      <c r="D27" s="132">
        <f t="shared" ref="D27:P27" si="6">IF(D$29&gt;0,D17/D$29,0)</f>
        <v>0</v>
      </c>
      <c r="E27" s="132">
        <f t="shared" si="6"/>
        <v>0</v>
      </c>
      <c r="F27" s="132">
        <f t="shared" si="6"/>
        <v>0</v>
      </c>
      <c r="G27" s="132">
        <f t="shared" si="6"/>
        <v>0</v>
      </c>
      <c r="H27" s="132">
        <f t="shared" si="6"/>
        <v>0</v>
      </c>
      <c r="I27" s="132">
        <f t="shared" si="6"/>
        <v>0</v>
      </c>
      <c r="J27" s="136">
        <f t="shared" si="6"/>
        <v>0</v>
      </c>
      <c r="K27" s="139">
        <f t="shared" si="6"/>
        <v>0</v>
      </c>
      <c r="L27" s="140">
        <f t="shared" si="6"/>
        <v>0</v>
      </c>
      <c r="M27" s="140">
        <f t="shared" si="6"/>
        <v>0</v>
      </c>
      <c r="N27" s="140">
        <f t="shared" si="6"/>
        <v>0</v>
      </c>
      <c r="O27" s="140">
        <f t="shared" si="6"/>
        <v>0</v>
      </c>
      <c r="P27" s="141">
        <f t="shared" si="6"/>
        <v>0</v>
      </c>
    </row>
    <row r="28" spans="2:17" s="23" customFormat="1" x14ac:dyDescent="0.2">
      <c r="B28" s="117" t="s">
        <v>218</v>
      </c>
      <c r="C28" s="133">
        <f>IF(C29&gt;0,C25/C29,0)</f>
        <v>0</v>
      </c>
      <c r="D28" s="133">
        <f t="shared" ref="D28:F28" si="7">IF(D29&gt;0,D25/D29,0)</f>
        <v>0</v>
      </c>
      <c r="E28" s="133">
        <f t="shared" si="7"/>
        <v>0</v>
      </c>
      <c r="F28" s="133">
        <f t="shared" si="7"/>
        <v>0</v>
      </c>
      <c r="G28" s="133">
        <f>IF(G29&gt;0,I25/G29,0)</f>
        <v>0</v>
      </c>
      <c r="H28" s="133">
        <f>IF(H29&gt;0,L25/H29,0)</f>
        <v>0</v>
      </c>
      <c r="I28" s="134">
        <f>IF(I29&gt;0,M25/I29,0)</f>
        <v>0</v>
      </c>
      <c r="J28" s="135">
        <f>IF(J29&gt;0,N25/J29,0)</f>
        <v>0</v>
      </c>
      <c r="K28" s="22"/>
      <c r="L28" s="100"/>
      <c r="M28" s="100"/>
      <c r="N28" s="24"/>
      <c r="O28" s="22"/>
      <c r="P28" s="22"/>
      <c r="Q28" s="21"/>
    </row>
    <row r="29" spans="2:17" s="131" customFormat="1" x14ac:dyDescent="0.2">
      <c r="B29" s="130" t="s">
        <v>130</v>
      </c>
      <c r="C29" s="156">
        <f>C25+C17</f>
        <v>0</v>
      </c>
      <c r="D29" s="156">
        <f>D25+D17</f>
        <v>0</v>
      </c>
      <c r="E29" s="156">
        <f>E25+E17</f>
        <v>0</v>
      </c>
      <c r="F29" s="156">
        <f>F17</f>
        <v>0</v>
      </c>
      <c r="G29" s="156">
        <f>G17</f>
        <v>0</v>
      </c>
      <c r="H29" s="156">
        <f>H17+H25</f>
        <v>0</v>
      </c>
      <c r="I29" s="156">
        <f>I17</f>
        <v>0</v>
      </c>
      <c r="J29" s="157">
        <f>J17</f>
        <v>0</v>
      </c>
      <c r="K29" s="157">
        <f t="shared" ref="K29:N29" si="8">K17+K25</f>
        <v>0</v>
      </c>
      <c r="L29" s="157">
        <f t="shared" si="8"/>
        <v>0</v>
      </c>
      <c r="M29" s="157">
        <f t="shared" si="8"/>
        <v>0</v>
      </c>
      <c r="N29" s="157">
        <f t="shared" si="8"/>
        <v>0</v>
      </c>
      <c r="O29" s="157">
        <f t="shared" ref="O29:P29" si="9">O17</f>
        <v>0</v>
      </c>
      <c r="P29" s="157">
        <f t="shared" si="9"/>
        <v>0</v>
      </c>
    </row>
    <row r="30" spans="2:17" ht="20.100000000000001" customHeight="1" x14ac:dyDescent="0.2"/>
    <row r="31" spans="2:17" x14ac:dyDescent="0.2">
      <c r="B31" s="1" t="s">
        <v>267</v>
      </c>
    </row>
    <row r="33" spans="2:11" ht="15.75" x14ac:dyDescent="0.2">
      <c r="B33" s="434" t="s">
        <v>126</v>
      </c>
      <c r="C33" s="435"/>
      <c r="D33" s="435"/>
      <c r="E33" s="435"/>
      <c r="F33" s="435"/>
      <c r="G33" s="435"/>
      <c r="H33" s="435"/>
      <c r="I33" s="435"/>
      <c r="J33" s="435"/>
      <c r="K33" s="436"/>
    </row>
    <row r="34" spans="2:11" ht="3.75" customHeight="1" x14ac:dyDescent="0.2">
      <c r="B34" s="97"/>
      <c r="C34" s="15"/>
      <c r="D34" s="16"/>
      <c r="E34" s="16"/>
      <c r="F34" s="27"/>
      <c r="G34" s="27"/>
      <c r="H34" s="27"/>
      <c r="I34" s="27"/>
      <c r="J34" s="27"/>
      <c r="K34" s="98"/>
    </row>
    <row r="35" spans="2:11" x14ac:dyDescent="0.2">
      <c r="B35" s="101"/>
      <c r="C35" s="102"/>
      <c r="D35" s="102"/>
      <c r="E35" s="103"/>
      <c r="F35" s="102"/>
      <c r="G35" s="102"/>
      <c r="H35" s="102"/>
      <c r="I35" s="102"/>
      <c r="J35" s="102"/>
      <c r="K35" s="104"/>
    </row>
    <row r="36" spans="2:11" x14ac:dyDescent="0.2">
      <c r="B36" s="105" t="s">
        <v>257</v>
      </c>
      <c r="C36" s="102"/>
      <c r="D36" s="102"/>
      <c r="E36" s="102"/>
      <c r="F36" s="106"/>
      <c r="G36" s="106"/>
      <c r="H36" s="106"/>
      <c r="I36" s="106"/>
      <c r="J36" s="106"/>
      <c r="K36" s="107"/>
    </row>
    <row r="37" spans="2:11" x14ac:dyDescent="0.2">
      <c r="B37" s="108"/>
      <c r="C37" s="109"/>
      <c r="D37" s="109"/>
      <c r="E37" s="109"/>
      <c r="F37" s="109"/>
      <c r="G37" s="109"/>
      <c r="H37" s="109"/>
      <c r="I37" s="109"/>
      <c r="J37" s="109"/>
      <c r="K37" s="110"/>
    </row>
  </sheetData>
  <sheetProtection selectLockedCells="1" selectUnlockedCells="1"/>
  <mergeCells count="17">
    <mergeCell ref="N10:N11"/>
    <mergeCell ref="O10:O11"/>
    <mergeCell ref="P10:P11"/>
    <mergeCell ref="B10:B11"/>
    <mergeCell ref="C10:C11"/>
    <mergeCell ref="D10:D11"/>
    <mergeCell ref="E10:E11"/>
    <mergeCell ref="F10:H10"/>
    <mergeCell ref="I10:K10"/>
    <mergeCell ref="L10:L11"/>
    <mergeCell ref="M10:M11"/>
    <mergeCell ref="C5:L5"/>
    <mergeCell ref="C6:G6"/>
    <mergeCell ref="J6:L6"/>
    <mergeCell ref="B33:K33"/>
    <mergeCell ref="F19:H19"/>
    <mergeCell ref="I19:K19"/>
  </mergeCells>
  <pageMargins left="0.78749999999999998" right="0.78749999999999998" top="0.98402777777777772" bottom="0.98402777777777772" header="0.51180555555555551" footer="0.51180555555555551"/>
  <pageSetup paperSize="9" scale="78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9" tint="-0.499984740745262"/>
    <pageSetUpPr fitToPage="1"/>
  </sheetPr>
  <dimension ref="A1:AF252"/>
  <sheetViews>
    <sheetView showGridLines="0" topLeftCell="Y54" zoomScale="110" zoomScaleNormal="110" workbookViewId="0">
      <selection activeCell="AF67" sqref="AF67"/>
    </sheetView>
  </sheetViews>
  <sheetFormatPr baseColWidth="10" defaultColWidth="9.140625" defaultRowHeight="12.75" x14ac:dyDescent="0.2"/>
  <cols>
    <col min="1" max="1" width="6.7109375" style="168" customWidth="1"/>
    <col min="2" max="2" width="25.7109375" style="168" customWidth="1"/>
    <col min="3" max="3" width="20.7109375" style="168" customWidth="1"/>
    <col min="4" max="4" width="21.42578125" style="168" customWidth="1"/>
    <col min="5" max="28" width="12.7109375" style="168" customWidth="1"/>
    <col min="29" max="29" width="14.7109375" style="168" customWidth="1"/>
    <col min="30" max="30" width="12.7109375" style="168" customWidth="1"/>
    <col min="31" max="31" width="15.42578125" style="168" customWidth="1"/>
    <col min="32" max="32" width="49.7109375" style="168" customWidth="1"/>
    <col min="33" max="16384" width="9.140625" style="168"/>
  </cols>
  <sheetData>
    <row r="1" spans="1:32" ht="31.7" customHeight="1" x14ac:dyDescent="0.2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</row>
    <row r="2" spans="1:32" ht="25.5" x14ac:dyDescent="0.2">
      <c r="A2" s="167"/>
      <c r="B2" s="167"/>
      <c r="C2" s="167"/>
      <c r="D2" s="167"/>
      <c r="E2" s="169" t="s">
        <v>135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</row>
    <row r="3" spans="1:32" ht="13.5" thickBot="1" x14ac:dyDescent="0.25"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32" x14ac:dyDescent="0.2">
      <c r="B4" s="354" t="s">
        <v>136</v>
      </c>
      <c r="C4" s="446" t="s">
        <v>205</v>
      </c>
      <c r="D4" s="447"/>
      <c r="E4" s="447"/>
      <c r="F4" s="447"/>
      <c r="G4" s="447"/>
      <c r="H4" s="448"/>
      <c r="I4" s="171"/>
      <c r="J4" s="171"/>
      <c r="K4" s="171"/>
      <c r="L4" s="171"/>
      <c r="M4" s="171"/>
    </row>
    <row r="5" spans="1:32" x14ac:dyDescent="0.2">
      <c r="B5" s="355" t="s">
        <v>137</v>
      </c>
      <c r="C5" s="477" t="s">
        <v>51</v>
      </c>
      <c r="D5" s="477"/>
      <c r="E5" s="477"/>
      <c r="F5" s="477"/>
      <c r="G5" s="477"/>
      <c r="H5" s="478"/>
      <c r="I5" s="352" t="s">
        <v>88</v>
      </c>
      <c r="J5" s="251"/>
      <c r="K5" s="172"/>
      <c r="L5" s="172"/>
      <c r="M5" s="172"/>
    </row>
    <row r="6" spans="1:32" x14ac:dyDescent="0.2">
      <c r="B6" s="355" t="s">
        <v>138</v>
      </c>
      <c r="C6" s="479" t="s">
        <v>48</v>
      </c>
      <c r="D6" s="479"/>
      <c r="E6" s="479"/>
      <c r="F6" s="479"/>
      <c r="G6" s="479"/>
      <c r="H6" s="480"/>
      <c r="I6" s="388" t="s">
        <v>190</v>
      </c>
      <c r="J6" s="388"/>
      <c r="K6" s="388" t="s">
        <v>44</v>
      </c>
      <c r="L6" s="388"/>
      <c r="M6" s="172"/>
    </row>
    <row r="7" spans="1:32" x14ac:dyDescent="0.2">
      <c r="B7" s="355" t="s">
        <v>191</v>
      </c>
      <c r="C7" s="479" t="s">
        <v>45</v>
      </c>
      <c r="D7" s="479"/>
      <c r="E7" s="479"/>
      <c r="F7" s="479"/>
      <c r="G7" s="479"/>
      <c r="H7" s="480"/>
      <c r="I7" s="388" t="s">
        <v>264</v>
      </c>
      <c r="J7" s="388"/>
      <c r="K7" s="388" t="s">
        <v>262</v>
      </c>
      <c r="L7" s="388"/>
      <c r="M7" s="172"/>
    </row>
    <row r="8" spans="1:32" ht="13.5" customHeight="1" thickBot="1" x14ac:dyDescent="0.25">
      <c r="B8" s="356" t="s">
        <v>192</v>
      </c>
      <c r="C8" s="481" t="s">
        <v>46</v>
      </c>
      <c r="D8" s="481"/>
      <c r="E8" s="481"/>
      <c r="F8" s="481"/>
      <c r="G8" s="481"/>
      <c r="H8" s="482"/>
      <c r="I8" s="388" t="s">
        <v>263</v>
      </c>
      <c r="J8" s="388"/>
      <c r="K8" s="389" t="s">
        <v>265</v>
      </c>
      <c r="L8" s="388"/>
      <c r="M8" s="172"/>
    </row>
    <row r="9" spans="1:32" x14ac:dyDescent="0.2">
      <c r="J9" s="174"/>
    </row>
    <row r="10" spans="1:32" x14ac:dyDescent="0.2">
      <c r="B10" s="175"/>
      <c r="J10" s="174"/>
    </row>
    <row r="11" spans="1:32" s="176" customFormat="1" ht="20.25" x14ac:dyDescent="0.2">
      <c r="B11" s="177" t="s">
        <v>139</v>
      </c>
      <c r="C11" s="177" t="s">
        <v>140</v>
      </c>
      <c r="D11" s="177" t="s">
        <v>92</v>
      </c>
      <c r="E11" s="178"/>
      <c r="G11" s="468" t="s">
        <v>155</v>
      </c>
      <c r="H11" s="469"/>
      <c r="I11" s="469"/>
      <c r="J11" s="469"/>
      <c r="K11" s="469"/>
      <c r="L11" s="469"/>
      <c r="N11" s="365" t="s">
        <v>206</v>
      </c>
    </row>
    <row r="12" spans="1:32" x14ac:dyDescent="0.2">
      <c r="B12" s="357" t="s">
        <v>104</v>
      </c>
      <c r="C12" s="318">
        <v>0</v>
      </c>
      <c r="D12" s="179">
        <f>IF(C$31&gt;0,C12/C$31,0)</f>
        <v>0</v>
      </c>
      <c r="E12" s="180"/>
      <c r="G12" s="460" t="s">
        <v>195</v>
      </c>
      <c r="H12" s="461"/>
      <c r="I12" s="461"/>
      <c r="J12" s="461"/>
      <c r="K12" s="461"/>
      <c r="L12" s="462"/>
      <c r="N12" s="181">
        <f>COUNTIF(AC37:AC56,"&gt;0")</f>
        <v>0</v>
      </c>
    </row>
    <row r="13" spans="1:32" x14ac:dyDescent="0.2">
      <c r="B13" s="358" t="s">
        <v>106</v>
      </c>
      <c r="C13" s="318">
        <v>0</v>
      </c>
      <c r="D13" s="179">
        <f t="shared" ref="D13:D28" si="0">IF(C$31&gt;0,C13/C$31,0)</f>
        <v>0</v>
      </c>
      <c r="E13" s="182"/>
      <c r="G13" s="460" t="s">
        <v>197</v>
      </c>
      <c r="H13" s="461"/>
      <c r="I13" s="461"/>
      <c r="J13" s="461"/>
      <c r="K13" s="461"/>
      <c r="L13" s="462"/>
      <c r="N13" s="181">
        <f>COUNTIF(AC62:AC81,"&gt;0")</f>
        <v>0</v>
      </c>
    </row>
    <row r="14" spans="1:32" x14ac:dyDescent="0.2">
      <c r="B14" s="183" t="s">
        <v>194</v>
      </c>
      <c r="C14" s="319">
        <v>0</v>
      </c>
      <c r="D14" s="184"/>
      <c r="E14" s="182"/>
      <c r="G14" s="460" t="s">
        <v>156</v>
      </c>
      <c r="H14" s="461"/>
      <c r="I14" s="461"/>
      <c r="J14" s="461"/>
      <c r="K14" s="461"/>
      <c r="L14" s="462"/>
      <c r="N14" s="181">
        <f>COUNTIF(AC87:AC106,"&gt;0")</f>
        <v>0</v>
      </c>
    </row>
    <row r="15" spans="1:32" x14ac:dyDescent="0.2">
      <c r="B15" s="358" t="s">
        <v>141</v>
      </c>
      <c r="C15" s="318">
        <v>0</v>
      </c>
      <c r="D15" s="179">
        <f t="shared" si="0"/>
        <v>0</v>
      </c>
      <c r="G15" s="460" t="s">
        <v>157</v>
      </c>
      <c r="H15" s="461"/>
      <c r="I15" s="461"/>
      <c r="J15" s="461"/>
      <c r="K15" s="461"/>
      <c r="L15" s="462"/>
      <c r="N15" s="181">
        <f>COUNTIF(AC112:AC131,"&gt;0")</f>
        <v>0</v>
      </c>
    </row>
    <row r="16" spans="1:32" x14ac:dyDescent="0.2">
      <c r="B16" s="358" t="s">
        <v>142</v>
      </c>
      <c r="C16" s="318">
        <v>0</v>
      </c>
      <c r="D16" s="179">
        <f t="shared" si="0"/>
        <v>0</v>
      </c>
      <c r="G16" s="460" t="s">
        <v>158</v>
      </c>
      <c r="H16" s="461"/>
      <c r="I16" s="461"/>
      <c r="J16" s="461"/>
      <c r="K16" s="461"/>
      <c r="L16" s="462"/>
      <c r="N16" s="181">
        <f>COUNTIF(AC133:AC152,"&gt;0")</f>
        <v>0</v>
      </c>
    </row>
    <row r="17" spans="2:14" x14ac:dyDescent="0.2">
      <c r="B17" s="358" t="s">
        <v>143</v>
      </c>
      <c r="C17" s="318">
        <v>0</v>
      </c>
      <c r="D17" s="179">
        <f t="shared" si="0"/>
        <v>0</v>
      </c>
      <c r="G17" s="470" t="s">
        <v>199</v>
      </c>
      <c r="H17" s="461"/>
      <c r="I17" s="461"/>
      <c r="J17" s="461"/>
      <c r="K17" s="461"/>
      <c r="L17" s="462"/>
      <c r="N17" s="181">
        <f>COUNTIF(AC158:AC177,"&gt;0")</f>
        <v>0</v>
      </c>
    </row>
    <row r="18" spans="2:14" x14ac:dyDescent="0.2">
      <c r="B18" s="358" t="s">
        <v>144</v>
      </c>
      <c r="C18" s="318">
        <v>0</v>
      </c>
      <c r="D18" s="179">
        <f t="shared" si="0"/>
        <v>0</v>
      </c>
      <c r="G18" s="460" t="s">
        <v>200</v>
      </c>
      <c r="H18" s="461"/>
      <c r="I18" s="461"/>
      <c r="J18" s="461"/>
      <c r="K18" s="461"/>
      <c r="L18" s="462"/>
      <c r="N18" s="181">
        <f>COUNTIF(AC179:AC198,"&gt;0")</f>
        <v>0</v>
      </c>
    </row>
    <row r="19" spans="2:14" x14ac:dyDescent="0.2">
      <c r="B19" s="358" t="s">
        <v>145</v>
      </c>
      <c r="C19" s="318">
        <v>0</v>
      </c>
      <c r="D19" s="179">
        <f t="shared" si="0"/>
        <v>0</v>
      </c>
      <c r="G19" s="460" t="s">
        <v>189</v>
      </c>
      <c r="H19" s="461"/>
      <c r="I19" s="461"/>
      <c r="J19" s="461"/>
      <c r="K19" s="461"/>
      <c r="L19" s="462"/>
      <c r="N19" s="181">
        <f>COUNTIF(AC204:AC223,"&gt;0")</f>
        <v>0</v>
      </c>
    </row>
    <row r="20" spans="2:14" s="188" customFormat="1" x14ac:dyDescent="0.2">
      <c r="B20" s="185" t="s">
        <v>146</v>
      </c>
      <c r="C20" s="186">
        <f>C12+C13+C15+C16+C17+C18+C19</f>
        <v>0</v>
      </c>
      <c r="D20" s="187">
        <f t="shared" si="0"/>
        <v>0</v>
      </c>
      <c r="E20" s="168"/>
      <c r="G20" s="460" t="s">
        <v>1</v>
      </c>
      <c r="H20" s="461"/>
      <c r="I20" s="461"/>
      <c r="J20" s="461"/>
      <c r="K20" s="461"/>
      <c r="L20" s="462"/>
      <c r="N20" s="181">
        <f>COUNTIF(AC229:AC248,"&gt;0")</f>
        <v>0</v>
      </c>
    </row>
    <row r="21" spans="2:14" x14ac:dyDescent="0.2">
      <c r="B21" s="359" t="s">
        <v>110</v>
      </c>
      <c r="C21" s="320">
        <v>0</v>
      </c>
      <c r="D21" s="189">
        <f t="shared" si="0"/>
        <v>0</v>
      </c>
      <c r="E21" s="190"/>
      <c r="G21" s="460" t="s">
        <v>4</v>
      </c>
      <c r="H21" s="461"/>
      <c r="I21" s="461"/>
      <c r="J21" s="461"/>
      <c r="K21" s="461"/>
      <c r="L21" s="462"/>
    </row>
    <row r="22" spans="2:14" x14ac:dyDescent="0.2">
      <c r="B22" s="191" t="s">
        <v>194</v>
      </c>
      <c r="C22" s="321">
        <v>0</v>
      </c>
      <c r="D22" s="192">
        <f t="shared" si="0"/>
        <v>0</v>
      </c>
      <c r="E22" s="182"/>
      <c r="G22" s="174"/>
    </row>
    <row r="23" spans="2:14" x14ac:dyDescent="0.2">
      <c r="B23" s="359" t="s">
        <v>147</v>
      </c>
      <c r="C23" s="320">
        <v>0</v>
      </c>
      <c r="D23" s="189">
        <f t="shared" si="0"/>
        <v>0</v>
      </c>
      <c r="E23" s="190"/>
      <c r="G23" s="174"/>
    </row>
    <row r="24" spans="2:14" ht="15.75" x14ac:dyDescent="0.2">
      <c r="B24" s="359" t="s">
        <v>148</v>
      </c>
      <c r="C24" s="320">
        <v>0</v>
      </c>
      <c r="D24" s="189">
        <f t="shared" si="0"/>
        <v>0</v>
      </c>
      <c r="E24" s="190"/>
      <c r="G24" s="457" t="s">
        <v>126</v>
      </c>
      <c r="H24" s="458"/>
      <c r="I24" s="458"/>
      <c r="J24" s="458"/>
      <c r="K24" s="458"/>
      <c r="L24" s="459"/>
    </row>
    <row r="25" spans="2:14" x14ac:dyDescent="0.2">
      <c r="B25" s="359" t="s">
        <v>149</v>
      </c>
      <c r="C25" s="320">
        <v>0</v>
      </c>
      <c r="D25" s="189">
        <f t="shared" si="0"/>
        <v>0</v>
      </c>
      <c r="E25" s="190"/>
      <c r="G25" s="193"/>
      <c r="H25" s="194"/>
      <c r="I25" s="194"/>
      <c r="J25" s="195"/>
      <c r="K25" s="194"/>
      <c r="L25" s="196"/>
    </row>
    <row r="26" spans="2:14" x14ac:dyDescent="0.2">
      <c r="B26" s="359" t="s">
        <v>150</v>
      </c>
      <c r="C26" s="320">
        <v>0</v>
      </c>
      <c r="D26" s="189">
        <f t="shared" si="0"/>
        <v>0</v>
      </c>
      <c r="E26" s="190"/>
      <c r="G26" s="197" t="s">
        <v>159</v>
      </c>
      <c r="H26" s="198"/>
      <c r="I26" s="198"/>
      <c r="J26" s="199"/>
      <c r="K26" s="198"/>
      <c r="L26" s="200"/>
    </row>
    <row r="27" spans="2:14" x14ac:dyDescent="0.2">
      <c r="B27" s="359" t="s">
        <v>151</v>
      </c>
      <c r="C27" s="320">
        <v>0</v>
      </c>
      <c r="D27" s="189">
        <f t="shared" si="0"/>
        <v>0</v>
      </c>
      <c r="E27" s="190"/>
      <c r="G27" s="201" t="s">
        <v>160</v>
      </c>
      <c r="H27" s="198"/>
      <c r="I27" s="198"/>
      <c r="J27" s="198"/>
      <c r="K27" s="202"/>
      <c r="L27" s="203"/>
    </row>
    <row r="28" spans="2:14" x14ac:dyDescent="0.2">
      <c r="B28" s="360" t="s">
        <v>152</v>
      </c>
      <c r="C28" s="320">
        <v>0</v>
      </c>
      <c r="D28" s="184">
        <f t="shared" si="0"/>
        <v>0</v>
      </c>
      <c r="E28" s="190"/>
      <c r="G28" s="201" t="s">
        <v>161</v>
      </c>
      <c r="H28" s="198"/>
      <c r="I28" s="198"/>
      <c r="J28" s="198"/>
      <c r="K28" s="202"/>
      <c r="L28" s="203"/>
    </row>
    <row r="29" spans="2:14" s="188" customFormat="1" ht="51" x14ac:dyDescent="0.2">
      <c r="B29" s="204" t="s">
        <v>153</v>
      </c>
      <c r="C29" s="205">
        <f>C21+C23+C24+C25+C26+C27-C28</f>
        <v>0</v>
      </c>
      <c r="D29" s="206">
        <f>IF(C$31&lt;&gt;0,C29/C$31,0)</f>
        <v>0</v>
      </c>
      <c r="E29" s="207"/>
      <c r="G29" s="201" t="s">
        <v>162</v>
      </c>
      <c r="H29" s="198"/>
      <c r="I29" s="198"/>
      <c r="J29" s="198"/>
      <c r="K29" s="202"/>
      <c r="L29" s="203"/>
    </row>
    <row r="30" spans="2:14" ht="13.5" thickBot="1" x14ac:dyDescent="0.25">
      <c r="B30" s="208"/>
      <c r="C30" s="209"/>
      <c r="D30" s="173"/>
      <c r="E30" s="190"/>
      <c r="G30" s="201" t="s">
        <v>163</v>
      </c>
      <c r="H30" s="198"/>
      <c r="I30" s="198"/>
      <c r="J30" s="198"/>
      <c r="K30" s="202"/>
      <c r="L30" s="203"/>
    </row>
    <row r="31" spans="2:14" x14ac:dyDescent="0.2">
      <c r="B31" s="210" t="s">
        <v>154</v>
      </c>
      <c r="C31" s="211">
        <f>C29+C20</f>
        <v>0</v>
      </c>
      <c r="D31" s="212"/>
      <c r="E31" s="190"/>
      <c r="G31" s="201"/>
      <c r="H31" s="213" t="s">
        <v>164</v>
      </c>
      <c r="I31" s="198"/>
      <c r="J31" s="214" t="s">
        <v>165</v>
      </c>
      <c r="K31" s="202"/>
      <c r="L31" s="215" t="s">
        <v>166</v>
      </c>
    </row>
    <row r="32" spans="2:14" ht="12.75" customHeight="1" thickBot="1" x14ac:dyDescent="0.25">
      <c r="B32" s="216" t="s">
        <v>107</v>
      </c>
      <c r="C32" s="217">
        <f>C14+C22</f>
        <v>0</v>
      </c>
      <c r="D32" s="218">
        <f>IF(C31&gt;0,C32/C31,0)</f>
        <v>0</v>
      </c>
      <c r="G32" s="219"/>
      <c r="H32" s="220"/>
      <c r="I32" s="220"/>
      <c r="J32" s="220"/>
      <c r="K32" s="220"/>
      <c r="L32" s="221"/>
    </row>
    <row r="33" spans="2:32" ht="15" x14ac:dyDescent="0.2">
      <c r="B33" s="173"/>
      <c r="C33" s="173"/>
      <c r="D33" s="173"/>
      <c r="E33" s="173"/>
      <c r="F33" s="173"/>
      <c r="G33" s="222"/>
      <c r="H33" s="222"/>
      <c r="I33" s="222"/>
      <c r="J33" s="222"/>
      <c r="K33" s="222"/>
      <c r="L33" s="222"/>
      <c r="M33" s="222"/>
    </row>
    <row r="34" spans="2:32" ht="13.5" thickBot="1" x14ac:dyDescent="0.25">
      <c r="B34" s="173"/>
      <c r="C34" s="173"/>
      <c r="D34" s="173"/>
      <c r="E34" s="173"/>
      <c r="F34" s="173"/>
      <c r="G34" s="223"/>
      <c r="H34" s="173"/>
      <c r="I34" s="173"/>
      <c r="J34" s="173"/>
      <c r="K34" s="173"/>
      <c r="L34" s="173"/>
      <c r="M34" s="173"/>
    </row>
    <row r="35" spans="2:32" ht="13.7" customHeight="1" thickBot="1" x14ac:dyDescent="0.25">
      <c r="B35" s="453" t="s">
        <v>196</v>
      </c>
      <c r="C35" s="451" t="s">
        <v>7</v>
      </c>
      <c r="D35" s="451"/>
      <c r="E35" s="451" t="s">
        <v>167</v>
      </c>
      <c r="F35" s="451"/>
      <c r="G35" s="451"/>
      <c r="H35" s="456" t="s">
        <v>168</v>
      </c>
      <c r="I35" s="456"/>
      <c r="J35" s="456"/>
      <c r="K35" s="451" t="s">
        <v>169</v>
      </c>
      <c r="L35" s="451"/>
      <c r="M35" s="451"/>
      <c r="N35" s="451" t="s">
        <v>170</v>
      </c>
      <c r="O35" s="451"/>
      <c r="P35" s="451"/>
      <c r="Q35" s="451" t="s">
        <v>171</v>
      </c>
      <c r="R35" s="451"/>
      <c r="S35" s="451"/>
      <c r="T35" s="451" t="s">
        <v>172</v>
      </c>
      <c r="U35" s="451"/>
      <c r="V35" s="451"/>
      <c r="W35" s="451" t="s">
        <v>173</v>
      </c>
      <c r="X35" s="451"/>
      <c r="Y35" s="451"/>
      <c r="Z35" s="451" t="s">
        <v>174</v>
      </c>
      <c r="AA35" s="451"/>
      <c r="AB35" s="451"/>
      <c r="AC35" s="449" t="s">
        <v>4</v>
      </c>
      <c r="AD35" s="449" t="s">
        <v>183</v>
      </c>
      <c r="AE35" s="483" t="s">
        <v>178</v>
      </c>
      <c r="AF35" s="449" t="s">
        <v>179</v>
      </c>
    </row>
    <row r="36" spans="2:32" ht="12.75" customHeight="1" thickBot="1" x14ac:dyDescent="0.25">
      <c r="B36" s="454"/>
      <c r="C36" s="364" t="s">
        <v>16</v>
      </c>
      <c r="D36" s="361" t="s">
        <v>175</v>
      </c>
      <c r="E36" s="362" t="s">
        <v>176</v>
      </c>
      <c r="F36" s="363" t="s">
        <v>177</v>
      </c>
      <c r="G36" s="228" t="s">
        <v>4</v>
      </c>
      <c r="H36" s="362" t="s">
        <v>176</v>
      </c>
      <c r="I36" s="363" t="s">
        <v>177</v>
      </c>
      <c r="J36" s="228" t="s">
        <v>4</v>
      </c>
      <c r="K36" s="362" t="s">
        <v>176</v>
      </c>
      <c r="L36" s="363" t="s">
        <v>177</v>
      </c>
      <c r="M36" s="228" t="s">
        <v>4</v>
      </c>
      <c r="N36" s="362" t="s">
        <v>176</v>
      </c>
      <c r="O36" s="363" t="s">
        <v>177</v>
      </c>
      <c r="P36" s="228" t="s">
        <v>4</v>
      </c>
      <c r="Q36" s="362" t="s">
        <v>176</v>
      </c>
      <c r="R36" s="363" t="s">
        <v>177</v>
      </c>
      <c r="S36" s="228" t="s">
        <v>4</v>
      </c>
      <c r="T36" s="362" t="s">
        <v>176</v>
      </c>
      <c r="U36" s="363" t="s">
        <v>177</v>
      </c>
      <c r="V36" s="228" t="s">
        <v>4</v>
      </c>
      <c r="W36" s="362" t="s">
        <v>176</v>
      </c>
      <c r="X36" s="363" t="s">
        <v>177</v>
      </c>
      <c r="Y36" s="228" t="s">
        <v>4</v>
      </c>
      <c r="Z36" s="362" t="s">
        <v>176</v>
      </c>
      <c r="AA36" s="363" t="s">
        <v>177</v>
      </c>
      <c r="AB36" s="228" t="s">
        <v>4</v>
      </c>
      <c r="AC36" s="449"/>
      <c r="AD36" s="450"/>
      <c r="AE36" s="484"/>
      <c r="AF36" s="450"/>
    </row>
    <row r="37" spans="2:32" ht="12.75" customHeight="1" x14ac:dyDescent="0.2">
      <c r="B37" s="454"/>
      <c r="C37" s="322"/>
      <c r="D37" s="325"/>
      <c r="E37" s="328"/>
      <c r="F37" s="331"/>
      <c r="G37" s="229">
        <f t="shared" ref="G37:G56" si="1">E37*F37</f>
        <v>0</v>
      </c>
      <c r="H37" s="328"/>
      <c r="I37" s="331"/>
      <c r="J37" s="229">
        <f t="shared" ref="J37:J56" si="2">H37*I37</f>
        <v>0</v>
      </c>
      <c r="K37" s="328"/>
      <c r="L37" s="331"/>
      <c r="M37" s="229">
        <f t="shared" ref="M37:M56" si="3">K37*L37</f>
        <v>0</v>
      </c>
      <c r="N37" s="328"/>
      <c r="O37" s="331"/>
      <c r="P37" s="229">
        <f t="shared" ref="P37:P56" si="4">N37*O37</f>
        <v>0</v>
      </c>
      <c r="Q37" s="328"/>
      <c r="R37" s="331"/>
      <c r="S37" s="229">
        <f t="shared" ref="S37:S42" si="5">Q37*R37</f>
        <v>0</v>
      </c>
      <c r="T37" s="328"/>
      <c r="U37" s="331"/>
      <c r="V37" s="229">
        <f t="shared" ref="V37:V56" si="6">T37*U37</f>
        <v>0</v>
      </c>
      <c r="W37" s="328"/>
      <c r="X37" s="331"/>
      <c r="Y37" s="229">
        <f t="shared" ref="Y37:Y56" si="7">W37*X37</f>
        <v>0</v>
      </c>
      <c r="Z37" s="328"/>
      <c r="AA37" s="331"/>
      <c r="AB37" s="229">
        <f t="shared" ref="AB37:AB56" si="8">Z37*AA37</f>
        <v>0</v>
      </c>
      <c r="AC37" s="230">
        <f t="shared" ref="AC37:AC56" si="9">AB37+Y37+V37+S37+P37+M37+J37+G37</f>
        <v>0</v>
      </c>
      <c r="AD37" s="231"/>
      <c r="AE37" s="231"/>
      <c r="AF37" s="334"/>
    </row>
    <row r="38" spans="2:32" ht="12.75" customHeight="1" x14ac:dyDescent="0.2">
      <c r="B38" s="454"/>
      <c r="C38" s="323"/>
      <c r="D38" s="326"/>
      <c r="E38" s="329"/>
      <c r="F38" s="332"/>
      <c r="G38" s="232">
        <f t="shared" si="1"/>
        <v>0</v>
      </c>
      <c r="H38" s="329"/>
      <c r="I38" s="332"/>
      <c r="J38" s="232">
        <f t="shared" si="2"/>
        <v>0</v>
      </c>
      <c r="K38" s="329"/>
      <c r="L38" s="332"/>
      <c r="M38" s="232">
        <f t="shared" si="3"/>
        <v>0</v>
      </c>
      <c r="N38" s="329"/>
      <c r="O38" s="332"/>
      <c r="P38" s="232">
        <f t="shared" si="4"/>
        <v>0</v>
      </c>
      <c r="Q38" s="329"/>
      <c r="R38" s="332"/>
      <c r="S38" s="232">
        <f t="shared" si="5"/>
        <v>0</v>
      </c>
      <c r="T38" s="329"/>
      <c r="U38" s="332"/>
      <c r="V38" s="232">
        <f t="shared" si="6"/>
        <v>0</v>
      </c>
      <c r="W38" s="329"/>
      <c r="X38" s="332"/>
      <c r="Y38" s="232">
        <f t="shared" si="7"/>
        <v>0</v>
      </c>
      <c r="Z38" s="329"/>
      <c r="AA38" s="332"/>
      <c r="AB38" s="232">
        <f t="shared" si="8"/>
        <v>0</v>
      </c>
      <c r="AC38" s="233">
        <f t="shared" si="9"/>
        <v>0</v>
      </c>
      <c r="AD38" s="234"/>
      <c r="AE38" s="234"/>
      <c r="AF38" s="335"/>
    </row>
    <row r="39" spans="2:32" ht="12.75" customHeight="1" x14ac:dyDescent="0.2">
      <c r="B39" s="454"/>
      <c r="C39" s="323"/>
      <c r="D39" s="326"/>
      <c r="E39" s="329"/>
      <c r="F39" s="332"/>
      <c r="G39" s="232">
        <f t="shared" si="1"/>
        <v>0</v>
      </c>
      <c r="H39" s="329"/>
      <c r="I39" s="332"/>
      <c r="J39" s="232">
        <f t="shared" si="2"/>
        <v>0</v>
      </c>
      <c r="K39" s="329"/>
      <c r="L39" s="332"/>
      <c r="M39" s="232">
        <f t="shared" si="3"/>
        <v>0</v>
      </c>
      <c r="N39" s="329"/>
      <c r="O39" s="332"/>
      <c r="P39" s="232">
        <f t="shared" si="4"/>
        <v>0</v>
      </c>
      <c r="Q39" s="329"/>
      <c r="R39" s="332"/>
      <c r="S39" s="232">
        <f t="shared" si="5"/>
        <v>0</v>
      </c>
      <c r="T39" s="329"/>
      <c r="U39" s="332"/>
      <c r="V39" s="232">
        <f t="shared" si="6"/>
        <v>0</v>
      </c>
      <c r="W39" s="329"/>
      <c r="X39" s="332"/>
      <c r="Y39" s="232">
        <f t="shared" si="7"/>
        <v>0</v>
      </c>
      <c r="Z39" s="329"/>
      <c r="AA39" s="332"/>
      <c r="AB39" s="232">
        <f t="shared" si="8"/>
        <v>0</v>
      </c>
      <c r="AC39" s="233">
        <f t="shared" si="9"/>
        <v>0</v>
      </c>
      <c r="AD39" s="234"/>
      <c r="AE39" s="234"/>
      <c r="AF39" s="335"/>
    </row>
    <row r="40" spans="2:32" ht="12.75" customHeight="1" x14ac:dyDescent="0.2">
      <c r="B40" s="454"/>
      <c r="C40" s="323"/>
      <c r="D40" s="326"/>
      <c r="E40" s="329"/>
      <c r="F40" s="332"/>
      <c r="G40" s="232">
        <f t="shared" si="1"/>
        <v>0</v>
      </c>
      <c r="H40" s="329"/>
      <c r="I40" s="332"/>
      <c r="J40" s="232">
        <f t="shared" si="2"/>
        <v>0</v>
      </c>
      <c r="K40" s="329"/>
      <c r="L40" s="332"/>
      <c r="M40" s="232">
        <f t="shared" si="3"/>
        <v>0</v>
      </c>
      <c r="N40" s="329"/>
      <c r="O40" s="332"/>
      <c r="P40" s="232">
        <f t="shared" si="4"/>
        <v>0</v>
      </c>
      <c r="Q40" s="329"/>
      <c r="R40" s="332"/>
      <c r="S40" s="232">
        <f t="shared" si="5"/>
        <v>0</v>
      </c>
      <c r="T40" s="329"/>
      <c r="U40" s="332"/>
      <c r="V40" s="232">
        <f t="shared" si="6"/>
        <v>0</v>
      </c>
      <c r="W40" s="329"/>
      <c r="X40" s="332"/>
      <c r="Y40" s="232">
        <f t="shared" si="7"/>
        <v>0</v>
      </c>
      <c r="Z40" s="329"/>
      <c r="AA40" s="332"/>
      <c r="AB40" s="232">
        <f t="shared" si="8"/>
        <v>0</v>
      </c>
      <c r="AC40" s="233">
        <f t="shared" si="9"/>
        <v>0</v>
      </c>
      <c r="AD40" s="234"/>
      <c r="AE40" s="234"/>
      <c r="AF40" s="335"/>
    </row>
    <row r="41" spans="2:32" ht="12.75" customHeight="1" x14ac:dyDescent="0.2">
      <c r="B41" s="454"/>
      <c r="C41" s="323"/>
      <c r="D41" s="326"/>
      <c r="E41" s="329"/>
      <c r="F41" s="332"/>
      <c r="G41" s="232">
        <f t="shared" si="1"/>
        <v>0</v>
      </c>
      <c r="H41" s="329"/>
      <c r="I41" s="332"/>
      <c r="J41" s="232">
        <f t="shared" si="2"/>
        <v>0</v>
      </c>
      <c r="K41" s="329"/>
      <c r="L41" s="332"/>
      <c r="M41" s="232">
        <f t="shared" si="3"/>
        <v>0</v>
      </c>
      <c r="N41" s="329"/>
      <c r="O41" s="332"/>
      <c r="P41" s="232">
        <f t="shared" si="4"/>
        <v>0</v>
      </c>
      <c r="Q41" s="329"/>
      <c r="R41" s="332"/>
      <c r="S41" s="232">
        <f t="shared" si="5"/>
        <v>0</v>
      </c>
      <c r="T41" s="329"/>
      <c r="U41" s="332"/>
      <c r="V41" s="232">
        <f t="shared" si="6"/>
        <v>0</v>
      </c>
      <c r="W41" s="329"/>
      <c r="X41" s="332"/>
      <c r="Y41" s="232">
        <f t="shared" si="7"/>
        <v>0</v>
      </c>
      <c r="Z41" s="329"/>
      <c r="AA41" s="332"/>
      <c r="AB41" s="232">
        <f t="shared" si="8"/>
        <v>0</v>
      </c>
      <c r="AC41" s="233">
        <f t="shared" si="9"/>
        <v>0</v>
      </c>
      <c r="AD41" s="234"/>
      <c r="AE41" s="234"/>
      <c r="AF41" s="335"/>
    </row>
    <row r="42" spans="2:32" ht="12.75" customHeight="1" x14ac:dyDescent="0.2">
      <c r="B42" s="454"/>
      <c r="C42" s="323"/>
      <c r="D42" s="326"/>
      <c r="E42" s="329"/>
      <c r="F42" s="332"/>
      <c r="G42" s="232">
        <f t="shared" si="1"/>
        <v>0</v>
      </c>
      <c r="H42" s="329"/>
      <c r="I42" s="332"/>
      <c r="J42" s="232">
        <f t="shared" si="2"/>
        <v>0</v>
      </c>
      <c r="K42" s="329"/>
      <c r="L42" s="332"/>
      <c r="M42" s="232">
        <f t="shared" si="3"/>
        <v>0</v>
      </c>
      <c r="N42" s="329"/>
      <c r="O42" s="332"/>
      <c r="P42" s="232">
        <f t="shared" si="4"/>
        <v>0</v>
      </c>
      <c r="Q42" s="329"/>
      <c r="R42" s="332"/>
      <c r="S42" s="232">
        <f t="shared" si="5"/>
        <v>0</v>
      </c>
      <c r="T42" s="329"/>
      <c r="U42" s="332"/>
      <c r="V42" s="232">
        <f t="shared" si="6"/>
        <v>0</v>
      </c>
      <c r="W42" s="329"/>
      <c r="X42" s="332"/>
      <c r="Y42" s="232">
        <f t="shared" si="7"/>
        <v>0</v>
      </c>
      <c r="Z42" s="329"/>
      <c r="AA42" s="332"/>
      <c r="AB42" s="232">
        <f t="shared" si="8"/>
        <v>0</v>
      </c>
      <c r="AC42" s="233">
        <f t="shared" si="9"/>
        <v>0</v>
      </c>
      <c r="AD42" s="234"/>
      <c r="AE42" s="234"/>
      <c r="AF42" s="335"/>
    </row>
    <row r="43" spans="2:32" ht="12.75" customHeight="1" x14ac:dyDescent="0.2">
      <c r="B43" s="454"/>
      <c r="C43" s="323"/>
      <c r="D43" s="326"/>
      <c r="E43" s="329"/>
      <c r="F43" s="332"/>
      <c r="G43" s="232">
        <f t="shared" si="1"/>
        <v>0</v>
      </c>
      <c r="H43" s="329"/>
      <c r="I43" s="332"/>
      <c r="J43" s="232">
        <f t="shared" si="2"/>
        <v>0</v>
      </c>
      <c r="K43" s="329"/>
      <c r="L43" s="332"/>
      <c r="M43" s="232">
        <f t="shared" si="3"/>
        <v>0</v>
      </c>
      <c r="N43" s="329"/>
      <c r="O43" s="332"/>
      <c r="P43" s="232">
        <f t="shared" si="4"/>
        <v>0</v>
      </c>
      <c r="Q43" s="329"/>
      <c r="R43" s="332"/>
      <c r="S43" s="232">
        <f t="shared" ref="S43:S48" si="10">Q43*R43</f>
        <v>0</v>
      </c>
      <c r="T43" s="329"/>
      <c r="U43" s="332"/>
      <c r="V43" s="232">
        <f t="shared" si="6"/>
        <v>0</v>
      </c>
      <c r="W43" s="329"/>
      <c r="X43" s="332"/>
      <c r="Y43" s="232">
        <f t="shared" si="7"/>
        <v>0</v>
      </c>
      <c r="Z43" s="329"/>
      <c r="AA43" s="332"/>
      <c r="AB43" s="232">
        <f t="shared" si="8"/>
        <v>0</v>
      </c>
      <c r="AC43" s="233">
        <f t="shared" si="9"/>
        <v>0</v>
      </c>
      <c r="AD43" s="234"/>
      <c r="AE43" s="234"/>
      <c r="AF43" s="335"/>
    </row>
    <row r="44" spans="2:32" ht="12.75" customHeight="1" x14ac:dyDescent="0.2">
      <c r="B44" s="454"/>
      <c r="C44" s="323"/>
      <c r="D44" s="326"/>
      <c r="E44" s="329"/>
      <c r="F44" s="332"/>
      <c r="G44" s="232">
        <f t="shared" si="1"/>
        <v>0</v>
      </c>
      <c r="H44" s="329"/>
      <c r="I44" s="332"/>
      <c r="J44" s="232">
        <f t="shared" si="2"/>
        <v>0</v>
      </c>
      <c r="K44" s="329"/>
      <c r="L44" s="332"/>
      <c r="M44" s="232">
        <f t="shared" si="3"/>
        <v>0</v>
      </c>
      <c r="N44" s="329"/>
      <c r="O44" s="332"/>
      <c r="P44" s="232">
        <f t="shared" si="4"/>
        <v>0</v>
      </c>
      <c r="Q44" s="329"/>
      <c r="R44" s="332"/>
      <c r="S44" s="232">
        <f t="shared" si="10"/>
        <v>0</v>
      </c>
      <c r="T44" s="329"/>
      <c r="U44" s="332"/>
      <c r="V44" s="232">
        <f t="shared" si="6"/>
        <v>0</v>
      </c>
      <c r="W44" s="329"/>
      <c r="X44" s="332"/>
      <c r="Y44" s="232">
        <f t="shared" si="7"/>
        <v>0</v>
      </c>
      <c r="Z44" s="329"/>
      <c r="AA44" s="332"/>
      <c r="AB44" s="232">
        <f t="shared" si="8"/>
        <v>0</v>
      </c>
      <c r="AC44" s="233">
        <f t="shared" si="9"/>
        <v>0</v>
      </c>
      <c r="AD44" s="234"/>
      <c r="AE44" s="234"/>
      <c r="AF44" s="335"/>
    </row>
    <row r="45" spans="2:32" ht="12.75" customHeight="1" x14ac:dyDescent="0.2">
      <c r="B45" s="454"/>
      <c r="C45" s="323"/>
      <c r="D45" s="326"/>
      <c r="E45" s="329"/>
      <c r="F45" s="332"/>
      <c r="G45" s="232">
        <f t="shared" si="1"/>
        <v>0</v>
      </c>
      <c r="H45" s="329"/>
      <c r="I45" s="332"/>
      <c r="J45" s="232">
        <f t="shared" si="2"/>
        <v>0</v>
      </c>
      <c r="K45" s="329"/>
      <c r="L45" s="332"/>
      <c r="M45" s="232">
        <f t="shared" si="3"/>
        <v>0</v>
      </c>
      <c r="N45" s="329"/>
      <c r="O45" s="332"/>
      <c r="P45" s="232">
        <f t="shared" si="4"/>
        <v>0</v>
      </c>
      <c r="Q45" s="329"/>
      <c r="R45" s="332"/>
      <c r="S45" s="232">
        <f t="shared" si="10"/>
        <v>0</v>
      </c>
      <c r="T45" s="329"/>
      <c r="U45" s="332"/>
      <c r="V45" s="232">
        <f t="shared" si="6"/>
        <v>0</v>
      </c>
      <c r="W45" s="329"/>
      <c r="X45" s="332"/>
      <c r="Y45" s="232">
        <f t="shared" si="7"/>
        <v>0</v>
      </c>
      <c r="Z45" s="329"/>
      <c r="AA45" s="332"/>
      <c r="AB45" s="232">
        <f t="shared" si="8"/>
        <v>0</v>
      </c>
      <c r="AC45" s="233">
        <f t="shared" si="9"/>
        <v>0</v>
      </c>
      <c r="AD45" s="234"/>
      <c r="AE45" s="234"/>
      <c r="AF45" s="335"/>
    </row>
    <row r="46" spans="2:32" ht="12.75" customHeight="1" x14ac:dyDescent="0.2">
      <c r="B46" s="454"/>
      <c r="C46" s="323"/>
      <c r="D46" s="326"/>
      <c r="E46" s="329"/>
      <c r="F46" s="332"/>
      <c r="G46" s="232">
        <f t="shared" si="1"/>
        <v>0</v>
      </c>
      <c r="H46" s="329"/>
      <c r="I46" s="332"/>
      <c r="J46" s="232">
        <f t="shared" si="2"/>
        <v>0</v>
      </c>
      <c r="K46" s="329"/>
      <c r="L46" s="332"/>
      <c r="M46" s="232">
        <f t="shared" si="3"/>
        <v>0</v>
      </c>
      <c r="N46" s="329"/>
      <c r="O46" s="332"/>
      <c r="P46" s="232">
        <f t="shared" si="4"/>
        <v>0</v>
      </c>
      <c r="Q46" s="329"/>
      <c r="R46" s="332"/>
      <c r="S46" s="232">
        <f t="shared" si="10"/>
        <v>0</v>
      </c>
      <c r="T46" s="329"/>
      <c r="U46" s="332"/>
      <c r="V46" s="232">
        <f t="shared" si="6"/>
        <v>0</v>
      </c>
      <c r="W46" s="329"/>
      <c r="X46" s="332"/>
      <c r="Y46" s="232">
        <f t="shared" si="7"/>
        <v>0</v>
      </c>
      <c r="Z46" s="329"/>
      <c r="AA46" s="332"/>
      <c r="AB46" s="232">
        <f t="shared" si="8"/>
        <v>0</v>
      </c>
      <c r="AC46" s="233">
        <f t="shared" si="9"/>
        <v>0</v>
      </c>
      <c r="AD46" s="234"/>
      <c r="AE46" s="234"/>
      <c r="AF46" s="335"/>
    </row>
    <row r="47" spans="2:32" ht="12.75" customHeight="1" x14ac:dyDescent="0.2">
      <c r="B47" s="454"/>
      <c r="C47" s="323"/>
      <c r="D47" s="326"/>
      <c r="E47" s="329"/>
      <c r="F47" s="332"/>
      <c r="G47" s="232">
        <f t="shared" si="1"/>
        <v>0</v>
      </c>
      <c r="H47" s="329"/>
      <c r="I47" s="332"/>
      <c r="J47" s="232">
        <f t="shared" si="2"/>
        <v>0</v>
      </c>
      <c r="K47" s="329"/>
      <c r="L47" s="332"/>
      <c r="M47" s="232">
        <f t="shared" si="3"/>
        <v>0</v>
      </c>
      <c r="N47" s="329"/>
      <c r="O47" s="332"/>
      <c r="P47" s="232">
        <f t="shared" si="4"/>
        <v>0</v>
      </c>
      <c r="Q47" s="329"/>
      <c r="R47" s="332"/>
      <c r="S47" s="232">
        <f t="shared" si="10"/>
        <v>0</v>
      </c>
      <c r="T47" s="329"/>
      <c r="U47" s="332"/>
      <c r="V47" s="232">
        <f t="shared" si="6"/>
        <v>0</v>
      </c>
      <c r="W47" s="329"/>
      <c r="X47" s="332"/>
      <c r="Y47" s="232">
        <f t="shared" si="7"/>
        <v>0</v>
      </c>
      <c r="Z47" s="329"/>
      <c r="AA47" s="332"/>
      <c r="AB47" s="232">
        <f t="shared" si="8"/>
        <v>0</v>
      </c>
      <c r="AC47" s="233">
        <f t="shared" si="9"/>
        <v>0</v>
      </c>
      <c r="AD47" s="234"/>
      <c r="AE47" s="234"/>
      <c r="AF47" s="335"/>
    </row>
    <row r="48" spans="2:32" ht="12.75" customHeight="1" x14ac:dyDescent="0.2">
      <c r="B48" s="454"/>
      <c r="C48" s="323"/>
      <c r="D48" s="326"/>
      <c r="E48" s="329"/>
      <c r="F48" s="332"/>
      <c r="G48" s="232">
        <f t="shared" si="1"/>
        <v>0</v>
      </c>
      <c r="H48" s="329"/>
      <c r="I48" s="332"/>
      <c r="J48" s="232">
        <f t="shared" si="2"/>
        <v>0</v>
      </c>
      <c r="K48" s="329"/>
      <c r="L48" s="332"/>
      <c r="M48" s="232">
        <f t="shared" si="3"/>
        <v>0</v>
      </c>
      <c r="N48" s="329"/>
      <c r="O48" s="332"/>
      <c r="P48" s="232">
        <f t="shared" si="4"/>
        <v>0</v>
      </c>
      <c r="Q48" s="329"/>
      <c r="R48" s="332"/>
      <c r="S48" s="232">
        <f t="shared" si="10"/>
        <v>0</v>
      </c>
      <c r="T48" s="329"/>
      <c r="U48" s="332"/>
      <c r="V48" s="232">
        <f t="shared" si="6"/>
        <v>0</v>
      </c>
      <c r="W48" s="329"/>
      <c r="X48" s="332"/>
      <c r="Y48" s="232">
        <f t="shared" si="7"/>
        <v>0</v>
      </c>
      <c r="Z48" s="329"/>
      <c r="AA48" s="332"/>
      <c r="AB48" s="232">
        <f t="shared" si="8"/>
        <v>0</v>
      </c>
      <c r="AC48" s="233">
        <f t="shared" si="9"/>
        <v>0</v>
      </c>
      <c r="AD48" s="234"/>
      <c r="AE48" s="234"/>
      <c r="AF48" s="335"/>
    </row>
    <row r="49" spans="2:32" ht="12.75" customHeight="1" x14ac:dyDescent="0.2">
      <c r="B49" s="454"/>
      <c r="C49" s="323"/>
      <c r="D49" s="326"/>
      <c r="E49" s="329"/>
      <c r="F49" s="332"/>
      <c r="G49" s="232">
        <f t="shared" si="1"/>
        <v>0</v>
      </c>
      <c r="H49" s="329"/>
      <c r="I49" s="332"/>
      <c r="J49" s="232">
        <f t="shared" si="2"/>
        <v>0</v>
      </c>
      <c r="K49" s="329"/>
      <c r="L49" s="332"/>
      <c r="M49" s="232">
        <f t="shared" si="3"/>
        <v>0</v>
      </c>
      <c r="N49" s="329"/>
      <c r="O49" s="332"/>
      <c r="P49" s="232">
        <f t="shared" si="4"/>
        <v>0</v>
      </c>
      <c r="Q49" s="329"/>
      <c r="R49" s="332"/>
      <c r="S49" s="232">
        <f t="shared" ref="S49:S54" si="11">Q49*R49</f>
        <v>0</v>
      </c>
      <c r="T49" s="329"/>
      <c r="U49" s="332"/>
      <c r="V49" s="232">
        <f t="shared" si="6"/>
        <v>0</v>
      </c>
      <c r="W49" s="329"/>
      <c r="X49" s="332"/>
      <c r="Y49" s="232">
        <f t="shared" si="7"/>
        <v>0</v>
      </c>
      <c r="Z49" s="329"/>
      <c r="AA49" s="332"/>
      <c r="AB49" s="232">
        <f t="shared" si="8"/>
        <v>0</v>
      </c>
      <c r="AC49" s="233">
        <f t="shared" si="9"/>
        <v>0</v>
      </c>
      <c r="AD49" s="234"/>
      <c r="AE49" s="234"/>
      <c r="AF49" s="335"/>
    </row>
    <row r="50" spans="2:32" ht="12.75" customHeight="1" x14ac:dyDescent="0.2">
      <c r="B50" s="454"/>
      <c r="C50" s="323"/>
      <c r="D50" s="326"/>
      <c r="E50" s="329"/>
      <c r="F50" s="332"/>
      <c r="G50" s="232">
        <f t="shared" si="1"/>
        <v>0</v>
      </c>
      <c r="H50" s="329"/>
      <c r="I50" s="332"/>
      <c r="J50" s="232">
        <f t="shared" si="2"/>
        <v>0</v>
      </c>
      <c r="K50" s="329"/>
      <c r="L50" s="332"/>
      <c r="M50" s="232">
        <f t="shared" si="3"/>
        <v>0</v>
      </c>
      <c r="N50" s="329"/>
      <c r="O50" s="332"/>
      <c r="P50" s="232">
        <f t="shared" si="4"/>
        <v>0</v>
      </c>
      <c r="Q50" s="329"/>
      <c r="R50" s="332"/>
      <c r="S50" s="232">
        <f t="shared" si="11"/>
        <v>0</v>
      </c>
      <c r="T50" s="329"/>
      <c r="U50" s="332"/>
      <c r="V50" s="232">
        <f t="shared" si="6"/>
        <v>0</v>
      </c>
      <c r="W50" s="329"/>
      <c r="X50" s="332"/>
      <c r="Y50" s="232">
        <f t="shared" si="7"/>
        <v>0</v>
      </c>
      <c r="Z50" s="329"/>
      <c r="AA50" s="332"/>
      <c r="AB50" s="232">
        <f t="shared" si="8"/>
        <v>0</v>
      </c>
      <c r="AC50" s="233">
        <f t="shared" si="9"/>
        <v>0</v>
      </c>
      <c r="AD50" s="234"/>
      <c r="AE50" s="234"/>
      <c r="AF50" s="335"/>
    </row>
    <row r="51" spans="2:32" ht="12.75" customHeight="1" x14ac:dyDescent="0.2">
      <c r="B51" s="454"/>
      <c r="C51" s="323"/>
      <c r="D51" s="326"/>
      <c r="E51" s="329"/>
      <c r="F51" s="332"/>
      <c r="G51" s="232">
        <f t="shared" si="1"/>
        <v>0</v>
      </c>
      <c r="H51" s="329"/>
      <c r="I51" s="332"/>
      <c r="J51" s="232">
        <f t="shared" si="2"/>
        <v>0</v>
      </c>
      <c r="K51" s="329"/>
      <c r="L51" s="332"/>
      <c r="M51" s="232">
        <f t="shared" si="3"/>
        <v>0</v>
      </c>
      <c r="N51" s="329"/>
      <c r="O51" s="332"/>
      <c r="P51" s="232">
        <f t="shared" si="4"/>
        <v>0</v>
      </c>
      <c r="Q51" s="329"/>
      <c r="R51" s="332"/>
      <c r="S51" s="232">
        <f t="shared" si="11"/>
        <v>0</v>
      </c>
      <c r="T51" s="329"/>
      <c r="U51" s="332"/>
      <c r="V51" s="232">
        <f t="shared" si="6"/>
        <v>0</v>
      </c>
      <c r="W51" s="329"/>
      <c r="X51" s="332"/>
      <c r="Y51" s="232">
        <f t="shared" si="7"/>
        <v>0</v>
      </c>
      <c r="Z51" s="329"/>
      <c r="AA51" s="332"/>
      <c r="AB51" s="232">
        <f t="shared" si="8"/>
        <v>0</v>
      </c>
      <c r="AC51" s="233">
        <f t="shared" si="9"/>
        <v>0</v>
      </c>
      <c r="AD51" s="234"/>
      <c r="AE51" s="234"/>
      <c r="AF51" s="335"/>
    </row>
    <row r="52" spans="2:32" ht="12.75" customHeight="1" x14ac:dyDescent="0.2">
      <c r="B52" s="454"/>
      <c r="C52" s="323"/>
      <c r="D52" s="326"/>
      <c r="E52" s="329"/>
      <c r="F52" s="332"/>
      <c r="G52" s="232">
        <f t="shared" si="1"/>
        <v>0</v>
      </c>
      <c r="H52" s="329"/>
      <c r="I52" s="332"/>
      <c r="J52" s="232">
        <f t="shared" si="2"/>
        <v>0</v>
      </c>
      <c r="K52" s="329"/>
      <c r="L52" s="332"/>
      <c r="M52" s="232">
        <f t="shared" si="3"/>
        <v>0</v>
      </c>
      <c r="N52" s="329"/>
      <c r="O52" s="332"/>
      <c r="P52" s="232">
        <f t="shared" si="4"/>
        <v>0</v>
      </c>
      <c r="Q52" s="329"/>
      <c r="R52" s="332"/>
      <c r="S52" s="232">
        <f t="shared" si="11"/>
        <v>0</v>
      </c>
      <c r="T52" s="329"/>
      <c r="U52" s="332"/>
      <c r="V52" s="232">
        <f t="shared" si="6"/>
        <v>0</v>
      </c>
      <c r="W52" s="329"/>
      <c r="X52" s="332"/>
      <c r="Y52" s="232">
        <f t="shared" si="7"/>
        <v>0</v>
      </c>
      <c r="Z52" s="329"/>
      <c r="AA52" s="332"/>
      <c r="AB52" s="232">
        <f t="shared" si="8"/>
        <v>0</v>
      </c>
      <c r="AC52" s="233">
        <f t="shared" si="9"/>
        <v>0</v>
      </c>
      <c r="AD52" s="234"/>
      <c r="AE52" s="234"/>
      <c r="AF52" s="335"/>
    </row>
    <row r="53" spans="2:32" ht="12.75" customHeight="1" x14ac:dyDescent="0.2">
      <c r="B53" s="454"/>
      <c r="C53" s="323"/>
      <c r="D53" s="326"/>
      <c r="E53" s="329"/>
      <c r="F53" s="332"/>
      <c r="G53" s="232">
        <f t="shared" si="1"/>
        <v>0</v>
      </c>
      <c r="H53" s="329"/>
      <c r="I53" s="332"/>
      <c r="J53" s="232">
        <f t="shared" si="2"/>
        <v>0</v>
      </c>
      <c r="K53" s="329"/>
      <c r="L53" s="332"/>
      <c r="M53" s="232">
        <f t="shared" si="3"/>
        <v>0</v>
      </c>
      <c r="N53" s="329"/>
      <c r="O53" s="332"/>
      <c r="P53" s="232">
        <f t="shared" si="4"/>
        <v>0</v>
      </c>
      <c r="Q53" s="329"/>
      <c r="R53" s="332"/>
      <c r="S53" s="232">
        <f t="shared" si="11"/>
        <v>0</v>
      </c>
      <c r="T53" s="329"/>
      <c r="U53" s="332"/>
      <c r="V53" s="232">
        <f t="shared" si="6"/>
        <v>0</v>
      </c>
      <c r="W53" s="329"/>
      <c r="X53" s="332"/>
      <c r="Y53" s="232">
        <f t="shared" si="7"/>
        <v>0</v>
      </c>
      <c r="Z53" s="329"/>
      <c r="AA53" s="332"/>
      <c r="AB53" s="232">
        <f t="shared" si="8"/>
        <v>0</v>
      </c>
      <c r="AC53" s="233">
        <f t="shared" si="9"/>
        <v>0</v>
      </c>
      <c r="AD53" s="234"/>
      <c r="AE53" s="234"/>
      <c r="AF53" s="335"/>
    </row>
    <row r="54" spans="2:32" ht="12.75" customHeight="1" x14ac:dyDescent="0.2">
      <c r="B54" s="454"/>
      <c r="C54" s="323"/>
      <c r="D54" s="326"/>
      <c r="E54" s="329"/>
      <c r="F54" s="332"/>
      <c r="G54" s="232">
        <f t="shared" si="1"/>
        <v>0</v>
      </c>
      <c r="H54" s="329"/>
      <c r="I54" s="332"/>
      <c r="J54" s="232">
        <f t="shared" si="2"/>
        <v>0</v>
      </c>
      <c r="K54" s="329"/>
      <c r="L54" s="332"/>
      <c r="M54" s="232">
        <f t="shared" si="3"/>
        <v>0</v>
      </c>
      <c r="N54" s="329"/>
      <c r="O54" s="332"/>
      <c r="P54" s="232">
        <f t="shared" si="4"/>
        <v>0</v>
      </c>
      <c r="Q54" s="329"/>
      <c r="R54" s="332"/>
      <c r="S54" s="232">
        <f t="shared" si="11"/>
        <v>0</v>
      </c>
      <c r="T54" s="329"/>
      <c r="U54" s="332"/>
      <c r="V54" s="232">
        <f t="shared" si="6"/>
        <v>0</v>
      </c>
      <c r="W54" s="329"/>
      <c r="X54" s="332"/>
      <c r="Y54" s="232">
        <f t="shared" si="7"/>
        <v>0</v>
      </c>
      <c r="Z54" s="329"/>
      <c r="AA54" s="332"/>
      <c r="AB54" s="232">
        <f t="shared" si="8"/>
        <v>0</v>
      </c>
      <c r="AC54" s="233">
        <f t="shared" si="9"/>
        <v>0</v>
      </c>
      <c r="AD54" s="234"/>
      <c r="AE54" s="234"/>
      <c r="AF54" s="335"/>
    </row>
    <row r="55" spans="2:32" ht="12.75" customHeight="1" x14ac:dyDescent="0.2">
      <c r="B55" s="454"/>
      <c r="C55" s="323"/>
      <c r="D55" s="326"/>
      <c r="E55" s="329"/>
      <c r="F55" s="332"/>
      <c r="G55" s="232">
        <f t="shared" si="1"/>
        <v>0</v>
      </c>
      <c r="H55" s="329"/>
      <c r="I55" s="332"/>
      <c r="J55" s="232">
        <f t="shared" si="2"/>
        <v>0</v>
      </c>
      <c r="K55" s="329"/>
      <c r="L55" s="332"/>
      <c r="M55" s="232">
        <f t="shared" si="3"/>
        <v>0</v>
      </c>
      <c r="N55" s="329"/>
      <c r="O55" s="332"/>
      <c r="P55" s="232">
        <f t="shared" si="4"/>
        <v>0</v>
      </c>
      <c r="Q55" s="329"/>
      <c r="R55" s="332"/>
      <c r="S55" s="232">
        <f t="shared" ref="S55:S56" si="12">Q55*R55</f>
        <v>0</v>
      </c>
      <c r="T55" s="329"/>
      <c r="U55" s="332"/>
      <c r="V55" s="232">
        <f t="shared" si="6"/>
        <v>0</v>
      </c>
      <c r="W55" s="329"/>
      <c r="X55" s="332"/>
      <c r="Y55" s="232">
        <f t="shared" si="7"/>
        <v>0</v>
      </c>
      <c r="Z55" s="329"/>
      <c r="AA55" s="332"/>
      <c r="AB55" s="232">
        <f t="shared" si="8"/>
        <v>0</v>
      </c>
      <c r="AC55" s="233">
        <f t="shared" si="9"/>
        <v>0</v>
      </c>
      <c r="AD55" s="234"/>
      <c r="AE55" s="234"/>
      <c r="AF55" s="335"/>
    </row>
    <row r="56" spans="2:32" ht="12.75" customHeight="1" thickBot="1" x14ac:dyDescent="0.25">
      <c r="B56" s="455"/>
      <c r="C56" s="324"/>
      <c r="D56" s="327"/>
      <c r="E56" s="330"/>
      <c r="F56" s="333"/>
      <c r="G56" s="235">
        <f t="shared" si="1"/>
        <v>0</v>
      </c>
      <c r="H56" s="330"/>
      <c r="I56" s="333"/>
      <c r="J56" s="235">
        <f t="shared" si="2"/>
        <v>0</v>
      </c>
      <c r="K56" s="330"/>
      <c r="L56" s="333"/>
      <c r="M56" s="235">
        <f t="shared" si="3"/>
        <v>0</v>
      </c>
      <c r="N56" s="330"/>
      <c r="O56" s="333"/>
      <c r="P56" s="235">
        <f t="shared" si="4"/>
        <v>0</v>
      </c>
      <c r="Q56" s="330"/>
      <c r="R56" s="333"/>
      <c r="S56" s="235">
        <f t="shared" si="12"/>
        <v>0</v>
      </c>
      <c r="T56" s="330"/>
      <c r="U56" s="333"/>
      <c r="V56" s="235">
        <f t="shared" si="6"/>
        <v>0</v>
      </c>
      <c r="W56" s="330"/>
      <c r="X56" s="333"/>
      <c r="Y56" s="235">
        <f t="shared" si="7"/>
        <v>0</v>
      </c>
      <c r="Z56" s="330"/>
      <c r="AA56" s="333"/>
      <c r="AB56" s="235">
        <f t="shared" si="8"/>
        <v>0</v>
      </c>
      <c r="AC56" s="236">
        <f t="shared" si="9"/>
        <v>0</v>
      </c>
      <c r="AD56" s="234"/>
      <c r="AE56" s="234"/>
      <c r="AF56" s="336"/>
    </row>
    <row r="57" spans="2:32" ht="13.5" thickBot="1" x14ac:dyDescent="0.25">
      <c r="B57" s="451" t="s">
        <v>184</v>
      </c>
      <c r="C57" s="451"/>
      <c r="D57" s="451"/>
      <c r="E57" s="452">
        <f>SUM(G37:G56)</f>
        <v>0</v>
      </c>
      <c r="F57" s="452"/>
      <c r="G57" s="452"/>
      <c r="H57" s="452">
        <f>SUM(J37:J56)</f>
        <v>0</v>
      </c>
      <c r="I57" s="452"/>
      <c r="J57" s="452"/>
      <c r="K57" s="452">
        <f>SUM(M37:M56)</f>
        <v>0</v>
      </c>
      <c r="L57" s="452"/>
      <c r="M57" s="452"/>
      <c r="N57" s="452">
        <f>SUM(P37:P56)</f>
        <v>0</v>
      </c>
      <c r="O57" s="452"/>
      <c r="P57" s="452"/>
      <c r="Q57" s="452">
        <f>SUM(S37:S56)</f>
        <v>0</v>
      </c>
      <c r="R57" s="452"/>
      <c r="S57" s="452"/>
      <c r="T57" s="452">
        <f>SUM(V37:V56)</f>
        <v>0</v>
      </c>
      <c r="U57" s="452"/>
      <c r="V57" s="452"/>
      <c r="W57" s="452">
        <f>SUM(Y37:Y56)</f>
        <v>0</v>
      </c>
      <c r="X57" s="452"/>
      <c r="Y57" s="452"/>
      <c r="Z57" s="452">
        <f>SUM(AB37:AB56)</f>
        <v>0</v>
      </c>
      <c r="AA57" s="452"/>
      <c r="AB57" s="452"/>
      <c r="AC57" s="237">
        <f>SUM(AC37:AC56)</f>
        <v>0</v>
      </c>
      <c r="AD57" s="238"/>
      <c r="AE57" s="238"/>
      <c r="AF57" s="337"/>
    </row>
    <row r="58" spans="2:32" ht="12" customHeight="1" x14ac:dyDescent="0.2">
      <c r="B58" s="180"/>
      <c r="C58" s="180"/>
      <c r="D58" s="180"/>
      <c r="E58" s="180"/>
      <c r="F58" s="180"/>
      <c r="G58" s="180"/>
      <c r="H58" s="24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AC58" s="168">
        <f>COUNTIF(AC37:AC56,"&gt;0")</f>
        <v>0</v>
      </c>
    </row>
    <row r="59" spans="2:32" ht="12" customHeight="1" thickBot="1" x14ac:dyDescent="0.2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</row>
    <row r="60" spans="2:32" ht="15.75" customHeight="1" thickBot="1" x14ac:dyDescent="0.25">
      <c r="B60" s="453" t="s">
        <v>198</v>
      </c>
      <c r="C60" s="451" t="s">
        <v>7</v>
      </c>
      <c r="D60" s="451"/>
      <c r="E60" s="451" t="s">
        <v>167</v>
      </c>
      <c r="F60" s="451"/>
      <c r="G60" s="451"/>
      <c r="H60" s="456" t="s">
        <v>168</v>
      </c>
      <c r="I60" s="456"/>
      <c r="J60" s="456"/>
      <c r="K60" s="451" t="s">
        <v>169</v>
      </c>
      <c r="L60" s="451"/>
      <c r="M60" s="451"/>
      <c r="N60" s="451" t="s">
        <v>170</v>
      </c>
      <c r="O60" s="451"/>
      <c r="P60" s="451"/>
      <c r="Q60" s="451" t="s">
        <v>171</v>
      </c>
      <c r="R60" s="451"/>
      <c r="S60" s="451"/>
      <c r="T60" s="451" t="s">
        <v>180</v>
      </c>
      <c r="U60" s="451"/>
      <c r="V60" s="451"/>
      <c r="W60" s="451" t="s">
        <v>181</v>
      </c>
      <c r="X60" s="451"/>
      <c r="Y60" s="451"/>
      <c r="Z60" s="451" t="s">
        <v>182</v>
      </c>
      <c r="AA60" s="451"/>
      <c r="AB60" s="451"/>
      <c r="AC60" s="449" t="s">
        <v>4</v>
      </c>
      <c r="AD60" s="449" t="s">
        <v>187</v>
      </c>
      <c r="AE60" s="483" t="s">
        <v>188</v>
      </c>
      <c r="AF60" s="449" t="s">
        <v>179</v>
      </c>
    </row>
    <row r="61" spans="2:32" ht="12.75" customHeight="1" thickBot="1" x14ac:dyDescent="0.25">
      <c r="B61" s="454"/>
      <c r="C61" s="224"/>
      <c r="D61" s="225"/>
      <c r="E61" s="362" t="s">
        <v>185</v>
      </c>
      <c r="F61" s="363" t="s">
        <v>186</v>
      </c>
      <c r="G61" s="228" t="s">
        <v>4</v>
      </c>
      <c r="H61" s="362" t="s">
        <v>185</v>
      </c>
      <c r="I61" s="363" t="s">
        <v>186</v>
      </c>
      <c r="J61" s="228" t="s">
        <v>4</v>
      </c>
      <c r="K61" s="362" t="s">
        <v>185</v>
      </c>
      <c r="L61" s="363" t="s">
        <v>186</v>
      </c>
      <c r="M61" s="228" t="s">
        <v>4</v>
      </c>
      <c r="N61" s="362" t="s">
        <v>185</v>
      </c>
      <c r="O61" s="363" t="s">
        <v>186</v>
      </c>
      <c r="P61" s="228" t="s">
        <v>4</v>
      </c>
      <c r="Q61" s="362" t="s">
        <v>185</v>
      </c>
      <c r="R61" s="363" t="s">
        <v>186</v>
      </c>
      <c r="S61" s="228" t="s">
        <v>4</v>
      </c>
      <c r="T61" s="362" t="s">
        <v>185</v>
      </c>
      <c r="U61" s="363" t="s">
        <v>186</v>
      </c>
      <c r="V61" s="228" t="s">
        <v>4</v>
      </c>
      <c r="W61" s="362" t="s">
        <v>185</v>
      </c>
      <c r="X61" s="363" t="s">
        <v>186</v>
      </c>
      <c r="Y61" s="228" t="s">
        <v>4</v>
      </c>
      <c r="Z61" s="362" t="s">
        <v>185</v>
      </c>
      <c r="AA61" s="363" t="s">
        <v>186</v>
      </c>
      <c r="AB61" s="228" t="s">
        <v>4</v>
      </c>
      <c r="AC61" s="449"/>
      <c r="AD61" s="450"/>
      <c r="AE61" s="484"/>
      <c r="AF61" s="450"/>
    </row>
    <row r="62" spans="2:32" ht="12.75" customHeight="1" x14ac:dyDescent="0.2">
      <c r="B62" s="454"/>
      <c r="C62" s="322"/>
      <c r="D62" s="325"/>
      <c r="E62" s="328"/>
      <c r="F62" s="331"/>
      <c r="G62" s="229">
        <f t="shared" ref="G62:G81" si="13">E62*F62</f>
        <v>0</v>
      </c>
      <c r="H62" s="328"/>
      <c r="I62" s="331"/>
      <c r="J62" s="229">
        <f t="shared" ref="J62:J81" si="14">H62*I62</f>
        <v>0</v>
      </c>
      <c r="K62" s="328"/>
      <c r="L62" s="331"/>
      <c r="M62" s="229">
        <f t="shared" ref="M62:M81" si="15">K62*L62</f>
        <v>0</v>
      </c>
      <c r="N62" s="328"/>
      <c r="O62" s="331"/>
      <c r="P62" s="229">
        <f t="shared" ref="P62:P81" si="16">N62*O62</f>
        <v>0</v>
      </c>
      <c r="Q62" s="328"/>
      <c r="R62" s="331"/>
      <c r="S62" s="229">
        <f t="shared" ref="S62:S81" si="17">Q62*R62</f>
        <v>0</v>
      </c>
      <c r="T62" s="328"/>
      <c r="U62" s="331"/>
      <c r="V62" s="229">
        <f t="shared" ref="V62:V81" si="18">T62*U62</f>
        <v>0</v>
      </c>
      <c r="W62" s="328"/>
      <c r="X62" s="331"/>
      <c r="Y62" s="229">
        <f t="shared" ref="Y62:Y81" si="19">W62*X62</f>
        <v>0</v>
      </c>
      <c r="Z62" s="328"/>
      <c r="AA62" s="331"/>
      <c r="AB62" s="229">
        <f t="shared" ref="AB62:AB81" si="20">Z62*AA62</f>
        <v>0</v>
      </c>
      <c r="AC62" s="230">
        <f t="shared" ref="AC62:AC81" si="21">AB62+Y62+V62+S62+P62+M62+J62+G62</f>
        <v>0</v>
      </c>
      <c r="AD62" s="391" t="s">
        <v>39</v>
      </c>
      <c r="AE62" s="338" t="s">
        <v>43</v>
      </c>
      <c r="AF62" s="393" t="s">
        <v>273</v>
      </c>
    </row>
    <row r="63" spans="2:32" ht="12.75" customHeight="1" thickBot="1" x14ac:dyDescent="0.25">
      <c r="B63" s="454"/>
      <c r="C63" s="323"/>
      <c r="D63" s="326"/>
      <c r="E63" s="329"/>
      <c r="F63" s="332"/>
      <c r="G63" s="232">
        <f t="shared" si="13"/>
        <v>0</v>
      </c>
      <c r="H63" s="329"/>
      <c r="I63" s="332"/>
      <c r="J63" s="232">
        <f t="shared" si="14"/>
        <v>0</v>
      </c>
      <c r="K63" s="329"/>
      <c r="L63" s="332"/>
      <c r="M63" s="232">
        <f t="shared" si="15"/>
        <v>0</v>
      </c>
      <c r="N63" s="329"/>
      <c r="O63" s="332"/>
      <c r="P63" s="232">
        <f t="shared" si="16"/>
        <v>0</v>
      </c>
      <c r="Q63" s="329"/>
      <c r="R63" s="332"/>
      <c r="S63" s="232">
        <f t="shared" si="17"/>
        <v>0</v>
      </c>
      <c r="T63" s="329"/>
      <c r="U63" s="332"/>
      <c r="V63" s="232">
        <f t="shared" si="18"/>
        <v>0</v>
      </c>
      <c r="W63" s="329"/>
      <c r="X63" s="332"/>
      <c r="Y63" s="232">
        <f t="shared" si="19"/>
        <v>0</v>
      </c>
      <c r="Z63" s="329"/>
      <c r="AA63" s="332"/>
      <c r="AB63" s="232">
        <f t="shared" si="20"/>
        <v>0</v>
      </c>
      <c r="AC63" s="233">
        <f t="shared" si="21"/>
        <v>0</v>
      </c>
      <c r="AD63" s="339" t="s">
        <v>39</v>
      </c>
      <c r="AE63" s="339" t="s">
        <v>43</v>
      </c>
      <c r="AF63" s="392" t="s">
        <v>275</v>
      </c>
    </row>
    <row r="64" spans="2:32" ht="12.75" customHeight="1" x14ac:dyDescent="0.2">
      <c r="B64" s="454"/>
      <c r="C64" s="323"/>
      <c r="D64" s="326"/>
      <c r="E64" s="329"/>
      <c r="F64" s="332"/>
      <c r="G64" s="232">
        <f t="shared" si="13"/>
        <v>0</v>
      </c>
      <c r="H64" s="329"/>
      <c r="I64" s="332"/>
      <c r="J64" s="232">
        <f t="shared" si="14"/>
        <v>0</v>
      </c>
      <c r="K64" s="329"/>
      <c r="L64" s="332"/>
      <c r="M64" s="232">
        <f t="shared" si="15"/>
        <v>0</v>
      </c>
      <c r="N64" s="329"/>
      <c r="O64" s="332"/>
      <c r="P64" s="232">
        <f t="shared" si="16"/>
        <v>0</v>
      </c>
      <c r="Q64" s="329"/>
      <c r="R64" s="332"/>
      <c r="S64" s="232">
        <f t="shared" si="17"/>
        <v>0</v>
      </c>
      <c r="T64" s="329"/>
      <c r="U64" s="332"/>
      <c r="V64" s="232">
        <f t="shared" si="18"/>
        <v>0</v>
      </c>
      <c r="W64" s="329"/>
      <c r="X64" s="332"/>
      <c r="Y64" s="232">
        <f t="shared" si="19"/>
        <v>0</v>
      </c>
      <c r="Z64" s="329"/>
      <c r="AA64" s="332"/>
      <c r="AB64" s="232">
        <f t="shared" si="20"/>
        <v>0</v>
      </c>
      <c r="AC64" s="233">
        <f t="shared" si="21"/>
        <v>0</v>
      </c>
      <c r="AD64" s="339" t="s">
        <v>39</v>
      </c>
      <c r="AE64" s="339" t="s">
        <v>43</v>
      </c>
      <c r="AF64" s="394"/>
    </row>
    <row r="65" spans="2:32" ht="12.75" customHeight="1" x14ac:dyDescent="0.2">
      <c r="B65" s="454"/>
      <c r="C65" s="323"/>
      <c r="D65" s="326"/>
      <c r="E65" s="329"/>
      <c r="F65" s="332"/>
      <c r="G65" s="232">
        <f t="shared" si="13"/>
        <v>0</v>
      </c>
      <c r="H65" s="329"/>
      <c r="I65" s="332"/>
      <c r="J65" s="232">
        <f t="shared" si="14"/>
        <v>0</v>
      </c>
      <c r="K65" s="329"/>
      <c r="L65" s="332"/>
      <c r="M65" s="232">
        <f t="shared" si="15"/>
        <v>0</v>
      </c>
      <c r="N65" s="329"/>
      <c r="O65" s="332"/>
      <c r="P65" s="232">
        <f t="shared" si="16"/>
        <v>0</v>
      </c>
      <c r="Q65" s="329"/>
      <c r="R65" s="332"/>
      <c r="S65" s="232">
        <f t="shared" si="17"/>
        <v>0</v>
      </c>
      <c r="T65" s="329"/>
      <c r="U65" s="332"/>
      <c r="V65" s="232">
        <f t="shared" si="18"/>
        <v>0</v>
      </c>
      <c r="W65" s="329"/>
      <c r="X65" s="332"/>
      <c r="Y65" s="232">
        <f t="shared" si="19"/>
        <v>0</v>
      </c>
      <c r="Z65" s="329"/>
      <c r="AA65" s="332"/>
      <c r="AB65" s="232">
        <f t="shared" si="20"/>
        <v>0</v>
      </c>
      <c r="AC65" s="233">
        <f t="shared" si="21"/>
        <v>0</v>
      </c>
      <c r="AD65" s="339" t="s">
        <v>39</v>
      </c>
      <c r="AE65" s="339" t="s">
        <v>43</v>
      </c>
      <c r="AF65" s="394" t="s">
        <v>274</v>
      </c>
    </row>
    <row r="66" spans="2:32" ht="12.75" customHeight="1" x14ac:dyDescent="0.2">
      <c r="B66" s="454"/>
      <c r="C66" s="323"/>
      <c r="D66" s="326"/>
      <c r="E66" s="329"/>
      <c r="F66" s="332"/>
      <c r="G66" s="232">
        <f t="shared" si="13"/>
        <v>0</v>
      </c>
      <c r="H66" s="329"/>
      <c r="I66" s="332"/>
      <c r="J66" s="232">
        <f t="shared" si="14"/>
        <v>0</v>
      </c>
      <c r="K66" s="329"/>
      <c r="L66" s="332"/>
      <c r="M66" s="232">
        <f t="shared" si="15"/>
        <v>0</v>
      </c>
      <c r="N66" s="329"/>
      <c r="O66" s="332"/>
      <c r="P66" s="232">
        <f t="shared" si="16"/>
        <v>0</v>
      </c>
      <c r="Q66" s="329"/>
      <c r="R66" s="332"/>
      <c r="S66" s="232">
        <f t="shared" si="17"/>
        <v>0</v>
      </c>
      <c r="T66" s="329"/>
      <c r="U66" s="332"/>
      <c r="V66" s="232">
        <f t="shared" si="18"/>
        <v>0</v>
      </c>
      <c r="W66" s="329"/>
      <c r="X66" s="332"/>
      <c r="Y66" s="232">
        <f t="shared" si="19"/>
        <v>0</v>
      </c>
      <c r="Z66" s="329"/>
      <c r="AA66" s="332"/>
      <c r="AB66" s="232">
        <f t="shared" si="20"/>
        <v>0</v>
      </c>
      <c r="AC66" s="233">
        <f t="shared" si="21"/>
        <v>0</v>
      </c>
      <c r="AD66" s="339" t="s">
        <v>39</v>
      </c>
      <c r="AE66" s="339" t="s">
        <v>43</v>
      </c>
      <c r="AF66" s="335"/>
    </row>
    <row r="67" spans="2:32" ht="12.75" customHeight="1" x14ac:dyDescent="0.2">
      <c r="B67" s="454"/>
      <c r="C67" s="323"/>
      <c r="D67" s="326"/>
      <c r="E67" s="329"/>
      <c r="F67" s="332"/>
      <c r="G67" s="232">
        <f t="shared" si="13"/>
        <v>0</v>
      </c>
      <c r="H67" s="329"/>
      <c r="I67" s="332"/>
      <c r="J67" s="232">
        <f t="shared" si="14"/>
        <v>0</v>
      </c>
      <c r="K67" s="329"/>
      <c r="L67" s="332"/>
      <c r="M67" s="232">
        <f t="shared" si="15"/>
        <v>0</v>
      </c>
      <c r="N67" s="329"/>
      <c r="O67" s="332"/>
      <c r="P67" s="232">
        <f t="shared" si="16"/>
        <v>0</v>
      </c>
      <c r="Q67" s="329"/>
      <c r="R67" s="332"/>
      <c r="S67" s="232">
        <f t="shared" si="17"/>
        <v>0</v>
      </c>
      <c r="T67" s="329"/>
      <c r="U67" s="332"/>
      <c r="V67" s="232">
        <f t="shared" si="18"/>
        <v>0</v>
      </c>
      <c r="W67" s="329"/>
      <c r="X67" s="332"/>
      <c r="Y67" s="232">
        <f t="shared" si="19"/>
        <v>0</v>
      </c>
      <c r="Z67" s="329"/>
      <c r="AA67" s="332"/>
      <c r="AB67" s="232">
        <f t="shared" si="20"/>
        <v>0</v>
      </c>
      <c r="AC67" s="233">
        <f t="shared" si="21"/>
        <v>0</v>
      </c>
      <c r="AD67" s="339" t="s">
        <v>39</v>
      </c>
      <c r="AE67" s="339" t="s">
        <v>43</v>
      </c>
      <c r="AF67" s="335"/>
    </row>
    <row r="68" spans="2:32" ht="12.75" customHeight="1" x14ac:dyDescent="0.2">
      <c r="B68" s="454"/>
      <c r="C68" s="323"/>
      <c r="D68" s="326"/>
      <c r="E68" s="329"/>
      <c r="F68" s="332"/>
      <c r="G68" s="232">
        <f t="shared" si="13"/>
        <v>0</v>
      </c>
      <c r="H68" s="329"/>
      <c r="I68" s="332"/>
      <c r="J68" s="232">
        <f t="shared" si="14"/>
        <v>0</v>
      </c>
      <c r="K68" s="329"/>
      <c r="L68" s="332"/>
      <c r="M68" s="232">
        <f t="shared" si="15"/>
        <v>0</v>
      </c>
      <c r="N68" s="329"/>
      <c r="O68" s="332"/>
      <c r="P68" s="232">
        <f t="shared" si="16"/>
        <v>0</v>
      </c>
      <c r="Q68" s="329"/>
      <c r="R68" s="332"/>
      <c r="S68" s="232">
        <f t="shared" si="17"/>
        <v>0</v>
      </c>
      <c r="T68" s="329"/>
      <c r="U68" s="332"/>
      <c r="V68" s="232">
        <f t="shared" si="18"/>
        <v>0</v>
      </c>
      <c r="W68" s="329"/>
      <c r="X68" s="332"/>
      <c r="Y68" s="232">
        <f t="shared" si="19"/>
        <v>0</v>
      </c>
      <c r="Z68" s="329"/>
      <c r="AA68" s="332"/>
      <c r="AB68" s="232">
        <f t="shared" si="20"/>
        <v>0</v>
      </c>
      <c r="AC68" s="233">
        <f t="shared" si="21"/>
        <v>0</v>
      </c>
      <c r="AD68" s="339" t="s">
        <v>39</v>
      </c>
      <c r="AE68" s="339" t="s">
        <v>43</v>
      </c>
      <c r="AF68" s="335"/>
    </row>
    <row r="69" spans="2:32" ht="12.75" customHeight="1" x14ac:dyDescent="0.2">
      <c r="B69" s="454"/>
      <c r="C69" s="323"/>
      <c r="D69" s="326"/>
      <c r="E69" s="329"/>
      <c r="F69" s="332"/>
      <c r="G69" s="232">
        <f t="shared" si="13"/>
        <v>0</v>
      </c>
      <c r="H69" s="329"/>
      <c r="I69" s="332"/>
      <c r="J69" s="232">
        <f t="shared" si="14"/>
        <v>0</v>
      </c>
      <c r="K69" s="329"/>
      <c r="L69" s="332"/>
      <c r="M69" s="232">
        <f t="shared" si="15"/>
        <v>0</v>
      </c>
      <c r="N69" s="329"/>
      <c r="O69" s="332"/>
      <c r="P69" s="232">
        <f t="shared" si="16"/>
        <v>0</v>
      </c>
      <c r="Q69" s="329"/>
      <c r="R69" s="332"/>
      <c r="S69" s="232">
        <f t="shared" si="17"/>
        <v>0</v>
      </c>
      <c r="T69" s="329"/>
      <c r="U69" s="332"/>
      <c r="V69" s="232">
        <f t="shared" si="18"/>
        <v>0</v>
      </c>
      <c r="W69" s="329"/>
      <c r="X69" s="332"/>
      <c r="Y69" s="232">
        <f t="shared" si="19"/>
        <v>0</v>
      </c>
      <c r="Z69" s="329"/>
      <c r="AA69" s="332"/>
      <c r="AB69" s="232">
        <f t="shared" si="20"/>
        <v>0</v>
      </c>
      <c r="AC69" s="233">
        <f t="shared" si="21"/>
        <v>0</v>
      </c>
      <c r="AD69" s="339" t="s">
        <v>39</v>
      </c>
      <c r="AE69" s="339" t="s">
        <v>43</v>
      </c>
      <c r="AF69" s="335"/>
    </row>
    <row r="70" spans="2:32" ht="12.75" customHeight="1" x14ac:dyDescent="0.2">
      <c r="B70" s="454"/>
      <c r="C70" s="323"/>
      <c r="D70" s="326"/>
      <c r="E70" s="329"/>
      <c r="F70" s="332"/>
      <c r="G70" s="232">
        <f t="shared" si="13"/>
        <v>0</v>
      </c>
      <c r="H70" s="329"/>
      <c r="I70" s="332"/>
      <c r="J70" s="232">
        <f t="shared" si="14"/>
        <v>0</v>
      </c>
      <c r="K70" s="329"/>
      <c r="L70" s="332"/>
      <c r="M70" s="232">
        <f t="shared" si="15"/>
        <v>0</v>
      </c>
      <c r="N70" s="329"/>
      <c r="O70" s="332"/>
      <c r="P70" s="232">
        <f t="shared" si="16"/>
        <v>0</v>
      </c>
      <c r="Q70" s="329"/>
      <c r="R70" s="332"/>
      <c r="S70" s="232">
        <f t="shared" si="17"/>
        <v>0</v>
      </c>
      <c r="T70" s="329"/>
      <c r="U70" s="332"/>
      <c r="V70" s="232">
        <f t="shared" si="18"/>
        <v>0</v>
      </c>
      <c r="W70" s="329"/>
      <c r="X70" s="332"/>
      <c r="Y70" s="232">
        <f t="shared" si="19"/>
        <v>0</v>
      </c>
      <c r="Z70" s="329"/>
      <c r="AA70" s="332"/>
      <c r="AB70" s="232">
        <f t="shared" si="20"/>
        <v>0</v>
      </c>
      <c r="AC70" s="233">
        <f t="shared" si="21"/>
        <v>0</v>
      </c>
      <c r="AD70" s="339" t="s">
        <v>39</v>
      </c>
      <c r="AE70" s="339" t="s">
        <v>43</v>
      </c>
      <c r="AF70" s="335"/>
    </row>
    <row r="71" spans="2:32" ht="12.75" customHeight="1" x14ac:dyDescent="0.2">
      <c r="B71" s="454"/>
      <c r="C71" s="323"/>
      <c r="D71" s="326"/>
      <c r="E71" s="329"/>
      <c r="F71" s="332"/>
      <c r="G71" s="232">
        <f t="shared" si="13"/>
        <v>0</v>
      </c>
      <c r="H71" s="329"/>
      <c r="I71" s="332"/>
      <c r="J71" s="232">
        <f t="shared" si="14"/>
        <v>0</v>
      </c>
      <c r="K71" s="329"/>
      <c r="L71" s="332"/>
      <c r="M71" s="232">
        <f t="shared" si="15"/>
        <v>0</v>
      </c>
      <c r="N71" s="329"/>
      <c r="O71" s="332"/>
      <c r="P71" s="232">
        <f t="shared" si="16"/>
        <v>0</v>
      </c>
      <c r="Q71" s="329"/>
      <c r="R71" s="332"/>
      <c r="S71" s="232">
        <f t="shared" si="17"/>
        <v>0</v>
      </c>
      <c r="T71" s="329"/>
      <c r="U71" s="332"/>
      <c r="V71" s="232">
        <f t="shared" si="18"/>
        <v>0</v>
      </c>
      <c r="W71" s="329"/>
      <c r="X71" s="332"/>
      <c r="Y71" s="232">
        <f t="shared" si="19"/>
        <v>0</v>
      </c>
      <c r="Z71" s="329"/>
      <c r="AA71" s="332"/>
      <c r="AB71" s="232">
        <f t="shared" si="20"/>
        <v>0</v>
      </c>
      <c r="AC71" s="233">
        <f t="shared" si="21"/>
        <v>0</v>
      </c>
      <c r="AD71" s="339" t="s">
        <v>39</v>
      </c>
      <c r="AE71" s="339" t="s">
        <v>43</v>
      </c>
      <c r="AF71" s="335"/>
    </row>
    <row r="72" spans="2:32" ht="12.75" customHeight="1" x14ac:dyDescent="0.2">
      <c r="B72" s="454"/>
      <c r="C72" s="323"/>
      <c r="D72" s="326"/>
      <c r="E72" s="329"/>
      <c r="F72" s="332"/>
      <c r="G72" s="232">
        <f t="shared" si="13"/>
        <v>0</v>
      </c>
      <c r="H72" s="329"/>
      <c r="I72" s="332"/>
      <c r="J72" s="232">
        <f t="shared" si="14"/>
        <v>0</v>
      </c>
      <c r="K72" s="329"/>
      <c r="L72" s="332"/>
      <c r="M72" s="232">
        <f t="shared" si="15"/>
        <v>0</v>
      </c>
      <c r="N72" s="329"/>
      <c r="O72" s="332"/>
      <c r="P72" s="232">
        <f t="shared" si="16"/>
        <v>0</v>
      </c>
      <c r="Q72" s="329"/>
      <c r="R72" s="332"/>
      <c r="S72" s="232">
        <f t="shared" si="17"/>
        <v>0</v>
      </c>
      <c r="T72" s="329"/>
      <c r="U72" s="332"/>
      <c r="V72" s="232">
        <f t="shared" si="18"/>
        <v>0</v>
      </c>
      <c r="W72" s="329"/>
      <c r="X72" s="332"/>
      <c r="Y72" s="232">
        <f t="shared" si="19"/>
        <v>0</v>
      </c>
      <c r="Z72" s="329"/>
      <c r="AA72" s="332"/>
      <c r="AB72" s="232">
        <f t="shared" si="20"/>
        <v>0</v>
      </c>
      <c r="AC72" s="233">
        <f t="shared" si="21"/>
        <v>0</v>
      </c>
      <c r="AD72" s="339" t="s">
        <v>39</v>
      </c>
      <c r="AE72" s="339" t="s">
        <v>43</v>
      </c>
      <c r="AF72" s="335"/>
    </row>
    <row r="73" spans="2:32" ht="12.75" customHeight="1" x14ac:dyDescent="0.2">
      <c r="B73" s="454"/>
      <c r="C73" s="323"/>
      <c r="D73" s="326"/>
      <c r="E73" s="329"/>
      <c r="F73" s="332"/>
      <c r="G73" s="232">
        <f t="shared" si="13"/>
        <v>0</v>
      </c>
      <c r="H73" s="329"/>
      <c r="I73" s="332"/>
      <c r="J73" s="232">
        <f t="shared" si="14"/>
        <v>0</v>
      </c>
      <c r="K73" s="329"/>
      <c r="L73" s="332"/>
      <c r="M73" s="232">
        <f t="shared" si="15"/>
        <v>0</v>
      </c>
      <c r="N73" s="329"/>
      <c r="O73" s="332"/>
      <c r="P73" s="232">
        <f t="shared" si="16"/>
        <v>0</v>
      </c>
      <c r="Q73" s="329"/>
      <c r="R73" s="332"/>
      <c r="S73" s="232">
        <f t="shared" si="17"/>
        <v>0</v>
      </c>
      <c r="T73" s="329"/>
      <c r="U73" s="332"/>
      <c r="V73" s="232">
        <f t="shared" si="18"/>
        <v>0</v>
      </c>
      <c r="W73" s="329"/>
      <c r="X73" s="332"/>
      <c r="Y73" s="232">
        <f t="shared" si="19"/>
        <v>0</v>
      </c>
      <c r="Z73" s="329"/>
      <c r="AA73" s="332"/>
      <c r="AB73" s="232">
        <f t="shared" si="20"/>
        <v>0</v>
      </c>
      <c r="AC73" s="233">
        <f t="shared" si="21"/>
        <v>0</v>
      </c>
      <c r="AD73" s="339" t="s">
        <v>39</v>
      </c>
      <c r="AE73" s="339" t="s">
        <v>43</v>
      </c>
      <c r="AF73" s="335"/>
    </row>
    <row r="74" spans="2:32" ht="12.75" customHeight="1" x14ac:dyDescent="0.2">
      <c r="B74" s="454"/>
      <c r="C74" s="323"/>
      <c r="D74" s="326"/>
      <c r="E74" s="329"/>
      <c r="F74" s="332"/>
      <c r="G74" s="232">
        <f t="shared" si="13"/>
        <v>0</v>
      </c>
      <c r="H74" s="329"/>
      <c r="I74" s="332"/>
      <c r="J74" s="232">
        <f t="shared" si="14"/>
        <v>0</v>
      </c>
      <c r="K74" s="329"/>
      <c r="L74" s="332"/>
      <c r="M74" s="232">
        <f t="shared" si="15"/>
        <v>0</v>
      </c>
      <c r="N74" s="329"/>
      <c r="O74" s="332"/>
      <c r="P74" s="232">
        <f t="shared" si="16"/>
        <v>0</v>
      </c>
      <c r="Q74" s="329"/>
      <c r="R74" s="332"/>
      <c r="S74" s="232">
        <f t="shared" si="17"/>
        <v>0</v>
      </c>
      <c r="T74" s="329"/>
      <c r="U74" s="332"/>
      <c r="V74" s="232">
        <f t="shared" si="18"/>
        <v>0</v>
      </c>
      <c r="W74" s="329"/>
      <c r="X74" s="332"/>
      <c r="Y74" s="232">
        <f t="shared" si="19"/>
        <v>0</v>
      </c>
      <c r="Z74" s="329"/>
      <c r="AA74" s="332"/>
      <c r="AB74" s="232">
        <f t="shared" si="20"/>
        <v>0</v>
      </c>
      <c r="AC74" s="233">
        <f t="shared" si="21"/>
        <v>0</v>
      </c>
      <c r="AD74" s="339" t="s">
        <v>39</v>
      </c>
      <c r="AE74" s="339" t="s">
        <v>43</v>
      </c>
      <c r="AF74" s="335"/>
    </row>
    <row r="75" spans="2:32" ht="12.75" customHeight="1" x14ac:dyDescent="0.2">
      <c r="B75" s="454"/>
      <c r="C75" s="323"/>
      <c r="D75" s="326"/>
      <c r="E75" s="329"/>
      <c r="F75" s="332"/>
      <c r="G75" s="232">
        <f t="shared" si="13"/>
        <v>0</v>
      </c>
      <c r="H75" s="329"/>
      <c r="I75" s="332"/>
      <c r="J75" s="232">
        <f t="shared" si="14"/>
        <v>0</v>
      </c>
      <c r="K75" s="329"/>
      <c r="L75" s="332"/>
      <c r="M75" s="232">
        <f t="shared" si="15"/>
        <v>0</v>
      </c>
      <c r="N75" s="329"/>
      <c r="O75" s="332"/>
      <c r="P75" s="232">
        <f t="shared" si="16"/>
        <v>0</v>
      </c>
      <c r="Q75" s="329"/>
      <c r="R75" s="332"/>
      <c r="S75" s="232">
        <f t="shared" si="17"/>
        <v>0</v>
      </c>
      <c r="T75" s="329"/>
      <c r="U75" s="332"/>
      <c r="V75" s="232">
        <f t="shared" si="18"/>
        <v>0</v>
      </c>
      <c r="W75" s="329"/>
      <c r="X75" s="332"/>
      <c r="Y75" s="232">
        <f t="shared" si="19"/>
        <v>0</v>
      </c>
      <c r="Z75" s="329"/>
      <c r="AA75" s="332"/>
      <c r="AB75" s="232">
        <f t="shared" si="20"/>
        <v>0</v>
      </c>
      <c r="AC75" s="233">
        <f t="shared" si="21"/>
        <v>0</v>
      </c>
      <c r="AD75" s="339" t="s">
        <v>39</v>
      </c>
      <c r="AE75" s="339" t="s">
        <v>43</v>
      </c>
      <c r="AF75" s="335"/>
    </row>
    <row r="76" spans="2:32" ht="12.75" customHeight="1" x14ac:dyDescent="0.2">
      <c r="B76" s="454"/>
      <c r="C76" s="323"/>
      <c r="D76" s="326"/>
      <c r="E76" s="329"/>
      <c r="F76" s="332"/>
      <c r="G76" s="232">
        <f t="shared" si="13"/>
        <v>0</v>
      </c>
      <c r="H76" s="329"/>
      <c r="I76" s="332"/>
      <c r="J76" s="232">
        <f t="shared" si="14"/>
        <v>0</v>
      </c>
      <c r="K76" s="329"/>
      <c r="L76" s="332"/>
      <c r="M76" s="232">
        <f t="shared" si="15"/>
        <v>0</v>
      </c>
      <c r="N76" s="329"/>
      <c r="O76" s="332"/>
      <c r="P76" s="232">
        <f t="shared" si="16"/>
        <v>0</v>
      </c>
      <c r="Q76" s="329"/>
      <c r="R76" s="332"/>
      <c r="S76" s="232">
        <f t="shared" si="17"/>
        <v>0</v>
      </c>
      <c r="T76" s="329"/>
      <c r="U76" s="332"/>
      <c r="V76" s="232">
        <f t="shared" si="18"/>
        <v>0</v>
      </c>
      <c r="W76" s="329"/>
      <c r="X76" s="332"/>
      <c r="Y76" s="232">
        <f t="shared" si="19"/>
        <v>0</v>
      </c>
      <c r="Z76" s="329"/>
      <c r="AA76" s="332"/>
      <c r="AB76" s="232">
        <f t="shared" si="20"/>
        <v>0</v>
      </c>
      <c r="AC76" s="233">
        <f t="shared" si="21"/>
        <v>0</v>
      </c>
      <c r="AD76" s="339" t="s">
        <v>39</v>
      </c>
      <c r="AE76" s="339" t="s">
        <v>43</v>
      </c>
      <c r="AF76" s="335"/>
    </row>
    <row r="77" spans="2:32" ht="12.75" customHeight="1" x14ac:dyDescent="0.2">
      <c r="B77" s="454"/>
      <c r="C77" s="323"/>
      <c r="D77" s="326"/>
      <c r="E77" s="329"/>
      <c r="F77" s="332"/>
      <c r="G77" s="232">
        <f t="shared" si="13"/>
        <v>0</v>
      </c>
      <c r="H77" s="329"/>
      <c r="I77" s="332"/>
      <c r="J77" s="232">
        <f t="shared" si="14"/>
        <v>0</v>
      </c>
      <c r="K77" s="329"/>
      <c r="L77" s="332"/>
      <c r="M77" s="232">
        <f t="shared" si="15"/>
        <v>0</v>
      </c>
      <c r="N77" s="329"/>
      <c r="O77" s="332"/>
      <c r="P77" s="232">
        <f t="shared" si="16"/>
        <v>0</v>
      </c>
      <c r="Q77" s="329"/>
      <c r="R77" s="332"/>
      <c r="S77" s="232">
        <f t="shared" si="17"/>
        <v>0</v>
      </c>
      <c r="T77" s="329"/>
      <c r="U77" s="332"/>
      <c r="V77" s="232">
        <f t="shared" si="18"/>
        <v>0</v>
      </c>
      <c r="W77" s="329"/>
      <c r="X77" s="332"/>
      <c r="Y77" s="232">
        <f t="shared" si="19"/>
        <v>0</v>
      </c>
      <c r="Z77" s="329"/>
      <c r="AA77" s="332"/>
      <c r="AB77" s="232">
        <f t="shared" si="20"/>
        <v>0</v>
      </c>
      <c r="AC77" s="233">
        <f t="shared" si="21"/>
        <v>0</v>
      </c>
      <c r="AD77" s="339" t="s">
        <v>39</v>
      </c>
      <c r="AE77" s="339" t="s">
        <v>43</v>
      </c>
      <c r="AF77" s="335"/>
    </row>
    <row r="78" spans="2:32" ht="12.75" customHeight="1" x14ac:dyDescent="0.2">
      <c r="B78" s="454"/>
      <c r="C78" s="323"/>
      <c r="D78" s="326"/>
      <c r="E78" s="329"/>
      <c r="F78" s="332"/>
      <c r="G78" s="232">
        <f t="shared" si="13"/>
        <v>0</v>
      </c>
      <c r="H78" s="329"/>
      <c r="I78" s="332"/>
      <c r="J78" s="232">
        <f t="shared" si="14"/>
        <v>0</v>
      </c>
      <c r="K78" s="329"/>
      <c r="L78" s="332"/>
      <c r="M78" s="232">
        <f t="shared" si="15"/>
        <v>0</v>
      </c>
      <c r="N78" s="329"/>
      <c r="O78" s="332"/>
      <c r="P78" s="232">
        <f t="shared" si="16"/>
        <v>0</v>
      </c>
      <c r="Q78" s="329"/>
      <c r="R78" s="332"/>
      <c r="S78" s="232">
        <f t="shared" si="17"/>
        <v>0</v>
      </c>
      <c r="T78" s="329"/>
      <c r="U78" s="332"/>
      <c r="V78" s="232">
        <f t="shared" si="18"/>
        <v>0</v>
      </c>
      <c r="W78" s="329"/>
      <c r="X78" s="332"/>
      <c r="Y78" s="232">
        <f t="shared" si="19"/>
        <v>0</v>
      </c>
      <c r="Z78" s="329"/>
      <c r="AA78" s="332"/>
      <c r="AB78" s="232">
        <f t="shared" si="20"/>
        <v>0</v>
      </c>
      <c r="AC78" s="233">
        <f t="shared" si="21"/>
        <v>0</v>
      </c>
      <c r="AD78" s="339" t="s">
        <v>39</v>
      </c>
      <c r="AE78" s="339" t="s">
        <v>43</v>
      </c>
      <c r="AF78" s="335"/>
    </row>
    <row r="79" spans="2:32" ht="12.75" customHeight="1" x14ac:dyDescent="0.2">
      <c r="B79" s="454"/>
      <c r="C79" s="323"/>
      <c r="D79" s="326"/>
      <c r="E79" s="329"/>
      <c r="F79" s="332"/>
      <c r="G79" s="232">
        <f t="shared" si="13"/>
        <v>0</v>
      </c>
      <c r="H79" s="329"/>
      <c r="I79" s="332"/>
      <c r="J79" s="232">
        <f t="shared" si="14"/>
        <v>0</v>
      </c>
      <c r="K79" s="329"/>
      <c r="L79" s="332"/>
      <c r="M79" s="232">
        <f t="shared" si="15"/>
        <v>0</v>
      </c>
      <c r="N79" s="329"/>
      <c r="O79" s="332"/>
      <c r="P79" s="232">
        <f t="shared" si="16"/>
        <v>0</v>
      </c>
      <c r="Q79" s="329"/>
      <c r="R79" s="332"/>
      <c r="S79" s="232">
        <f t="shared" si="17"/>
        <v>0</v>
      </c>
      <c r="T79" s="329"/>
      <c r="U79" s="332"/>
      <c r="V79" s="232">
        <f t="shared" si="18"/>
        <v>0</v>
      </c>
      <c r="W79" s="329"/>
      <c r="X79" s="332"/>
      <c r="Y79" s="232">
        <f t="shared" si="19"/>
        <v>0</v>
      </c>
      <c r="Z79" s="329"/>
      <c r="AA79" s="332"/>
      <c r="AB79" s="232">
        <f t="shared" si="20"/>
        <v>0</v>
      </c>
      <c r="AC79" s="233">
        <f t="shared" si="21"/>
        <v>0</v>
      </c>
      <c r="AD79" s="339" t="s">
        <v>39</v>
      </c>
      <c r="AE79" s="339" t="s">
        <v>43</v>
      </c>
      <c r="AF79" s="335"/>
    </row>
    <row r="80" spans="2:32" ht="12.75" customHeight="1" x14ac:dyDescent="0.2">
      <c r="B80" s="454"/>
      <c r="C80" s="323"/>
      <c r="D80" s="326"/>
      <c r="E80" s="329"/>
      <c r="F80" s="332"/>
      <c r="G80" s="232">
        <f t="shared" si="13"/>
        <v>0</v>
      </c>
      <c r="H80" s="329"/>
      <c r="I80" s="332"/>
      <c r="J80" s="232">
        <f t="shared" si="14"/>
        <v>0</v>
      </c>
      <c r="K80" s="329"/>
      <c r="L80" s="332"/>
      <c r="M80" s="232">
        <f t="shared" si="15"/>
        <v>0</v>
      </c>
      <c r="N80" s="329"/>
      <c r="O80" s="332"/>
      <c r="P80" s="232">
        <f t="shared" si="16"/>
        <v>0</v>
      </c>
      <c r="Q80" s="329"/>
      <c r="R80" s="332"/>
      <c r="S80" s="232">
        <f t="shared" si="17"/>
        <v>0</v>
      </c>
      <c r="T80" s="329"/>
      <c r="U80" s="332"/>
      <c r="V80" s="232">
        <f t="shared" si="18"/>
        <v>0</v>
      </c>
      <c r="W80" s="329"/>
      <c r="X80" s="332"/>
      <c r="Y80" s="232">
        <f t="shared" si="19"/>
        <v>0</v>
      </c>
      <c r="Z80" s="329"/>
      <c r="AA80" s="332"/>
      <c r="AB80" s="232">
        <f t="shared" si="20"/>
        <v>0</v>
      </c>
      <c r="AC80" s="233">
        <f t="shared" si="21"/>
        <v>0</v>
      </c>
      <c r="AD80" s="339" t="s">
        <v>39</v>
      </c>
      <c r="AE80" s="339" t="s">
        <v>43</v>
      </c>
      <c r="AF80" s="335"/>
    </row>
    <row r="81" spans="2:32" ht="12.75" customHeight="1" thickBot="1" x14ac:dyDescent="0.25">
      <c r="B81" s="455"/>
      <c r="C81" s="324"/>
      <c r="D81" s="327"/>
      <c r="E81" s="330"/>
      <c r="F81" s="333"/>
      <c r="G81" s="235">
        <f t="shared" si="13"/>
        <v>0</v>
      </c>
      <c r="H81" s="330"/>
      <c r="I81" s="333"/>
      <c r="J81" s="235">
        <f t="shared" si="14"/>
        <v>0</v>
      </c>
      <c r="K81" s="330"/>
      <c r="L81" s="333"/>
      <c r="M81" s="235">
        <f t="shared" si="15"/>
        <v>0</v>
      </c>
      <c r="N81" s="330"/>
      <c r="O81" s="333"/>
      <c r="P81" s="235">
        <f t="shared" si="16"/>
        <v>0</v>
      </c>
      <c r="Q81" s="330"/>
      <c r="R81" s="333"/>
      <c r="S81" s="235">
        <f t="shared" si="17"/>
        <v>0</v>
      </c>
      <c r="T81" s="330"/>
      <c r="U81" s="333"/>
      <c r="V81" s="235">
        <f t="shared" si="18"/>
        <v>0</v>
      </c>
      <c r="W81" s="330"/>
      <c r="X81" s="333"/>
      <c r="Y81" s="235">
        <f t="shared" si="19"/>
        <v>0</v>
      </c>
      <c r="Z81" s="330"/>
      <c r="AA81" s="333"/>
      <c r="AB81" s="235">
        <f t="shared" si="20"/>
        <v>0</v>
      </c>
      <c r="AC81" s="236">
        <f t="shared" si="21"/>
        <v>0</v>
      </c>
      <c r="AD81" s="339" t="s">
        <v>39</v>
      </c>
      <c r="AE81" s="339" t="s">
        <v>43</v>
      </c>
      <c r="AF81" s="336"/>
    </row>
    <row r="82" spans="2:32" ht="13.5" thickBot="1" x14ac:dyDescent="0.25">
      <c r="B82" s="451" t="s">
        <v>184</v>
      </c>
      <c r="C82" s="451"/>
      <c r="D82" s="451"/>
      <c r="E82" s="452">
        <f>SUM(G62:G81)</f>
        <v>0</v>
      </c>
      <c r="F82" s="452"/>
      <c r="G82" s="452"/>
      <c r="H82" s="452">
        <f>SUM(J62:J81)</f>
        <v>0</v>
      </c>
      <c r="I82" s="452"/>
      <c r="J82" s="452"/>
      <c r="K82" s="452">
        <f>SUM(M62:M81)</f>
        <v>0</v>
      </c>
      <c r="L82" s="452"/>
      <c r="M82" s="452"/>
      <c r="N82" s="452">
        <f>SUM(P62:P81)</f>
        <v>0</v>
      </c>
      <c r="O82" s="452"/>
      <c r="P82" s="452"/>
      <c r="Q82" s="452">
        <f>SUM(S62:S81)</f>
        <v>0</v>
      </c>
      <c r="R82" s="452"/>
      <c r="S82" s="452"/>
      <c r="T82" s="452">
        <f>SUM(V62:V81)</f>
        <v>0</v>
      </c>
      <c r="U82" s="452"/>
      <c r="V82" s="452"/>
      <c r="W82" s="452">
        <f>SUM(Y62:Y81)</f>
        <v>0</v>
      </c>
      <c r="X82" s="452"/>
      <c r="Y82" s="452"/>
      <c r="Z82" s="452">
        <f>SUM(AB62:AB81)</f>
        <v>0</v>
      </c>
      <c r="AA82" s="452"/>
      <c r="AB82" s="452"/>
      <c r="AC82" s="237">
        <f>SUM(AC62:AC81)</f>
        <v>0</v>
      </c>
      <c r="AD82" s="238"/>
      <c r="AE82" s="238"/>
      <c r="AF82" s="337"/>
    </row>
    <row r="83" spans="2:32" s="242" customFormat="1" ht="12" customHeight="1" x14ac:dyDescent="0.2"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N83" s="476"/>
      <c r="O83" s="476"/>
      <c r="P83" s="476"/>
      <c r="Q83" s="476"/>
      <c r="R83" s="241"/>
      <c r="S83" s="241"/>
      <c r="T83" s="241"/>
      <c r="U83" s="241"/>
      <c r="V83" s="241"/>
    </row>
    <row r="84" spans="2:32" s="242" customFormat="1" ht="12" customHeight="1" thickBot="1" x14ac:dyDescent="0.25"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</row>
    <row r="85" spans="2:32" ht="15.75" customHeight="1" thickBot="1" x14ac:dyDescent="0.25">
      <c r="B85" s="453" t="s">
        <v>156</v>
      </c>
      <c r="C85" s="451" t="s">
        <v>7</v>
      </c>
      <c r="D85" s="451"/>
      <c r="E85" s="451" t="s">
        <v>167</v>
      </c>
      <c r="F85" s="451"/>
      <c r="G85" s="451"/>
      <c r="H85" s="456" t="s">
        <v>168</v>
      </c>
      <c r="I85" s="456"/>
      <c r="J85" s="456"/>
      <c r="K85" s="451" t="s">
        <v>169</v>
      </c>
      <c r="L85" s="451"/>
      <c r="M85" s="451"/>
      <c r="N85" s="451" t="s">
        <v>170</v>
      </c>
      <c r="O85" s="451"/>
      <c r="P85" s="451"/>
      <c r="Q85" s="451" t="s">
        <v>171</v>
      </c>
      <c r="R85" s="451"/>
      <c r="S85" s="451"/>
      <c r="T85" s="451" t="s">
        <v>180</v>
      </c>
      <c r="U85" s="451"/>
      <c r="V85" s="451"/>
      <c r="W85" s="451" t="s">
        <v>181</v>
      </c>
      <c r="X85" s="451"/>
      <c r="Y85" s="451"/>
      <c r="Z85" s="451" t="s">
        <v>182</v>
      </c>
      <c r="AA85" s="451"/>
      <c r="AB85" s="451"/>
      <c r="AC85" s="449" t="s">
        <v>4</v>
      </c>
      <c r="AD85" s="449" t="s">
        <v>187</v>
      </c>
      <c r="AE85" s="483" t="s">
        <v>188</v>
      </c>
      <c r="AF85" s="449" t="s">
        <v>179</v>
      </c>
    </row>
    <row r="86" spans="2:32" ht="13.15" customHeight="1" thickBot="1" x14ac:dyDescent="0.25">
      <c r="B86" s="454"/>
      <c r="C86" s="224"/>
      <c r="D86" s="225"/>
      <c r="E86" s="362" t="s">
        <v>185</v>
      </c>
      <c r="F86" s="363" t="s">
        <v>186</v>
      </c>
      <c r="G86" s="228" t="s">
        <v>4</v>
      </c>
      <c r="H86" s="362" t="s">
        <v>185</v>
      </c>
      <c r="I86" s="363" t="s">
        <v>186</v>
      </c>
      <c r="J86" s="228" t="s">
        <v>4</v>
      </c>
      <c r="K86" s="362" t="s">
        <v>185</v>
      </c>
      <c r="L86" s="363" t="s">
        <v>186</v>
      </c>
      <c r="M86" s="228" t="s">
        <v>4</v>
      </c>
      <c r="N86" s="226" t="s">
        <v>185</v>
      </c>
      <c r="O86" s="227" t="s">
        <v>186</v>
      </c>
      <c r="P86" s="228" t="s">
        <v>4</v>
      </c>
      <c r="Q86" s="226" t="s">
        <v>185</v>
      </c>
      <c r="R86" s="227" t="s">
        <v>186</v>
      </c>
      <c r="S86" s="228" t="s">
        <v>4</v>
      </c>
      <c r="T86" s="226" t="s">
        <v>185</v>
      </c>
      <c r="U86" s="227" t="s">
        <v>186</v>
      </c>
      <c r="V86" s="228" t="s">
        <v>4</v>
      </c>
      <c r="W86" s="226" t="s">
        <v>185</v>
      </c>
      <c r="X86" s="227" t="s">
        <v>186</v>
      </c>
      <c r="Y86" s="228" t="s">
        <v>4</v>
      </c>
      <c r="Z86" s="226" t="s">
        <v>185</v>
      </c>
      <c r="AA86" s="227" t="s">
        <v>186</v>
      </c>
      <c r="AB86" s="228" t="s">
        <v>4</v>
      </c>
      <c r="AC86" s="449"/>
      <c r="AD86" s="450"/>
      <c r="AE86" s="484"/>
      <c r="AF86" s="450"/>
    </row>
    <row r="87" spans="2:32" ht="12.75" customHeight="1" x14ac:dyDescent="0.2">
      <c r="B87" s="454"/>
      <c r="C87" s="322"/>
      <c r="D87" s="325"/>
      <c r="E87" s="328"/>
      <c r="F87" s="331"/>
      <c r="G87" s="229">
        <f t="shared" ref="G87:G106" si="22">E87*F87</f>
        <v>0</v>
      </c>
      <c r="H87" s="328"/>
      <c r="I87" s="331"/>
      <c r="J87" s="229">
        <f t="shared" ref="J87:J106" si="23">H87*I87</f>
        <v>0</v>
      </c>
      <c r="K87" s="328"/>
      <c r="L87" s="331"/>
      <c r="M87" s="229">
        <f t="shared" ref="M87:M106" si="24">K87*L87</f>
        <v>0</v>
      </c>
      <c r="N87" s="328"/>
      <c r="O87" s="331"/>
      <c r="P87" s="229">
        <f t="shared" ref="P87:P106" si="25">N87*O87</f>
        <v>0</v>
      </c>
      <c r="Q87" s="328"/>
      <c r="R87" s="331"/>
      <c r="S87" s="229">
        <f t="shared" ref="S87:S106" si="26">Q87*R87</f>
        <v>0</v>
      </c>
      <c r="T87" s="328"/>
      <c r="U87" s="331"/>
      <c r="V87" s="229">
        <f t="shared" ref="V87:V106" si="27">T87*U87</f>
        <v>0</v>
      </c>
      <c r="W87" s="328"/>
      <c r="X87" s="331"/>
      <c r="Y87" s="229">
        <f t="shared" ref="Y87:Y106" si="28">W87*X87</f>
        <v>0</v>
      </c>
      <c r="Z87" s="328"/>
      <c r="AA87" s="331"/>
      <c r="AB87" s="229">
        <f t="shared" ref="AB87:AB106" si="29">Z87*AA87</f>
        <v>0</v>
      </c>
      <c r="AC87" s="230">
        <f t="shared" ref="AC87:AC106" si="30">AB87+Y87+V87+S87+P87+M87+J87+G87</f>
        <v>0</v>
      </c>
      <c r="AD87" s="338" t="s">
        <v>39</v>
      </c>
      <c r="AE87" s="338" t="s">
        <v>43</v>
      </c>
      <c r="AF87" s="334"/>
    </row>
    <row r="88" spans="2:32" ht="12.75" customHeight="1" x14ac:dyDescent="0.2">
      <c r="B88" s="454"/>
      <c r="C88" s="323"/>
      <c r="D88" s="326"/>
      <c r="E88" s="329"/>
      <c r="F88" s="332"/>
      <c r="G88" s="232">
        <f t="shared" si="22"/>
        <v>0</v>
      </c>
      <c r="H88" s="329"/>
      <c r="I88" s="332"/>
      <c r="J88" s="232">
        <f t="shared" si="23"/>
        <v>0</v>
      </c>
      <c r="K88" s="329"/>
      <c r="L88" s="332"/>
      <c r="M88" s="232">
        <f t="shared" si="24"/>
        <v>0</v>
      </c>
      <c r="N88" s="329"/>
      <c r="O88" s="332"/>
      <c r="P88" s="232">
        <f t="shared" si="25"/>
        <v>0</v>
      </c>
      <c r="Q88" s="329"/>
      <c r="R88" s="332"/>
      <c r="S88" s="232">
        <f t="shared" si="26"/>
        <v>0</v>
      </c>
      <c r="T88" s="329"/>
      <c r="U88" s="332"/>
      <c r="V88" s="232">
        <f t="shared" si="27"/>
        <v>0</v>
      </c>
      <c r="W88" s="329"/>
      <c r="X88" s="332"/>
      <c r="Y88" s="232">
        <f t="shared" si="28"/>
        <v>0</v>
      </c>
      <c r="Z88" s="329"/>
      <c r="AA88" s="332"/>
      <c r="AB88" s="232">
        <f t="shared" si="29"/>
        <v>0</v>
      </c>
      <c r="AC88" s="233">
        <f t="shared" si="30"/>
        <v>0</v>
      </c>
      <c r="AD88" s="339" t="s">
        <v>39</v>
      </c>
      <c r="AE88" s="339" t="s">
        <v>43</v>
      </c>
      <c r="AF88" s="335"/>
    </row>
    <row r="89" spans="2:32" ht="12.75" customHeight="1" x14ac:dyDescent="0.2">
      <c r="B89" s="454"/>
      <c r="C89" s="323"/>
      <c r="D89" s="326"/>
      <c r="E89" s="329"/>
      <c r="F89" s="332"/>
      <c r="G89" s="232">
        <f t="shared" si="22"/>
        <v>0</v>
      </c>
      <c r="H89" s="329"/>
      <c r="I89" s="332"/>
      <c r="J89" s="232">
        <f t="shared" si="23"/>
        <v>0</v>
      </c>
      <c r="K89" s="329"/>
      <c r="L89" s="332"/>
      <c r="M89" s="232">
        <f t="shared" si="24"/>
        <v>0</v>
      </c>
      <c r="N89" s="329"/>
      <c r="O89" s="332"/>
      <c r="P89" s="232">
        <f t="shared" si="25"/>
        <v>0</v>
      </c>
      <c r="Q89" s="329"/>
      <c r="R89" s="332"/>
      <c r="S89" s="232">
        <f t="shared" si="26"/>
        <v>0</v>
      </c>
      <c r="T89" s="329"/>
      <c r="U89" s="332"/>
      <c r="V89" s="232">
        <f t="shared" si="27"/>
        <v>0</v>
      </c>
      <c r="W89" s="329"/>
      <c r="X89" s="332"/>
      <c r="Y89" s="232">
        <f t="shared" si="28"/>
        <v>0</v>
      </c>
      <c r="Z89" s="329"/>
      <c r="AA89" s="332"/>
      <c r="AB89" s="232">
        <f t="shared" si="29"/>
        <v>0</v>
      </c>
      <c r="AC89" s="233">
        <f t="shared" si="30"/>
        <v>0</v>
      </c>
      <c r="AD89" s="339" t="s">
        <v>39</v>
      </c>
      <c r="AE89" s="339" t="s">
        <v>43</v>
      </c>
      <c r="AF89" s="335"/>
    </row>
    <row r="90" spans="2:32" ht="12.75" customHeight="1" x14ac:dyDescent="0.2">
      <c r="B90" s="454"/>
      <c r="C90" s="323"/>
      <c r="D90" s="326"/>
      <c r="E90" s="329"/>
      <c r="F90" s="332"/>
      <c r="G90" s="232">
        <f t="shared" si="22"/>
        <v>0</v>
      </c>
      <c r="H90" s="329"/>
      <c r="I90" s="332"/>
      <c r="J90" s="232">
        <f t="shared" si="23"/>
        <v>0</v>
      </c>
      <c r="K90" s="329"/>
      <c r="L90" s="332"/>
      <c r="M90" s="232">
        <f t="shared" si="24"/>
        <v>0</v>
      </c>
      <c r="N90" s="329"/>
      <c r="O90" s="332"/>
      <c r="P90" s="232">
        <f t="shared" si="25"/>
        <v>0</v>
      </c>
      <c r="Q90" s="329"/>
      <c r="R90" s="332"/>
      <c r="S90" s="232">
        <f t="shared" si="26"/>
        <v>0</v>
      </c>
      <c r="T90" s="329"/>
      <c r="U90" s="332"/>
      <c r="V90" s="232">
        <f t="shared" si="27"/>
        <v>0</v>
      </c>
      <c r="W90" s="329"/>
      <c r="X90" s="332"/>
      <c r="Y90" s="232">
        <f t="shared" si="28"/>
        <v>0</v>
      </c>
      <c r="Z90" s="329"/>
      <c r="AA90" s="332"/>
      <c r="AB90" s="232">
        <f t="shared" si="29"/>
        <v>0</v>
      </c>
      <c r="AC90" s="233">
        <f t="shared" si="30"/>
        <v>0</v>
      </c>
      <c r="AD90" s="339" t="s">
        <v>39</v>
      </c>
      <c r="AE90" s="339" t="s">
        <v>43</v>
      </c>
      <c r="AF90" s="335"/>
    </row>
    <row r="91" spans="2:32" ht="12.75" customHeight="1" x14ac:dyDescent="0.2">
      <c r="B91" s="454"/>
      <c r="C91" s="323"/>
      <c r="D91" s="326"/>
      <c r="E91" s="329"/>
      <c r="F91" s="332"/>
      <c r="G91" s="232">
        <f t="shared" si="22"/>
        <v>0</v>
      </c>
      <c r="H91" s="329"/>
      <c r="I91" s="332"/>
      <c r="J91" s="232">
        <f t="shared" si="23"/>
        <v>0</v>
      </c>
      <c r="K91" s="329"/>
      <c r="L91" s="332"/>
      <c r="M91" s="232">
        <f t="shared" si="24"/>
        <v>0</v>
      </c>
      <c r="N91" s="329"/>
      <c r="O91" s="332"/>
      <c r="P91" s="232">
        <f t="shared" si="25"/>
        <v>0</v>
      </c>
      <c r="Q91" s="329"/>
      <c r="R91" s="332"/>
      <c r="S91" s="232">
        <f t="shared" si="26"/>
        <v>0</v>
      </c>
      <c r="T91" s="329"/>
      <c r="U91" s="332"/>
      <c r="V91" s="232">
        <f t="shared" si="27"/>
        <v>0</v>
      </c>
      <c r="W91" s="329"/>
      <c r="X91" s="332"/>
      <c r="Y91" s="232">
        <f t="shared" si="28"/>
        <v>0</v>
      </c>
      <c r="Z91" s="329"/>
      <c r="AA91" s="332"/>
      <c r="AB91" s="232">
        <f t="shared" si="29"/>
        <v>0</v>
      </c>
      <c r="AC91" s="233">
        <f t="shared" si="30"/>
        <v>0</v>
      </c>
      <c r="AD91" s="339" t="s">
        <v>39</v>
      </c>
      <c r="AE91" s="339" t="s">
        <v>43</v>
      </c>
      <c r="AF91" s="335"/>
    </row>
    <row r="92" spans="2:32" ht="12.75" customHeight="1" x14ac:dyDescent="0.2">
      <c r="B92" s="454"/>
      <c r="C92" s="323"/>
      <c r="D92" s="326"/>
      <c r="E92" s="329"/>
      <c r="F92" s="332"/>
      <c r="G92" s="232">
        <f t="shared" si="22"/>
        <v>0</v>
      </c>
      <c r="H92" s="329"/>
      <c r="I92" s="332"/>
      <c r="J92" s="232">
        <f t="shared" si="23"/>
        <v>0</v>
      </c>
      <c r="K92" s="329"/>
      <c r="L92" s="332"/>
      <c r="M92" s="232">
        <f t="shared" si="24"/>
        <v>0</v>
      </c>
      <c r="N92" s="329"/>
      <c r="O92" s="332"/>
      <c r="P92" s="232">
        <f t="shared" si="25"/>
        <v>0</v>
      </c>
      <c r="Q92" s="329"/>
      <c r="R92" s="332"/>
      <c r="S92" s="232">
        <f t="shared" si="26"/>
        <v>0</v>
      </c>
      <c r="T92" s="329"/>
      <c r="U92" s="332"/>
      <c r="V92" s="232">
        <f t="shared" si="27"/>
        <v>0</v>
      </c>
      <c r="W92" s="329"/>
      <c r="X92" s="332"/>
      <c r="Y92" s="232">
        <f t="shared" si="28"/>
        <v>0</v>
      </c>
      <c r="Z92" s="329"/>
      <c r="AA92" s="332"/>
      <c r="AB92" s="232">
        <f t="shared" si="29"/>
        <v>0</v>
      </c>
      <c r="AC92" s="233">
        <f t="shared" si="30"/>
        <v>0</v>
      </c>
      <c r="AD92" s="339" t="s">
        <v>39</v>
      </c>
      <c r="AE92" s="339" t="s">
        <v>43</v>
      </c>
      <c r="AF92" s="335"/>
    </row>
    <row r="93" spans="2:32" ht="12.75" customHeight="1" x14ac:dyDescent="0.2">
      <c r="B93" s="454"/>
      <c r="C93" s="323"/>
      <c r="D93" s="326"/>
      <c r="E93" s="329"/>
      <c r="F93" s="332"/>
      <c r="G93" s="232">
        <f t="shared" si="22"/>
        <v>0</v>
      </c>
      <c r="H93" s="329"/>
      <c r="I93" s="332"/>
      <c r="J93" s="232">
        <f t="shared" si="23"/>
        <v>0</v>
      </c>
      <c r="K93" s="329"/>
      <c r="L93" s="332"/>
      <c r="M93" s="232">
        <f t="shared" si="24"/>
        <v>0</v>
      </c>
      <c r="N93" s="329"/>
      <c r="O93" s="332"/>
      <c r="P93" s="232">
        <f t="shared" si="25"/>
        <v>0</v>
      </c>
      <c r="Q93" s="329"/>
      <c r="R93" s="332"/>
      <c r="S93" s="232">
        <f t="shared" si="26"/>
        <v>0</v>
      </c>
      <c r="T93" s="329"/>
      <c r="U93" s="332"/>
      <c r="V93" s="232">
        <f t="shared" si="27"/>
        <v>0</v>
      </c>
      <c r="W93" s="329"/>
      <c r="X93" s="332"/>
      <c r="Y93" s="232">
        <f t="shared" si="28"/>
        <v>0</v>
      </c>
      <c r="Z93" s="329"/>
      <c r="AA93" s="332"/>
      <c r="AB93" s="232">
        <f t="shared" si="29"/>
        <v>0</v>
      </c>
      <c r="AC93" s="233">
        <f t="shared" si="30"/>
        <v>0</v>
      </c>
      <c r="AD93" s="339" t="s">
        <v>39</v>
      </c>
      <c r="AE93" s="339" t="s">
        <v>43</v>
      </c>
      <c r="AF93" s="335"/>
    </row>
    <row r="94" spans="2:32" ht="12.75" customHeight="1" x14ac:dyDescent="0.2">
      <c r="B94" s="454"/>
      <c r="C94" s="323"/>
      <c r="D94" s="326"/>
      <c r="E94" s="329"/>
      <c r="F94" s="332"/>
      <c r="G94" s="232">
        <f t="shared" si="22"/>
        <v>0</v>
      </c>
      <c r="H94" s="329"/>
      <c r="I94" s="332"/>
      <c r="J94" s="232">
        <f t="shared" si="23"/>
        <v>0</v>
      </c>
      <c r="K94" s="329"/>
      <c r="L94" s="332"/>
      <c r="M94" s="232">
        <f t="shared" si="24"/>
        <v>0</v>
      </c>
      <c r="N94" s="329"/>
      <c r="O94" s="332"/>
      <c r="P94" s="232">
        <f t="shared" si="25"/>
        <v>0</v>
      </c>
      <c r="Q94" s="329"/>
      <c r="R94" s="332"/>
      <c r="S94" s="232">
        <f t="shared" si="26"/>
        <v>0</v>
      </c>
      <c r="T94" s="329"/>
      <c r="U94" s="332"/>
      <c r="V94" s="232">
        <f t="shared" si="27"/>
        <v>0</v>
      </c>
      <c r="W94" s="329"/>
      <c r="X94" s="332"/>
      <c r="Y94" s="232">
        <f t="shared" si="28"/>
        <v>0</v>
      </c>
      <c r="Z94" s="329"/>
      <c r="AA94" s="332"/>
      <c r="AB94" s="232">
        <f t="shared" si="29"/>
        <v>0</v>
      </c>
      <c r="AC94" s="233">
        <f t="shared" si="30"/>
        <v>0</v>
      </c>
      <c r="AD94" s="339" t="s">
        <v>39</v>
      </c>
      <c r="AE94" s="339" t="s">
        <v>43</v>
      </c>
      <c r="AF94" s="335"/>
    </row>
    <row r="95" spans="2:32" ht="12.75" customHeight="1" x14ac:dyDescent="0.2">
      <c r="B95" s="454"/>
      <c r="C95" s="323"/>
      <c r="D95" s="326"/>
      <c r="E95" s="329"/>
      <c r="F95" s="332"/>
      <c r="G95" s="232">
        <f t="shared" si="22"/>
        <v>0</v>
      </c>
      <c r="H95" s="329"/>
      <c r="I95" s="332"/>
      <c r="J95" s="232">
        <f t="shared" si="23"/>
        <v>0</v>
      </c>
      <c r="K95" s="329"/>
      <c r="L95" s="332"/>
      <c r="M95" s="232">
        <f t="shared" si="24"/>
        <v>0</v>
      </c>
      <c r="N95" s="329"/>
      <c r="O95" s="332"/>
      <c r="P95" s="232">
        <f t="shared" si="25"/>
        <v>0</v>
      </c>
      <c r="Q95" s="329"/>
      <c r="R95" s="332"/>
      <c r="S95" s="232">
        <f t="shared" si="26"/>
        <v>0</v>
      </c>
      <c r="T95" s="329"/>
      <c r="U95" s="332"/>
      <c r="V95" s="232">
        <f t="shared" si="27"/>
        <v>0</v>
      </c>
      <c r="W95" s="329"/>
      <c r="X95" s="332"/>
      <c r="Y95" s="232">
        <f t="shared" si="28"/>
        <v>0</v>
      </c>
      <c r="Z95" s="329"/>
      <c r="AA95" s="332"/>
      <c r="AB95" s="232">
        <f t="shared" si="29"/>
        <v>0</v>
      </c>
      <c r="AC95" s="233">
        <f t="shared" si="30"/>
        <v>0</v>
      </c>
      <c r="AD95" s="339" t="s">
        <v>39</v>
      </c>
      <c r="AE95" s="339" t="s">
        <v>43</v>
      </c>
      <c r="AF95" s="335"/>
    </row>
    <row r="96" spans="2:32" ht="12.75" customHeight="1" x14ac:dyDescent="0.2">
      <c r="B96" s="454"/>
      <c r="C96" s="323"/>
      <c r="D96" s="326"/>
      <c r="E96" s="329"/>
      <c r="F96" s="332"/>
      <c r="G96" s="232">
        <f t="shared" si="22"/>
        <v>0</v>
      </c>
      <c r="H96" s="329"/>
      <c r="I96" s="332"/>
      <c r="J96" s="232">
        <f t="shared" si="23"/>
        <v>0</v>
      </c>
      <c r="K96" s="329"/>
      <c r="L96" s="332"/>
      <c r="M96" s="232">
        <f t="shared" si="24"/>
        <v>0</v>
      </c>
      <c r="N96" s="329"/>
      <c r="O96" s="332"/>
      <c r="P96" s="232">
        <f t="shared" si="25"/>
        <v>0</v>
      </c>
      <c r="Q96" s="329"/>
      <c r="R96" s="332"/>
      <c r="S96" s="232">
        <f t="shared" si="26"/>
        <v>0</v>
      </c>
      <c r="T96" s="329"/>
      <c r="U96" s="332"/>
      <c r="V96" s="232">
        <f t="shared" si="27"/>
        <v>0</v>
      </c>
      <c r="W96" s="329"/>
      <c r="X96" s="332"/>
      <c r="Y96" s="232">
        <f t="shared" si="28"/>
        <v>0</v>
      </c>
      <c r="Z96" s="329"/>
      <c r="AA96" s="332"/>
      <c r="AB96" s="232">
        <f t="shared" si="29"/>
        <v>0</v>
      </c>
      <c r="AC96" s="233">
        <f t="shared" si="30"/>
        <v>0</v>
      </c>
      <c r="AD96" s="339" t="s">
        <v>39</v>
      </c>
      <c r="AE96" s="339" t="s">
        <v>43</v>
      </c>
      <c r="AF96" s="335"/>
    </row>
    <row r="97" spans="2:32" ht="12.75" customHeight="1" x14ac:dyDescent="0.2">
      <c r="B97" s="454"/>
      <c r="C97" s="323"/>
      <c r="D97" s="326"/>
      <c r="E97" s="329"/>
      <c r="F97" s="332"/>
      <c r="G97" s="232">
        <f t="shared" si="22"/>
        <v>0</v>
      </c>
      <c r="H97" s="329"/>
      <c r="I97" s="332"/>
      <c r="J97" s="232">
        <f t="shared" si="23"/>
        <v>0</v>
      </c>
      <c r="K97" s="329"/>
      <c r="L97" s="332"/>
      <c r="M97" s="232">
        <f t="shared" si="24"/>
        <v>0</v>
      </c>
      <c r="N97" s="329"/>
      <c r="O97" s="332"/>
      <c r="P97" s="232">
        <f t="shared" si="25"/>
        <v>0</v>
      </c>
      <c r="Q97" s="329"/>
      <c r="R97" s="332"/>
      <c r="S97" s="232">
        <f t="shared" si="26"/>
        <v>0</v>
      </c>
      <c r="T97" s="329"/>
      <c r="U97" s="332"/>
      <c r="V97" s="232">
        <f t="shared" si="27"/>
        <v>0</v>
      </c>
      <c r="W97" s="329"/>
      <c r="X97" s="332"/>
      <c r="Y97" s="232">
        <f t="shared" si="28"/>
        <v>0</v>
      </c>
      <c r="Z97" s="329"/>
      <c r="AA97" s="332"/>
      <c r="AB97" s="232">
        <f t="shared" si="29"/>
        <v>0</v>
      </c>
      <c r="AC97" s="233">
        <f t="shared" si="30"/>
        <v>0</v>
      </c>
      <c r="AD97" s="339" t="s">
        <v>39</v>
      </c>
      <c r="AE97" s="339" t="s">
        <v>43</v>
      </c>
      <c r="AF97" s="335"/>
    </row>
    <row r="98" spans="2:32" ht="13.15" customHeight="1" x14ac:dyDescent="0.2">
      <c r="B98" s="454"/>
      <c r="C98" s="323"/>
      <c r="D98" s="326"/>
      <c r="E98" s="329"/>
      <c r="F98" s="332"/>
      <c r="G98" s="232">
        <f t="shared" si="22"/>
        <v>0</v>
      </c>
      <c r="H98" s="329"/>
      <c r="I98" s="332"/>
      <c r="J98" s="232">
        <f t="shared" si="23"/>
        <v>0</v>
      </c>
      <c r="K98" s="329"/>
      <c r="L98" s="332"/>
      <c r="M98" s="232">
        <f t="shared" si="24"/>
        <v>0</v>
      </c>
      <c r="N98" s="329"/>
      <c r="O98" s="332"/>
      <c r="P98" s="232">
        <f t="shared" si="25"/>
        <v>0</v>
      </c>
      <c r="Q98" s="329"/>
      <c r="R98" s="332"/>
      <c r="S98" s="232">
        <f t="shared" si="26"/>
        <v>0</v>
      </c>
      <c r="T98" s="329"/>
      <c r="U98" s="332"/>
      <c r="V98" s="232">
        <f t="shared" si="27"/>
        <v>0</v>
      </c>
      <c r="W98" s="329"/>
      <c r="X98" s="332"/>
      <c r="Y98" s="232">
        <f t="shared" si="28"/>
        <v>0</v>
      </c>
      <c r="Z98" s="329"/>
      <c r="AA98" s="332"/>
      <c r="AB98" s="232">
        <f t="shared" si="29"/>
        <v>0</v>
      </c>
      <c r="AC98" s="233">
        <f t="shared" si="30"/>
        <v>0</v>
      </c>
      <c r="AD98" s="339" t="s">
        <v>39</v>
      </c>
      <c r="AE98" s="339" t="s">
        <v>43</v>
      </c>
      <c r="AF98" s="335"/>
    </row>
    <row r="99" spans="2:32" ht="13.15" customHeight="1" x14ac:dyDescent="0.2">
      <c r="B99" s="454"/>
      <c r="C99" s="323"/>
      <c r="D99" s="326"/>
      <c r="E99" s="329"/>
      <c r="F99" s="332"/>
      <c r="G99" s="232">
        <f t="shared" si="22"/>
        <v>0</v>
      </c>
      <c r="H99" s="329"/>
      <c r="I99" s="332"/>
      <c r="J99" s="232">
        <f t="shared" si="23"/>
        <v>0</v>
      </c>
      <c r="K99" s="329"/>
      <c r="L99" s="332"/>
      <c r="M99" s="232">
        <f t="shared" si="24"/>
        <v>0</v>
      </c>
      <c r="N99" s="329"/>
      <c r="O99" s="332"/>
      <c r="P99" s="232">
        <f t="shared" si="25"/>
        <v>0</v>
      </c>
      <c r="Q99" s="329"/>
      <c r="R99" s="332"/>
      <c r="S99" s="232">
        <f t="shared" si="26"/>
        <v>0</v>
      </c>
      <c r="T99" s="329"/>
      <c r="U99" s="332"/>
      <c r="V99" s="232">
        <f t="shared" si="27"/>
        <v>0</v>
      </c>
      <c r="W99" s="329"/>
      <c r="X99" s="332"/>
      <c r="Y99" s="232">
        <f t="shared" si="28"/>
        <v>0</v>
      </c>
      <c r="Z99" s="329"/>
      <c r="AA99" s="332"/>
      <c r="AB99" s="232">
        <f t="shared" si="29"/>
        <v>0</v>
      </c>
      <c r="AC99" s="233">
        <f t="shared" si="30"/>
        <v>0</v>
      </c>
      <c r="AD99" s="339" t="s">
        <v>39</v>
      </c>
      <c r="AE99" s="339" t="s">
        <v>43</v>
      </c>
      <c r="AF99" s="335"/>
    </row>
    <row r="100" spans="2:32" ht="13.15" customHeight="1" x14ac:dyDescent="0.2">
      <c r="B100" s="454"/>
      <c r="C100" s="323"/>
      <c r="D100" s="326"/>
      <c r="E100" s="329"/>
      <c r="F100" s="332"/>
      <c r="G100" s="232">
        <f t="shared" si="22"/>
        <v>0</v>
      </c>
      <c r="H100" s="329"/>
      <c r="I100" s="332"/>
      <c r="J100" s="232">
        <f t="shared" si="23"/>
        <v>0</v>
      </c>
      <c r="K100" s="329"/>
      <c r="L100" s="332"/>
      <c r="M100" s="232">
        <f t="shared" si="24"/>
        <v>0</v>
      </c>
      <c r="N100" s="329"/>
      <c r="O100" s="332"/>
      <c r="P100" s="232">
        <f t="shared" si="25"/>
        <v>0</v>
      </c>
      <c r="Q100" s="329"/>
      <c r="R100" s="332"/>
      <c r="S100" s="232">
        <f t="shared" si="26"/>
        <v>0</v>
      </c>
      <c r="T100" s="329"/>
      <c r="U100" s="332"/>
      <c r="V100" s="232">
        <f t="shared" si="27"/>
        <v>0</v>
      </c>
      <c r="W100" s="329"/>
      <c r="X100" s="332"/>
      <c r="Y100" s="232">
        <f t="shared" si="28"/>
        <v>0</v>
      </c>
      <c r="Z100" s="329"/>
      <c r="AA100" s="332"/>
      <c r="AB100" s="232">
        <f t="shared" si="29"/>
        <v>0</v>
      </c>
      <c r="AC100" s="233">
        <f t="shared" si="30"/>
        <v>0</v>
      </c>
      <c r="AD100" s="339" t="s">
        <v>39</v>
      </c>
      <c r="AE100" s="339" t="s">
        <v>43</v>
      </c>
      <c r="AF100" s="335"/>
    </row>
    <row r="101" spans="2:32" ht="13.15" customHeight="1" x14ac:dyDescent="0.2">
      <c r="B101" s="454"/>
      <c r="C101" s="323"/>
      <c r="D101" s="326"/>
      <c r="E101" s="329"/>
      <c r="F101" s="332"/>
      <c r="G101" s="232">
        <f t="shared" si="22"/>
        <v>0</v>
      </c>
      <c r="H101" s="329"/>
      <c r="I101" s="332"/>
      <c r="J101" s="232">
        <f t="shared" si="23"/>
        <v>0</v>
      </c>
      <c r="K101" s="329"/>
      <c r="L101" s="332"/>
      <c r="M101" s="232">
        <f t="shared" si="24"/>
        <v>0</v>
      </c>
      <c r="N101" s="329"/>
      <c r="O101" s="332"/>
      <c r="P101" s="232">
        <f t="shared" si="25"/>
        <v>0</v>
      </c>
      <c r="Q101" s="329"/>
      <c r="R101" s="332"/>
      <c r="S101" s="232">
        <f t="shared" si="26"/>
        <v>0</v>
      </c>
      <c r="T101" s="329"/>
      <c r="U101" s="332"/>
      <c r="V101" s="232">
        <f t="shared" si="27"/>
        <v>0</v>
      </c>
      <c r="W101" s="329"/>
      <c r="X101" s="332"/>
      <c r="Y101" s="232">
        <f t="shared" si="28"/>
        <v>0</v>
      </c>
      <c r="Z101" s="329"/>
      <c r="AA101" s="332"/>
      <c r="AB101" s="232">
        <f t="shared" si="29"/>
        <v>0</v>
      </c>
      <c r="AC101" s="233">
        <f t="shared" si="30"/>
        <v>0</v>
      </c>
      <c r="AD101" s="339" t="s">
        <v>39</v>
      </c>
      <c r="AE101" s="339" t="s">
        <v>43</v>
      </c>
      <c r="AF101" s="335"/>
    </row>
    <row r="102" spans="2:32" ht="13.15" customHeight="1" x14ac:dyDescent="0.2">
      <c r="B102" s="454"/>
      <c r="C102" s="323"/>
      <c r="D102" s="326"/>
      <c r="E102" s="329"/>
      <c r="F102" s="332"/>
      <c r="G102" s="232">
        <f t="shared" si="22"/>
        <v>0</v>
      </c>
      <c r="H102" s="329"/>
      <c r="I102" s="332"/>
      <c r="J102" s="232">
        <f t="shared" si="23"/>
        <v>0</v>
      </c>
      <c r="K102" s="329"/>
      <c r="L102" s="332"/>
      <c r="M102" s="232">
        <f t="shared" si="24"/>
        <v>0</v>
      </c>
      <c r="N102" s="329"/>
      <c r="O102" s="332"/>
      <c r="P102" s="232">
        <f t="shared" si="25"/>
        <v>0</v>
      </c>
      <c r="Q102" s="329"/>
      <c r="R102" s="332"/>
      <c r="S102" s="232">
        <f t="shared" si="26"/>
        <v>0</v>
      </c>
      <c r="T102" s="329"/>
      <c r="U102" s="332"/>
      <c r="V102" s="232">
        <f t="shared" si="27"/>
        <v>0</v>
      </c>
      <c r="W102" s="329"/>
      <c r="X102" s="332"/>
      <c r="Y102" s="232">
        <f t="shared" si="28"/>
        <v>0</v>
      </c>
      <c r="Z102" s="329"/>
      <c r="AA102" s="332"/>
      <c r="AB102" s="232">
        <f t="shared" si="29"/>
        <v>0</v>
      </c>
      <c r="AC102" s="233">
        <f t="shared" si="30"/>
        <v>0</v>
      </c>
      <c r="AD102" s="339" t="s">
        <v>39</v>
      </c>
      <c r="AE102" s="339" t="s">
        <v>43</v>
      </c>
      <c r="AF102" s="335"/>
    </row>
    <row r="103" spans="2:32" ht="13.15" customHeight="1" x14ac:dyDescent="0.2">
      <c r="B103" s="454"/>
      <c r="C103" s="323"/>
      <c r="D103" s="326"/>
      <c r="E103" s="329"/>
      <c r="F103" s="332"/>
      <c r="G103" s="232">
        <f t="shared" si="22"/>
        <v>0</v>
      </c>
      <c r="H103" s="329"/>
      <c r="I103" s="332"/>
      <c r="J103" s="232">
        <f t="shared" si="23"/>
        <v>0</v>
      </c>
      <c r="K103" s="329"/>
      <c r="L103" s="332"/>
      <c r="M103" s="232">
        <f t="shared" si="24"/>
        <v>0</v>
      </c>
      <c r="N103" s="329"/>
      <c r="O103" s="332"/>
      <c r="P103" s="232">
        <f t="shared" si="25"/>
        <v>0</v>
      </c>
      <c r="Q103" s="329"/>
      <c r="R103" s="332"/>
      <c r="S103" s="232">
        <f t="shared" si="26"/>
        <v>0</v>
      </c>
      <c r="T103" s="329"/>
      <c r="U103" s="332"/>
      <c r="V103" s="232">
        <f t="shared" si="27"/>
        <v>0</v>
      </c>
      <c r="W103" s="329"/>
      <c r="X103" s="332"/>
      <c r="Y103" s="232">
        <f t="shared" si="28"/>
        <v>0</v>
      </c>
      <c r="Z103" s="329"/>
      <c r="AA103" s="332"/>
      <c r="AB103" s="232">
        <f t="shared" si="29"/>
        <v>0</v>
      </c>
      <c r="AC103" s="233">
        <f t="shared" si="30"/>
        <v>0</v>
      </c>
      <c r="AD103" s="339" t="s">
        <v>39</v>
      </c>
      <c r="AE103" s="339" t="s">
        <v>43</v>
      </c>
      <c r="AF103" s="335"/>
    </row>
    <row r="104" spans="2:32" ht="13.15" customHeight="1" x14ac:dyDescent="0.2">
      <c r="B104" s="454"/>
      <c r="C104" s="323"/>
      <c r="D104" s="326"/>
      <c r="E104" s="329"/>
      <c r="F104" s="332"/>
      <c r="G104" s="232">
        <f t="shared" si="22"/>
        <v>0</v>
      </c>
      <c r="H104" s="329"/>
      <c r="I104" s="332"/>
      <c r="J104" s="232">
        <f t="shared" si="23"/>
        <v>0</v>
      </c>
      <c r="K104" s="329"/>
      <c r="L104" s="332"/>
      <c r="M104" s="232">
        <f t="shared" si="24"/>
        <v>0</v>
      </c>
      <c r="N104" s="329"/>
      <c r="O104" s="332"/>
      <c r="P104" s="232">
        <f t="shared" si="25"/>
        <v>0</v>
      </c>
      <c r="Q104" s="329"/>
      <c r="R104" s="332"/>
      <c r="S104" s="232">
        <f t="shared" si="26"/>
        <v>0</v>
      </c>
      <c r="T104" s="329"/>
      <c r="U104" s="332"/>
      <c r="V104" s="232">
        <f t="shared" si="27"/>
        <v>0</v>
      </c>
      <c r="W104" s="329"/>
      <c r="X104" s="332"/>
      <c r="Y104" s="232">
        <f t="shared" si="28"/>
        <v>0</v>
      </c>
      <c r="Z104" s="329"/>
      <c r="AA104" s="332"/>
      <c r="AB104" s="232">
        <f t="shared" si="29"/>
        <v>0</v>
      </c>
      <c r="AC104" s="233">
        <f t="shared" si="30"/>
        <v>0</v>
      </c>
      <c r="AD104" s="339" t="s">
        <v>39</v>
      </c>
      <c r="AE104" s="339" t="s">
        <v>43</v>
      </c>
      <c r="AF104" s="335"/>
    </row>
    <row r="105" spans="2:32" ht="13.15" customHeight="1" x14ac:dyDescent="0.2">
      <c r="B105" s="454"/>
      <c r="C105" s="323"/>
      <c r="D105" s="326"/>
      <c r="E105" s="329"/>
      <c r="F105" s="332"/>
      <c r="G105" s="232">
        <f t="shared" si="22"/>
        <v>0</v>
      </c>
      <c r="H105" s="329"/>
      <c r="I105" s="332"/>
      <c r="J105" s="232">
        <f t="shared" si="23"/>
        <v>0</v>
      </c>
      <c r="K105" s="329"/>
      <c r="L105" s="332"/>
      <c r="M105" s="232">
        <f t="shared" si="24"/>
        <v>0</v>
      </c>
      <c r="N105" s="329"/>
      <c r="O105" s="332"/>
      <c r="P105" s="232">
        <f t="shared" si="25"/>
        <v>0</v>
      </c>
      <c r="Q105" s="329"/>
      <c r="R105" s="332"/>
      <c r="S105" s="232">
        <f t="shared" si="26"/>
        <v>0</v>
      </c>
      <c r="T105" s="329"/>
      <c r="U105" s="332"/>
      <c r="V105" s="232">
        <f t="shared" si="27"/>
        <v>0</v>
      </c>
      <c r="W105" s="329"/>
      <c r="X105" s="332"/>
      <c r="Y105" s="232">
        <f t="shared" si="28"/>
        <v>0</v>
      </c>
      <c r="Z105" s="329"/>
      <c r="AA105" s="332"/>
      <c r="AB105" s="232">
        <f t="shared" si="29"/>
        <v>0</v>
      </c>
      <c r="AC105" s="233">
        <f t="shared" si="30"/>
        <v>0</v>
      </c>
      <c r="AD105" s="339" t="s">
        <v>39</v>
      </c>
      <c r="AE105" s="339" t="s">
        <v>43</v>
      </c>
      <c r="AF105" s="335"/>
    </row>
    <row r="106" spans="2:32" ht="13.7" customHeight="1" thickBot="1" x14ac:dyDescent="0.25">
      <c r="B106" s="455"/>
      <c r="C106" s="324"/>
      <c r="D106" s="327"/>
      <c r="E106" s="330"/>
      <c r="F106" s="333"/>
      <c r="G106" s="235">
        <f t="shared" si="22"/>
        <v>0</v>
      </c>
      <c r="H106" s="330"/>
      <c r="I106" s="333"/>
      <c r="J106" s="235">
        <f t="shared" si="23"/>
        <v>0</v>
      </c>
      <c r="K106" s="330"/>
      <c r="L106" s="333"/>
      <c r="M106" s="235">
        <f t="shared" si="24"/>
        <v>0</v>
      </c>
      <c r="N106" s="330"/>
      <c r="O106" s="333"/>
      <c r="P106" s="235">
        <f t="shared" si="25"/>
        <v>0</v>
      </c>
      <c r="Q106" s="330"/>
      <c r="R106" s="333"/>
      <c r="S106" s="235">
        <f t="shared" si="26"/>
        <v>0</v>
      </c>
      <c r="T106" s="330"/>
      <c r="U106" s="333"/>
      <c r="V106" s="235">
        <f t="shared" si="27"/>
        <v>0</v>
      </c>
      <c r="W106" s="330"/>
      <c r="X106" s="333"/>
      <c r="Y106" s="235">
        <f t="shared" si="28"/>
        <v>0</v>
      </c>
      <c r="Z106" s="330"/>
      <c r="AA106" s="333"/>
      <c r="AB106" s="235">
        <f t="shared" si="29"/>
        <v>0</v>
      </c>
      <c r="AC106" s="236">
        <f t="shared" si="30"/>
        <v>0</v>
      </c>
      <c r="AD106" s="339" t="s">
        <v>39</v>
      </c>
      <c r="AE106" s="339" t="s">
        <v>43</v>
      </c>
      <c r="AF106" s="336"/>
    </row>
    <row r="107" spans="2:32" ht="13.5" thickBot="1" x14ac:dyDescent="0.25">
      <c r="B107" s="451" t="s">
        <v>184</v>
      </c>
      <c r="C107" s="451"/>
      <c r="D107" s="451"/>
      <c r="E107" s="452">
        <f>SUM(G87:G106)</f>
        <v>0</v>
      </c>
      <c r="F107" s="452"/>
      <c r="G107" s="452"/>
      <c r="H107" s="452">
        <f>SUM(J87:J106)</f>
        <v>0</v>
      </c>
      <c r="I107" s="452"/>
      <c r="J107" s="452"/>
      <c r="K107" s="452">
        <f>SUM(M87:M106)</f>
        <v>0</v>
      </c>
      <c r="L107" s="452"/>
      <c r="M107" s="452"/>
      <c r="N107" s="452">
        <f>SUM(P87:P106)</f>
        <v>0</v>
      </c>
      <c r="O107" s="452"/>
      <c r="P107" s="452"/>
      <c r="Q107" s="452">
        <f>SUM(S87:S106)</f>
        <v>0</v>
      </c>
      <c r="R107" s="452"/>
      <c r="S107" s="452"/>
      <c r="T107" s="452">
        <f>SUM(V87:V106)</f>
        <v>0</v>
      </c>
      <c r="U107" s="452"/>
      <c r="V107" s="452"/>
      <c r="W107" s="452">
        <f>SUM(Y87:Y106)</f>
        <v>0</v>
      </c>
      <c r="X107" s="452"/>
      <c r="Y107" s="452"/>
      <c r="Z107" s="452">
        <f>SUM(AB87:AB106)</f>
        <v>0</v>
      </c>
      <c r="AA107" s="452"/>
      <c r="AB107" s="452"/>
      <c r="AC107" s="237">
        <f>SUM(AC87:AC106)</f>
        <v>0</v>
      </c>
      <c r="AD107" s="238"/>
      <c r="AE107" s="238"/>
      <c r="AF107" s="337"/>
    </row>
    <row r="108" spans="2:32" s="242" customFormat="1" ht="12" customHeight="1" x14ac:dyDescent="0.2"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</row>
    <row r="109" spans="2:32" s="242" customFormat="1" ht="12" customHeight="1" thickBot="1" x14ac:dyDescent="0.25"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</row>
    <row r="110" spans="2:32" ht="15.75" customHeight="1" thickBot="1" x14ac:dyDescent="0.25">
      <c r="B110" s="453" t="s">
        <v>201</v>
      </c>
      <c r="C110" s="451" t="s">
        <v>7</v>
      </c>
      <c r="D110" s="451"/>
      <c r="E110" s="451" t="s">
        <v>167</v>
      </c>
      <c r="F110" s="451"/>
      <c r="G110" s="451"/>
      <c r="H110" s="456" t="s">
        <v>168</v>
      </c>
      <c r="I110" s="456"/>
      <c r="J110" s="456"/>
      <c r="K110" s="451" t="s">
        <v>169</v>
      </c>
      <c r="L110" s="451"/>
      <c r="M110" s="451"/>
      <c r="N110" s="451" t="s">
        <v>170</v>
      </c>
      <c r="O110" s="451"/>
      <c r="P110" s="451"/>
      <c r="Q110" s="451" t="s">
        <v>171</v>
      </c>
      <c r="R110" s="451"/>
      <c r="S110" s="451"/>
      <c r="T110" s="451" t="s">
        <v>180</v>
      </c>
      <c r="U110" s="451"/>
      <c r="V110" s="451"/>
      <c r="W110" s="451" t="s">
        <v>181</v>
      </c>
      <c r="X110" s="451"/>
      <c r="Y110" s="451"/>
      <c r="Z110" s="451" t="s">
        <v>182</v>
      </c>
      <c r="AA110" s="451"/>
      <c r="AB110" s="451"/>
      <c r="AC110" s="449" t="s">
        <v>4</v>
      </c>
      <c r="AD110" s="449" t="s">
        <v>187</v>
      </c>
      <c r="AE110" s="483" t="s">
        <v>188</v>
      </c>
      <c r="AF110" s="449" t="s">
        <v>179</v>
      </c>
    </row>
    <row r="111" spans="2:32" ht="12.75" customHeight="1" thickBot="1" x14ac:dyDescent="0.25">
      <c r="B111" s="454"/>
      <c r="C111" s="224"/>
      <c r="D111" s="225"/>
      <c r="E111" s="226" t="s">
        <v>185</v>
      </c>
      <c r="F111" s="227" t="s">
        <v>186</v>
      </c>
      <c r="G111" s="228" t="s">
        <v>4</v>
      </c>
      <c r="H111" s="226" t="s">
        <v>185</v>
      </c>
      <c r="I111" s="227" t="s">
        <v>186</v>
      </c>
      <c r="J111" s="228" t="s">
        <v>4</v>
      </c>
      <c r="K111" s="226" t="s">
        <v>185</v>
      </c>
      <c r="L111" s="227" t="s">
        <v>186</v>
      </c>
      <c r="M111" s="228" t="s">
        <v>4</v>
      </c>
      <c r="N111" s="226" t="s">
        <v>185</v>
      </c>
      <c r="O111" s="227" t="s">
        <v>186</v>
      </c>
      <c r="P111" s="228" t="s">
        <v>4</v>
      </c>
      <c r="Q111" s="226" t="s">
        <v>185</v>
      </c>
      <c r="R111" s="227" t="s">
        <v>186</v>
      </c>
      <c r="S111" s="228" t="s">
        <v>4</v>
      </c>
      <c r="T111" s="226" t="s">
        <v>185</v>
      </c>
      <c r="U111" s="227" t="s">
        <v>186</v>
      </c>
      <c r="V111" s="228" t="s">
        <v>4</v>
      </c>
      <c r="W111" s="226" t="s">
        <v>185</v>
      </c>
      <c r="X111" s="227" t="s">
        <v>186</v>
      </c>
      <c r="Y111" s="228" t="s">
        <v>4</v>
      </c>
      <c r="Z111" s="226" t="s">
        <v>185</v>
      </c>
      <c r="AA111" s="227" t="s">
        <v>186</v>
      </c>
      <c r="AB111" s="228" t="s">
        <v>4</v>
      </c>
      <c r="AC111" s="449"/>
      <c r="AD111" s="450"/>
      <c r="AE111" s="484"/>
      <c r="AF111" s="450"/>
    </row>
    <row r="112" spans="2:32" ht="12.75" customHeight="1" x14ac:dyDescent="0.2">
      <c r="B112" s="454"/>
      <c r="C112" s="322"/>
      <c r="D112" s="325"/>
      <c r="E112" s="328"/>
      <c r="F112" s="331"/>
      <c r="G112" s="229">
        <f t="shared" ref="G112:G131" si="31">E112*F112</f>
        <v>0</v>
      </c>
      <c r="H112" s="328"/>
      <c r="I112" s="331"/>
      <c r="J112" s="229">
        <f t="shared" ref="J112:J131" si="32">H112*I112</f>
        <v>0</v>
      </c>
      <c r="K112" s="328"/>
      <c r="L112" s="331"/>
      <c r="M112" s="229">
        <f t="shared" ref="M112:M131" si="33">K112*L112</f>
        <v>0</v>
      </c>
      <c r="N112" s="328"/>
      <c r="O112" s="331"/>
      <c r="P112" s="229">
        <f t="shared" ref="P112:P131" si="34">N112*O112</f>
        <v>0</v>
      </c>
      <c r="Q112" s="328"/>
      <c r="R112" s="331"/>
      <c r="S112" s="229">
        <f t="shared" ref="S112:S131" si="35">Q112*R112</f>
        <v>0</v>
      </c>
      <c r="T112" s="328"/>
      <c r="U112" s="331"/>
      <c r="V112" s="229">
        <f t="shared" ref="V112:V131" si="36">T112*U112</f>
        <v>0</v>
      </c>
      <c r="W112" s="328"/>
      <c r="X112" s="331"/>
      <c r="Y112" s="229">
        <f t="shared" ref="Y112:Y131" si="37">W112*X112</f>
        <v>0</v>
      </c>
      <c r="Z112" s="328"/>
      <c r="AA112" s="331"/>
      <c r="AB112" s="229">
        <f t="shared" ref="AB112:AB131" si="38">Z112*AA112</f>
        <v>0</v>
      </c>
      <c r="AC112" s="230">
        <f t="shared" ref="AC112:AC131" si="39">AB112+Y112+V112+S112+P112+M112+J112+G112</f>
        <v>0</v>
      </c>
      <c r="AD112" s="338" t="s">
        <v>39</v>
      </c>
      <c r="AE112" s="338" t="s">
        <v>43</v>
      </c>
      <c r="AF112" s="334"/>
    </row>
    <row r="113" spans="2:32" ht="12.75" customHeight="1" x14ac:dyDescent="0.2">
      <c r="B113" s="454"/>
      <c r="C113" s="323"/>
      <c r="D113" s="326"/>
      <c r="E113" s="329"/>
      <c r="F113" s="332"/>
      <c r="G113" s="232">
        <f t="shared" si="31"/>
        <v>0</v>
      </c>
      <c r="H113" s="329"/>
      <c r="I113" s="332"/>
      <c r="J113" s="232">
        <f t="shared" si="32"/>
        <v>0</v>
      </c>
      <c r="K113" s="329"/>
      <c r="L113" s="332"/>
      <c r="M113" s="232">
        <f t="shared" si="33"/>
        <v>0</v>
      </c>
      <c r="N113" s="329"/>
      <c r="O113" s="332"/>
      <c r="P113" s="232">
        <f t="shared" si="34"/>
        <v>0</v>
      </c>
      <c r="Q113" s="329"/>
      <c r="R113" s="332"/>
      <c r="S113" s="232">
        <f t="shared" si="35"/>
        <v>0</v>
      </c>
      <c r="T113" s="329"/>
      <c r="U113" s="332"/>
      <c r="V113" s="232">
        <f t="shared" si="36"/>
        <v>0</v>
      </c>
      <c r="W113" s="329"/>
      <c r="X113" s="332"/>
      <c r="Y113" s="232">
        <f t="shared" si="37"/>
        <v>0</v>
      </c>
      <c r="Z113" s="329"/>
      <c r="AA113" s="332"/>
      <c r="AB113" s="232">
        <f t="shared" si="38"/>
        <v>0</v>
      </c>
      <c r="AC113" s="233">
        <f t="shared" si="39"/>
        <v>0</v>
      </c>
      <c r="AD113" s="339" t="s">
        <v>39</v>
      </c>
      <c r="AE113" s="339" t="s">
        <v>43</v>
      </c>
      <c r="AF113" s="335"/>
    </row>
    <row r="114" spans="2:32" ht="12.75" customHeight="1" x14ac:dyDescent="0.2">
      <c r="B114" s="454"/>
      <c r="C114" s="323"/>
      <c r="D114" s="326"/>
      <c r="E114" s="329"/>
      <c r="F114" s="332"/>
      <c r="G114" s="232">
        <f t="shared" si="31"/>
        <v>0</v>
      </c>
      <c r="H114" s="329"/>
      <c r="I114" s="332"/>
      <c r="J114" s="232">
        <f t="shared" si="32"/>
        <v>0</v>
      </c>
      <c r="K114" s="329"/>
      <c r="L114" s="332"/>
      <c r="M114" s="232">
        <f t="shared" si="33"/>
        <v>0</v>
      </c>
      <c r="N114" s="329"/>
      <c r="O114" s="332"/>
      <c r="P114" s="232">
        <f t="shared" si="34"/>
        <v>0</v>
      </c>
      <c r="Q114" s="329"/>
      <c r="R114" s="332"/>
      <c r="S114" s="232">
        <f t="shared" si="35"/>
        <v>0</v>
      </c>
      <c r="T114" s="329"/>
      <c r="U114" s="332"/>
      <c r="V114" s="232">
        <f t="shared" si="36"/>
        <v>0</v>
      </c>
      <c r="W114" s="329"/>
      <c r="X114" s="332"/>
      <c r="Y114" s="232">
        <f t="shared" si="37"/>
        <v>0</v>
      </c>
      <c r="Z114" s="329"/>
      <c r="AA114" s="332"/>
      <c r="AB114" s="232">
        <f t="shared" si="38"/>
        <v>0</v>
      </c>
      <c r="AC114" s="233">
        <f t="shared" si="39"/>
        <v>0</v>
      </c>
      <c r="AD114" s="339" t="s">
        <v>39</v>
      </c>
      <c r="AE114" s="339" t="s">
        <v>43</v>
      </c>
      <c r="AF114" s="335"/>
    </row>
    <row r="115" spans="2:32" ht="12.75" customHeight="1" x14ac:dyDescent="0.2">
      <c r="B115" s="454"/>
      <c r="C115" s="323"/>
      <c r="D115" s="326"/>
      <c r="E115" s="329"/>
      <c r="F115" s="332"/>
      <c r="G115" s="232">
        <f t="shared" si="31"/>
        <v>0</v>
      </c>
      <c r="H115" s="329"/>
      <c r="I115" s="332"/>
      <c r="J115" s="232">
        <f t="shared" si="32"/>
        <v>0</v>
      </c>
      <c r="K115" s="329"/>
      <c r="L115" s="332"/>
      <c r="M115" s="232">
        <f t="shared" si="33"/>
        <v>0</v>
      </c>
      <c r="N115" s="329"/>
      <c r="O115" s="332"/>
      <c r="P115" s="232">
        <f t="shared" si="34"/>
        <v>0</v>
      </c>
      <c r="Q115" s="329"/>
      <c r="R115" s="332"/>
      <c r="S115" s="232">
        <f t="shared" si="35"/>
        <v>0</v>
      </c>
      <c r="T115" s="329"/>
      <c r="U115" s="332"/>
      <c r="V115" s="232">
        <f t="shared" si="36"/>
        <v>0</v>
      </c>
      <c r="W115" s="329"/>
      <c r="X115" s="332"/>
      <c r="Y115" s="232">
        <f t="shared" si="37"/>
        <v>0</v>
      </c>
      <c r="Z115" s="329"/>
      <c r="AA115" s="332"/>
      <c r="AB115" s="232">
        <f t="shared" si="38"/>
        <v>0</v>
      </c>
      <c r="AC115" s="233">
        <f t="shared" si="39"/>
        <v>0</v>
      </c>
      <c r="AD115" s="339" t="s">
        <v>39</v>
      </c>
      <c r="AE115" s="339" t="s">
        <v>43</v>
      </c>
      <c r="AF115" s="335"/>
    </row>
    <row r="116" spans="2:32" ht="12.75" customHeight="1" x14ac:dyDescent="0.2">
      <c r="B116" s="454"/>
      <c r="C116" s="323"/>
      <c r="D116" s="326"/>
      <c r="E116" s="329"/>
      <c r="F116" s="332"/>
      <c r="G116" s="232">
        <f t="shared" si="31"/>
        <v>0</v>
      </c>
      <c r="H116" s="329"/>
      <c r="I116" s="332"/>
      <c r="J116" s="232">
        <f t="shared" si="32"/>
        <v>0</v>
      </c>
      <c r="K116" s="329"/>
      <c r="L116" s="332"/>
      <c r="M116" s="232">
        <f t="shared" si="33"/>
        <v>0</v>
      </c>
      <c r="N116" s="329"/>
      <c r="O116" s="332"/>
      <c r="P116" s="232">
        <f t="shared" si="34"/>
        <v>0</v>
      </c>
      <c r="Q116" s="329"/>
      <c r="R116" s="332"/>
      <c r="S116" s="232">
        <f t="shared" si="35"/>
        <v>0</v>
      </c>
      <c r="T116" s="329"/>
      <c r="U116" s="332"/>
      <c r="V116" s="232">
        <f t="shared" si="36"/>
        <v>0</v>
      </c>
      <c r="W116" s="329"/>
      <c r="X116" s="332"/>
      <c r="Y116" s="232">
        <f t="shared" si="37"/>
        <v>0</v>
      </c>
      <c r="Z116" s="329"/>
      <c r="AA116" s="332"/>
      <c r="AB116" s="232">
        <f t="shared" si="38"/>
        <v>0</v>
      </c>
      <c r="AC116" s="233">
        <f t="shared" si="39"/>
        <v>0</v>
      </c>
      <c r="AD116" s="339" t="s">
        <v>39</v>
      </c>
      <c r="AE116" s="339" t="s">
        <v>43</v>
      </c>
      <c r="AF116" s="335"/>
    </row>
    <row r="117" spans="2:32" ht="12.75" customHeight="1" x14ac:dyDescent="0.2">
      <c r="B117" s="454"/>
      <c r="C117" s="323"/>
      <c r="D117" s="326"/>
      <c r="E117" s="329"/>
      <c r="F117" s="332"/>
      <c r="G117" s="232">
        <f t="shared" si="31"/>
        <v>0</v>
      </c>
      <c r="H117" s="329"/>
      <c r="I117" s="332"/>
      <c r="J117" s="232">
        <f t="shared" si="32"/>
        <v>0</v>
      </c>
      <c r="K117" s="329"/>
      <c r="L117" s="332"/>
      <c r="M117" s="232">
        <f t="shared" si="33"/>
        <v>0</v>
      </c>
      <c r="N117" s="329"/>
      <c r="O117" s="332"/>
      <c r="P117" s="232">
        <f t="shared" si="34"/>
        <v>0</v>
      </c>
      <c r="Q117" s="329"/>
      <c r="R117" s="332"/>
      <c r="S117" s="232">
        <f t="shared" si="35"/>
        <v>0</v>
      </c>
      <c r="T117" s="329"/>
      <c r="U117" s="332"/>
      <c r="V117" s="232">
        <f t="shared" si="36"/>
        <v>0</v>
      </c>
      <c r="W117" s="329"/>
      <c r="X117" s="332"/>
      <c r="Y117" s="232">
        <f t="shared" si="37"/>
        <v>0</v>
      </c>
      <c r="Z117" s="329"/>
      <c r="AA117" s="332"/>
      <c r="AB117" s="232">
        <f t="shared" si="38"/>
        <v>0</v>
      </c>
      <c r="AC117" s="233">
        <f t="shared" si="39"/>
        <v>0</v>
      </c>
      <c r="AD117" s="339" t="s">
        <v>39</v>
      </c>
      <c r="AE117" s="339" t="s">
        <v>43</v>
      </c>
      <c r="AF117" s="335"/>
    </row>
    <row r="118" spans="2:32" ht="12.75" customHeight="1" x14ac:dyDescent="0.2">
      <c r="B118" s="454"/>
      <c r="C118" s="323"/>
      <c r="D118" s="326"/>
      <c r="E118" s="329"/>
      <c r="F118" s="332"/>
      <c r="G118" s="232">
        <f t="shared" si="31"/>
        <v>0</v>
      </c>
      <c r="H118" s="329"/>
      <c r="I118" s="332"/>
      <c r="J118" s="232">
        <f t="shared" si="32"/>
        <v>0</v>
      </c>
      <c r="K118" s="329"/>
      <c r="L118" s="332"/>
      <c r="M118" s="232">
        <f t="shared" si="33"/>
        <v>0</v>
      </c>
      <c r="N118" s="329"/>
      <c r="O118" s="332"/>
      <c r="P118" s="232">
        <f t="shared" si="34"/>
        <v>0</v>
      </c>
      <c r="Q118" s="329"/>
      <c r="R118" s="332"/>
      <c r="S118" s="232">
        <f t="shared" si="35"/>
        <v>0</v>
      </c>
      <c r="T118" s="329"/>
      <c r="U118" s="332"/>
      <c r="V118" s="232">
        <f t="shared" si="36"/>
        <v>0</v>
      </c>
      <c r="W118" s="329"/>
      <c r="X118" s="332"/>
      <c r="Y118" s="232">
        <f t="shared" si="37"/>
        <v>0</v>
      </c>
      <c r="Z118" s="329"/>
      <c r="AA118" s="332"/>
      <c r="AB118" s="232">
        <f t="shared" si="38"/>
        <v>0</v>
      </c>
      <c r="AC118" s="233">
        <f t="shared" si="39"/>
        <v>0</v>
      </c>
      <c r="AD118" s="339" t="s">
        <v>39</v>
      </c>
      <c r="AE118" s="339" t="s">
        <v>43</v>
      </c>
      <c r="AF118" s="335"/>
    </row>
    <row r="119" spans="2:32" ht="12.75" customHeight="1" x14ac:dyDescent="0.2">
      <c r="B119" s="454"/>
      <c r="C119" s="323"/>
      <c r="D119" s="326"/>
      <c r="E119" s="329"/>
      <c r="F119" s="332"/>
      <c r="G119" s="232">
        <f t="shared" si="31"/>
        <v>0</v>
      </c>
      <c r="H119" s="329"/>
      <c r="I119" s="332"/>
      <c r="J119" s="232">
        <f t="shared" si="32"/>
        <v>0</v>
      </c>
      <c r="K119" s="329"/>
      <c r="L119" s="332"/>
      <c r="M119" s="232">
        <f t="shared" si="33"/>
        <v>0</v>
      </c>
      <c r="N119" s="329"/>
      <c r="O119" s="332"/>
      <c r="P119" s="232">
        <f t="shared" si="34"/>
        <v>0</v>
      </c>
      <c r="Q119" s="329"/>
      <c r="R119" s="332"/>
      <c r="S119" s="232">
        <f t="shared" si="35"/>
        <v>0</v>
      </c>
      <c r="T119" s="329"/>
      <c r="U119" s="332"/>
      <c r="V119" s="232">
        <f t="shared" si="36"/>
        <v>0</v>
      </c>
      <c r="W119" s="329"/>
      <c r="X119" s="332"/>
      <c r="Y119" s="232">
        <f t="shared" si="37"/>
        <v>0</v>
      </c>
      <c r="Z119" s="329"/>
      <c r="AA119" s="332"/>
      <c r="AB119" s="232">
        <f t="shared" si="38"/>
        <v>0</v>
      </c>
      <c r="AC119" s="233">
        <f t="shared" si="39"/>
        <v>0</v>
      </c>
      <c r="AD119" s="339" t="s">
        <v>39</v>
      </c>
      <c r="AE119" s="339" t="s">
        <v>43</v>
      </c>
      <c r="AF119" s="335"/>
    </row>
    <row r="120" spans="2:32" ht="12.75" customHeight="1" x14ac:dyDescent="0.2">
      <c r="B120" s="454"/>
      <c r="C120" s="323"/>
      <c r="D120" s="326"/>
      <c r="E120" s="329"/>
      <c r="F120" s="332"/>
      <c r="G120" s="232">
        <f t="shared" si="31"/>
        <v>0</v>
      </c>
      <c r="H120" s="329"/>
      <c r="I120" s="332"/>
      <c r="J120" s="232">
        <f t="shared" si="32"/>
        <v>0</v>
      </c>
      <c r="K120" s="329"/>
      <c r="L120" s="332"/>
      <c r="M120" s="232">
        <f t="shared" si="33"/>
        <v>0</v>
      </c>
      <c r="N120" s="329"/>
      <c r="O120" s="332"/>
      <c r="P120" s="232">
        <f t="shared" si="34"/>
        <v>0</v>
      </c>
      <c r="Q120" s="329"/>
      <c r="R120" s="332"/>
      <c r="S120" s="232">
        <f t="shared" si="35"/>
        <v>0</v>
      </c>
      <c r="T120" s="329"/>
      <c r="U120" s="332"/>
      <c r="V120" s="232">
        <f t="shared" si="36"/>
        <v>0</v>
      </c>
      <c r="W120" s="329"/>
      <c r="X120" s="332"/>
      <c r="Y120" s="232">
        <f t="shared" si="37"/>
        <v>0</v>
      </c>
      <c r="Z120" s="329"/>
      <c r="AA120" s="332"/>
      <c r="AB120" s="232">
        <f t="shared" si="38"/>
        <v>0</v>
      </c>
      <c r="AC120" s="233">
        <f t="shared" si="39"/>
        <v>0</v>
      </c>
      <c r="AD120" s="339" t="s">
        <v>39</v>
      </c>
      <c r="AE120" s="339" t="s">
        <v>43</v>
      </c>
      <c r="AF120" s="335"/>
    </row>
    <row r="121" spans="2:32" ht="12.75" customHeight="1" x14ac:dyDescent="0.2">
      <c r="B121" s="454"/>
      <c r="C121" s="323"/>
      <c r="D121" s="326"/>
      <c r="E121" s="329"/>
      <c r="F121" s="332"/>
      <c r="G121" s="232">
        <f t="shared" si="31"/>
        <v>0</v>
      </c>
      <c r="H121" s="329"/>
      <c r="I121" s="332"/>
      <c r="J121" s="232">
        <f t="shared" si="32"/>
        <v>0</v>
      </c>
      <c r="K121" s="329"/>
      <c r="L121" s="332"/>
      <c r="M121" s="232">
        <f t="shared" si="33"/>
        <v>0</v>
      </c>
      <c r="N121" s="329"/>
      <c r="O121" s="332"/>
      <c r="P121" s="232">
        <f t="shared" si="34"/>
        <v>0</v>
      </c>
      <c r="Q121" s="329"/>
      <c r="R121" s="332"/>
      <c r="S121" s="232">
        <f t="shared" si="35"/>
        <v>0</v>
      </c>
      <c r="T121" s="329"/>
      <c r="U121" s="332"/>
      <c r="V121" s="232">
        <f t="shared" si="36"/>
        <v>0</v>
      </c>
      <c r="W121" s="329"/>
      <c r="X121" s="332"/>
      <c r="Y121" s="232">
        <f t="shared" si="37"/>
        <v>0</v>
      </c>
      <c r="Z121" s="329"/>
      <c r="AA121" s="332"/>
      <c r="AB121" s="232">
        <f t="shared" si="38"/>
        <v>0</v>
      </c>
      <c r="AC121" s="233">
        <f t="shared" si="39"/>
        <v>0</v>
      </c>
      <c r="AD121" s="339" t="s">
        <v>39</v>
      </c>
      <c r="AE121" s="339" t="s">
        <v>43</v>
      </c>
      <c r="AF121" s="335"/>
    </row>
    <row r="122" spans="2:32" ht="12.75" customHeight="1" x14ac:dyDescent="0.2">
      <c r="B122" s="454"/>
      <c r="C122" s="323"/>
      <c r="D122" s="326"/>
      <c r="E122" s="329"/>
      <c r="F122" s="332"/>
      <c r="G122" s="232">
        <f t="shared" si="31"/>
        <v>0</v>
      </c>
      <c r="H122" s="329"/>
      <c r="I122" s="332"/>
      <c r="J122" s="232">
        <f t="shared" si="32"/>
        <v>0</v>
      </c>
      <c r="K122" s="329"/>
      <c r="L122" s="332"/>
      <c r="M122" s="232">
        <f t="shared" si="33"/>
        <v>0</v>
      </c>
      <c r="N122" s="329"/>
      <c r="O122" s="332"/>
      <c r="P122" s="232">
        <f t="shared" si="34"/>
        <v>0</v>
      </c>
      <c r="Q122" s="329"/>
      <c r="R122" s="332"/>
      <c r="S122" s="232">
        <f t="shared" si="35"/>
        <v>0</v>
      </c>
      <c r="T122" s="329"/>
      <c r="U122" s="332"/>
      <c r="V122" s="232">
        <f t="shared" si="36"/>
        <v>0</v>
      </c>
      <c r="W122" s="329"/>
      <c r="X122" s="332"/>
      <c r="Y122" s="232">
        <f t="shared" si="37"/>
        <v>0</v>
      </c>
      <c r="Z122" s="329"/>
      <c r="AA122" s="332"/>
      <c r="AB122" s="232">
        <f t="shared" si="38"/>
        <v>0</v>
      </c>
      <c r="AC122" s="233">
        <f t="shared" si="39"/>
        <v>0</v>
      </c>
      <c r="AD122" s="339" t="s">
        <v>39</v>
      </c>
      <c r="AE122" s="339" t="s">
        <v>43</v>
      </c>
      <c r="AF122" s="335"/>
    </row>
    <row r="123" spans="2:32" ht="12.75" customHeight="1" x14ac:dyDescent="0.2">
      <c r="B123" s="454"/>
      <c r="C123" s="323"/>
      <c r="D123" s="326"/>
      <c r="E123" s="329"/>
      <c r="F123" s="332"/>
      <c r="G123" s="232">
        <f t="shared" si="31"/>
        <v>0</v>
      </c>
      <c r="H123" s="329"/>
      <c r="I123" s="332"/>
      <c r="J123" s="232">
        <f t="shared" si="32"/>
        <v>0</v>
      </c>
      <c r="K123" s="329"/>
      <c r="L123" s="332"/>
      <c r="M123" s="232">
        <f t="shared" si="33"/>
        <v>0</v>
      </c>
      <c r="N123" s="329"/>
      <c r="O123" s="332"/>
      <c r="P123" s="232">
        <f t="shared" si="34"/>
        <v>0</v>
      </c>
      <c r="Q123" s="329"/>
      <c r="R123" s="332"/>
      <c r="S123" s="232">
        <f t="shared" si="35"/>
        <v>0</v>
      </c>
      <c r="T123" s="329"/>
      <c r="U123" s="332"/>
      <c r="V123" s="232">
        <f t="shared" si="36"/>
        <v>0</v>
      </c>
      <c r="W123" s="329"/>
      <c r="X123" s="332"/>
      <c r="Y123" s="232">
        <f t="shared" si="37"/>
        <v>0</v>
      </c>
      <c r="Z123" s="329"/>
      <c r="AA123" s="332"/>
      <c r="AB123" s="232">
        <f t="shared" si="38"/>
        <v>0</v>
      </c>
      <c r="AC123" s="233">
        <f t="shared" si="39"/>
        <v>0</v>
      </c>
      <c r="AD123" s="339" t="s">
        <v>39</v>
      </c>
      <c r="AE123" s="339" t="s">
        <v>43</v>
      </c>
      <c r="AF123" s="335"/>
    </row>
    <row r="124" spans="2:32" ht="12.75" customHeight="1" x14ac:dyDescent="0.2">
      <c r="B124" s="454"/>
      <c r="C124" s="323"/>
      <c r="D124" s="326"/>
      <c r="E124" s="329"/>
      <c r="F124" s="332"/>
      <c r="G124" s="232">
        <f t="shared" si="31"/>
        <v>0</v>
      </c>
      <c r="H124" s="329"/>
      <c r="I124" s="332"/>
      <c r="J124" s="232">
        <f t="shared" si="32"/>
        <v>0</v>
      </c>
      <c r="K124" s="329"/>
      <c r="L124" s="332"/>
      <c r="M124" s="232">
        <f t="shared" si="33"/>
        <v>0</v>
      </c>
      <c r="N124" s="329"/>
      <c r="O124" s="332"/>
      <c r="P124" s="232">
        <f t="shared" si="34"/>
        <v>0</v>
      </c>
      <c r="Q124" s="329"/>
      <c r="R124" s="332"/>
      <c r="S124" s="232">
        <f t="shared" si="35"/>
        <v>0</v>
      </c>
      <c r="T124" s="329"/>
      <c r="U124" s="332"/>
      <c r="V124" s="232">
        <f t="shared" si="36"/>
        <v>0</v>
      </c>
      <c r="W124" s="329"/>
      <c r="X124" s="332"/>
      <c r="Y124" s="232">
        <f t="shared" si="37"/>
        <v>0</v>
      </c>
      <c r="Z124" s="329"/>
      <c r="AA124" s="332"/>
      <c r="AB124" s="232">
        <f t="shared" si="38"/>
        <v>0</v>
      </c>
      <c r="AC124" s="233">
        <f t="shared" si="39"/>
        <v>0</v>
      </c>
      <c r="AD124" s="339" t="s">
        <v>39</v>
      </c>
      <c r="AE124" s="339" t="s">
        <v>43</v>
      </c>
      <c r="AF124" s="335"/>
    </row>
    <row r="125" spans="2:32" ht="12.75" customHeight="1" x14ac:dyDescent="0.2">
      <c r="B125" s="454"/>
      <c r="C125" s="323"/>
      <c r="D125" s="326"/>
      <c r="E125" s="329"/>
      <c r="F125" s="332"/>
      <c r="G125" s="232">
        <f t="shared" si="31"/>
        <v>0</v>
      </c>
      <c r="H125" s="329"/>
      <c r="I125" s="332"/>
      <c r="J125" s="232">
        <f t="shared" si="32"/>
        <v>0</v>
      </c>
      <c r="K125" s="329"/>
      <c r="L125" s="332"/>
      <c r="M125" s="232">
        <f t="shared" si="33"/>
        <v>0</v>
      </c>
      <c r="N125" s="329"/>
      <c r="O125" s="332"/>
      <c r="P125" s="232">
        <f t="shared" si="34"/>
        <v>0</v>
      </c>
      <c r="Q125" s="329"/>
      <c r="R125" s="332"/>
      <c r="S125" s="232">
        <f t="shared" si="35"/>
        <v>0</v>
      </c>
      <c r="T125" s="329"/>
      <c r="U125" s="332"/>
      <c r="V125" s="232">
        <f t="shared" si="36"/>
        <v>0</v>
      </c>
      <c r="W125" s="329"/>
      <c r="X125" s="332"/>
      <c r="Y125" s="232">
        <f t="shared" si="37"/>
        <v>0</v>
      </c>
      <c r="Z125" s="329"/>
      <c r="AA125" s="332"/>
      <c r="AB125" s="232">
        <f t="shared" si="38"/>
        <v>0</v>
      </c>
      <c r="AC125" s="233">
        <f t="shared" si="39"/>
        <v>0</v>
      </c>
      <c r="AD125" s="339" t="s">
        <v>39</v>
      </c>
      <c r="AE125" s="339" t="s">
        <v>43</v>
      </c>
      <c r="AF125" s="335"/>
    </row>
    <row r="126" spans="2:32" ht="12.75" customHeight="1" x14ac:dyDescent="0.2">
      <c r="B126" s="454"/>
      <c r="C126" s="323"/>
      <c r="D126" s="326"/>
      <c r="E126" s="329"/>
      <c r="F126" s="332"/>
      <c r="G126" s="232">
        <f t="shared" si="31"/>
        <v>0</v>
      </c>
      <c r="H126" s="329"/>
      <c r="I126" s="332"/>
      <c r="J126" s="232">
        <f t="shared" si="32"/>
        <v>0</v>
      </c>
      <c r="K126" s="329"/>
      <c r="L126" s="332"/>
      <c r="M126" s="232">
        <f t="shared" si="33"/>
        <v>0</v>
      </c>
      <c r="N126" s="329"/>
      <c r="O126" s="332"/>
      <c r="P126" s="232">
        <f t="shared" si="34"/>
        <v>0</v>
      </c>
      <c r="Q126" s="329"/>
      <c r="R126" s="332"/>
      <c r="S126" s="232">
        <f t="shared" si="35"/>
        <v>0</v>
      </c>
      <c r="T126" s="329"/>
      <c r="U126" s="332"/>
      <c r="V126" s="232">
        <f t="shared" si="36"/>
        <v>0</v>
      </c>
      <c r="W126" s="329"/>
      <c r="X126" s="332"/>
      <c r="Y126" s="232">
        <f t="shared" si="37"/>
        <v>0</v>
      </c>
      <c r="Z126" s="329"/>
      <c r="AA126" s="332"/>
      <c r="AB126" s="232">
        <f t="shared" si="38"/>
        <v>0</v>
      </c>
      <c r="AC126" s="233">
        <f t="shared" si="39"/>
        <v>0</v>
      </c>
      <c r="AD126" s="339" t="s">
        <v>39</v>
      </c>
      <c r="AE126" s="339" t="s">
        <v>43</v>
      </c>
      <c r="AF126" s="335"/>
    </row>
    <row r="127" spans="2:32" ht="12.75" customHeight="1" x14ac:dyDescent="0.2">
      <c r="B127" s="454"/>
      <c r="C127" s="323"/>
      <c r="D127" s="326"/>
      <c r="E127" s="329"/>
      <c r="F127" s="332"/>
      <c r="G127" s="232">
        <f t="shared" si="31"/>
        <v>0</v>
      </c>
      <c r="H127" s="329"/>
      <c r="I127" s="332"/>
      <c r="J127" s="232">
        <f t="shared" si="32"/>
        <v>0</v>
      </c>
      <c r="K127" s="329"/>
      <c r="L127" s="332"/>
      <c r="M127" s="232">
        <f t="shared" si="33"/>
        <v>0</v>
      </c>
      <c r="N127" s="329"/>
      <c r="O127" s="332"/>
      <c r="P127" s="232">
        <f t="shared" si="34"/>
        <v>0</v>
      </c>
      <c r="Q127" s="329"/>
      <c r="R127" s="332"/>
      <c r="S127" s="232">
        <f t="shared" si="35"/>
        <v>0</v>
      </c>
      <c r="T127" s="329"/>
      <c r="U127" s="332"/>
      <c r="V127" s="232">
        <f t="shared" si="36"/>
        <v>0</v>
      </c>
      <c r="W127" s="329"/>
      <c r="X127" s="332"/>
      <c r="Y127" s="232">
        <f t="shared" si="37"/>
        <v>0</v>
      </c>
      <c r="Z127" s="329"/>
      <c r="AA127" s="332"/>
      <c r="AB127" s="232">
        <f t="shared" si="38"/>
        <v>0</v>
      </c>
      <c r="AC127" s="233">
        <f t="shared" si="39"/>
        <v>0</v>
      </c>
      <c r="AD127" s="339" t="s">
        <v>39</v>
      </c>
      <c r="AE127" s="339" t="s">
        <v>43</v>
      </c>
      <c r="AF127" s="335"/>
    </row>
    <row r="128" spans="2:32" ht="12.75" customHeight="1" x14ac:dyDescent="0.2">
      <c r="B128" s="454"/>
      <c r="C128" s="323"/>
      <c r="D128" s="326"/>
      <c r="E128" s="329"/>
      <c r="F128" s="332"/>
      <c r="G128" s="232">
        <f t="shared" si="31"/>
        <v>0</v>
      </c>
      <c r="H128" s="329"/>
      <c r="I128" s="332"/>
      <c r="J128" s="232">
        <f t="shared" si="32"/>
        <v>0</v>
      </c>
      <c r="K128" s="329"/>
      <c r="L128" s="332"/>
      <c r="M128" s="232">
        <f t="shared" si="33"/>
        <v>0</v>
      </c>
      <c r="N128" s="329"/>
      <c r="O128" s="332"/>
      <c r="P128" s="232">
        <f t="shared" si="34"/>
        <v>0</v>
      </c>
      <c r="Q128" s="329"/>
      <c r="R128" s="332"/>
      <c r="S128" s="232">
        <f t="shared" si="35"/>
        <v>0</v>
      </c>
      <c r="T128" s="329"/>
      <c r="U128" s="332"/>
      <c r="V128" s="232">
        <f t="shared" si="36"/>
        <v>0</v>
      </c>
      <c r="W128" s="329"/>
      <c r="X128" s="332"/>
      <c r="Y128" s="232">
        <f t="shared" si="37"/>
        <v>0</v>
      </c>
      <c r="Z128" s="329"/>
      <c r="AA128" s="332"/>
      <c r="AB128" s="232">
        <f t="shared" si="38"/>
        <v>0</v>
      </c>
      <c r="AC128" s="233">
        <f t="shared" si="39"/>
        <v>0</v>
      </c>
      <c r="AD128" s="339" t="s">
        <v>39</v>
      </c>
      <c r="AE128" s="339" t="s">
        <v>43</v>
      </c>
      <c r="AF128" s="335"/>
    </row>
    <row r="129" spans="2:32" ht="12.75" customHeight="1" x14ac:dyDescent="0.2">
      <c r="B129" s="454"/>
      <c r="C129" s="323"/>
      <c r="D129" s="326"/>
      <c r="E129" s="329"/>
      <c r="F129" s="332"/>
      <c r="G129" s="232">
        <f t="shared" si="31"/>
        <v>0</v>
      </c>
      <c r="H129" s="329"/>
      <c r="I129" s="332"/>
      <c r="J129" s="232">
        <f t="shared" si="32"/>
        <v>0</v>
      </c>
      <c r="K129" s="329"/>
      <c r="L129" s="332"/>
      <c r="M129" s="232">
        <f t="shared" si="33"/>
        <v>0</v>
      </c>
      <c r="N129" s="329"/>
      <c r="O129" s="332"/>
      <c r="P129" s="232">
        <f t="shared" si="34"/>
        <v>0</v>
      </c>
      <c r="Q129" s="329"/>
      <c r="R129" s="332"/>
      <c r="S129" s="232">
        <f t="shared" si="35"/>
        <v>0</v>
      </c>
      <c r="T129" s="329"/>
      <c r="U129" s="332"/>
      <c r="V129" s="232">
        <f t="shared" si="36"/>
        <v>0</v>
      </c>
      <c r="W129" s="329"/>
      <c r="X129" s="332"/>
      <c r="Y129" s="232">
        <f t="shared" si="37"/>
        <v>0</v>
      </c>
      <c r="Z129" s="329"/>
      <c r="AA129" s="332"/>
      <c r="AB129" s="232">
        <f t="shared" si="38"/>
        <v>0</v>
      </c>
      <c r="AC129" s="233">
        <f t="shared" si="39"/>
        <v>0</v>
      </c>
      <c r="AD129" s="339" t="s">
        <v>39</v>
      </c>
      <c r="AE129" s="339" t="s">
        <v>43</v>
      </c>
      <c r="AF129" s="335"/>
    </row>
    <row r="130" spans="2:32" ht="12.75" customHeight="1" x14ac:dyDescent="0.2">
      <c r="B130" s="454"/>
      <c r="C130" s="323"/>
      <c r="D130" s="326"/>
      <c r="E130" s="329"/>
      <c r="F130" s="332"/>
      <c r="G130" s="232">
        <f t="shared" si="31"/>
        <v>0</v>
      </c>
      <c r="H130" s="329"/>
      <c r="I130" s="332"/>
      <c r="J130" s="232">
        <f t="shared" si="32"/>
        <v>0</v>
      </c>
      <c r="K130" s="329"/>
      <c r="L130" s="332"/>
      <c r="M130" s="232">
        <f t="shared" si="33"/>
        <v>0</v>
      </c>
      <c r="N130" s="329"/>
      <c r="O130" s="332"/>
      <c r="P130" s="232">
        <f t="shared" si="34"/>
        <v>0</v>
      </c>
      <c r="Q130" s="329"/>
      <c r="R130" s="332"/>
      <c r="S130" s="232">
        <f t="shared" si="35"/>
        <v>0</v>
      </c>
      <c r="T130" s="329"/>
      <c r="U130" s="332"/>
      <c r="V130" s="232">
        <f t="shared" si="36"/>
        <v>0</v>
      </c>
      <c r="W130" s="329"/>
      <c r="X130" s="332"/>
      <c r="Y130" s="232">
        <f t="shared" si="37"/>
        <v>0</v>
      </c>
      <c r="Z130" s="329"/>
      <c r="AA130" s="332"/>
      <c r="AB130" s="232">
        <f t="shared" si="38"/>
        <v>0</v>
      </c>
      <c r="AC130" s="233">
        <f t="shared" si="39"/>
        <v>0</v>
      </c>
      <c r="AD130" s="339" t="s">
        <v>39</v>
      </c>
      <c r="AE130" s="339" t="s">
        <v>43</v>
      </c>
      <c r="AF130" s="335"/>
    </row>
    <row r="131" spans="2:32" ht="12.75" customHeight="1" thickBot="1" x14ac:dyDescent="0.25">
      <c r="B131" s="455"/>
      <c r="C131" s="324"/>
      <c r="D131" s="327"/>
      <c r="E131" s="330"/>
      <c r="F131" s="333"/>
      <c r="G131" s="235">
        <f t="shared" si="31"/>
        <v>0</v>
      </c>
      <c r="H131" s="330"/>
      <c r="I131" s="333"/>
      <c r="J131" s="235">
        <f t="shared" si="32"/>
        <v>0</v>
      </c>
      <c r="K131" s="330"/>
      <c r="L131" s="333"/>
      <c r="M131" s="235">
        <f t="shared" si="33"/>
        <v>0</v>
      </c>
      <c r="N131" s="330"/>
      <c r="O131" s="333"/>
      <c r="P131" s="235">
        <f t="shared" si="34"/>
        <v>0</v>
      </c>
      <c r="Q131" s="330"/>
      <c r="R131" s="333"/>
      <c r="S131" s="235">
        <f t="shared" si="35"/>
        <v>0</v>
      </c>
      <c r="T131" s="330"/>
      <c r="U131" s="333"/>
      <c r="V131" s="235">
        <f t="shared" si="36"/>
        <v>0</v>
      </c>
      <c r="W131" s="330"/>
      <c r="X131" s="333"/>
      <c r="Y131" s="235">
        <f t="shared" si="37"/>
        <v>0</v>
      </c>
      <c r="Z131" s="330"/>
      <c r="AA131" s="333"/>
      <c r="AB131" s="235">
        <f t="shared" si="38"/>
        <v>0</v>
      </c>
      <c r="AC131" s="236">
        <f t="shared" si="39"/>
        <v>0</v>
      </c>
      <c r="AD131" s="339" t="s">
        <v>39</v>
      </c>
      <c r="AE131" s="339" t="s">
        <v>43</v>
      </c>
      <c r="AF131" s="336"/>
    </row>
    <row r="132" spans="2:32" ht="13.5" thickBot="1" x14ac:dyDescent="0.25">
      <c r="B132" s="451" t="s">
        <v>184</v>
      </c>
      <c r="C132" s="451"/>
      <c r="D132" s="451"/>
      <c r="E132" s="452">
        <f>SUM(G112:G131)</f>
        <v>0</v>
      </c>
      <c r="F132" s="452"/>
      <c r="G132" s="452"/>
      <c r="H132" s="452">
        <f>SUM(J112:J131)</f>
        <v>0</v>
      </c>
      <c r="I132" s="452"/>
      <c r="J132" s="452"/>
      <c r="K132" s="452">
        <f>SUM(M112:M131)</f>
        <v>0</v>
      </c>
      <c r="L132" s="452"/>
      <c r="M132" s="452"/>
      <c r="N132" s="452">
        <f>SUM(P112:P131)</f>
        <v>0</v>
      </c>
      <c r="O132" s="452"/>
      <c r="P132" s="452"/>
      <c r="Q132" s="452">
        <f>SUM(S112:S131)</f>
        <v>0</v>
      </c>
      <c r="R132" s="452"/>
      <c r="S132" s="452"/>
      <c r="T132" s="452">
        <f>SUM(V112:V131)</f>
        <v>0</v>
      </c>
      <c r="U132" s="452"/>
      <c r="V132" s="452"/>
      <c r="W132" s="452">
        <f>SUM(Y112:Y131)</f>
        <v>0</v>
      </c>
      <c r="X132" s="452"/>
      <c r="Y132" s="452"/>
      <c r="Z132" s="452">
        <f>SUM(AB112:AB131)</f>
        <v>0</v>
      </c>
      <c r="AA132" s="452"/>
      <c r="AB132" s="452"/>
      <c r="AC132" s="237">
        <f>SUM(AC112:AC131)</f>
        <v>0</v>
      </c>
      <c r="AD132" s="238"/>
      <c r="AE132" s="238"/>
      <c r="AF132" s="239"/>
    </row>
    <row r="133" spans="2:32" ht="12.75" customHeight="1" thickBot="1" x14ac:dyDescent="0.25">
      <c r="B133" s="475" t="s">
        <v>202</v>
      </c>
      <c r="C133" s="322"/>
      <c r="D133" s="325"/>
      <c r="E133" s="328"/>
      <c r="F133" s="331"/>
      <c r="G133" s="229">
        <f t="shared" ref="G133:G152" si="40">E133*F133</f>
        <v>0</v>
      </c>
      <c r="H133" s="328"/>
      <c r="I133" s="331"/>
      <c r="J133" s="229">
        <f t="shared" ref="J133:J152" si="41">H133*I133</f>
        <v>0</v>
      </c>
      <c r="K133" s="328"/>
      <c r="L133" s="331"/>
      <c r="M133" s="229">
        <f t="shared" ref="M133:M152" si="42">K133*L133</f>
        <v>0</v>
      </c>
      <c r="N133" s="328"/>
      <c r="O133" s="331"/>
      <c r="P133" s="229">
        <f t="shared" ref="P133:P152" si="43">N133*O133</f>
        <v>0</v>
      </c>
      <c r="Q133" s="328"/>
      <c r="R133" s="331"/>
      <c r="S133" s="229">
        <f t="shared" ref="S133:S152" si="44">Q133*R133</f>
        <v>0</v>
      </c>
      <c r="T133" s="328"/>
      <c r="U133" s="331"/>
      <c r="V133" s="229">
        <f t="shared" ref="V133:V152" si="45">T133*U133</f>
        <v>0</v>
      </c>
      <c r="W133" s="328"/>
      <c r="X133" s="331"/>
      <c r="Y133" s="229">
        <f t="shared" ref="Y133:Y152" si="46">W133*X133</f>
        <v>0</v>
      </c>
      <c r="Z133" s="328"/>
      <c r="AA133" s="331"/>
      <c r="AB133" s="229">
        <f t="shared" ref="AB133:AB152" si="47">Z133*AA133</f>
        <v>0</v>
      </c>
      <c r="AC133" s="230">
        <f t="shared" ref="AC133:AC152" si="48">AB133+Y133+V133+S133+P133+M133+J133+G133</f>
        <v>0</v>
      </c>
      <c r="AD133" s="338" t="s">
        <v>39</v>
      </c>
      <c r="AE133" s="338" t="s">
        <v>43</v>
      </c>
      <c r="AF133" s="335"/>
    </row>
    <row r="134" spans="2:32" ht="12.75" customHeight="1" thickBot="1" x14ac:dyDescent="0.25">
      <c r="B134" s="475"/>
      <c r="C134" s="323"/>
      <c r="D134" s="326"/>
      <c r="E134" s="329"/>
      <c r="F134" s="332"/>
      <c r="G134" s="232">
        <f t="shared" si="40"/>
        <v>0</v>
      </c>
      <c r="H134" s="329"/>
      <c r="I134" s="332"/>
      <c r="J134" s="232">
        <f t="shared" si="41"/>
        <v>0</v>
      </c>
      <c r="K134" s="329"/>
      <c r="L134" s="332"/>
      <c r="M134" s="232">
        <f t="shared" si="42"/>
        <v>0</v>
      </c>
      <c r="N134" s="329"/>
      <c r="O134" s="332"/>
      <c r="P134" s="232">
        <f t="shared" si="43"/>
        <v>0</v>
      </c>
      <c r="Q134" s="329"/>
      <c r="R134" s="332"/>
      <c r="S134" s="232">
        <f t="shared" si="44"/>
        <v>0</v>
      </c>
      <c r="T134" s="329"/>
      <c r="U134" s="332"/>
      <c r="V134" s="232">
        <f t="shared" si="45"/>
        <v>0</v>
      </c>
      <c r="W134" s="329"/>
      <c r="X134" s="332"/>
      <c r="Y134" s="232">
        <f t="shared" si="46"/>
        <v>0</v>
      </c>
      <c r="Z134" s="329"/>
      <c r="AA134" s="332"/>
      <c r="AB134" s="232">
        <f t="shared" si="47"/>
        <v>0</v>
      </c>
      <c r="AC134" s="233">
        <f t="shared" si="48"/>
        <v>0</v>
      </c>
      <c r="AD134" s="339" t="s">
        <v>39</v>
      </c>
      <c r="AE134" s="339" t="s">
        <v>43</v>
      </c>
      <c r="AF134" s="335"/>
    </row>
    <row r="135" spans="2:32" ht="12.75" customHeight="1" thickBot="1" x14ac:dyDescent="0.25">
      <c r="B135" s="475"/>
      <c r="C135" s="323"/>
      <c r="D135" s="326"/>
      <c r="E135" s="329"/>
      <c r="F135" s="332"/>
      <c r="G135" s="232">
        <f t="shared" si="40"/>
        <v>0</v>
      </c>
      <c r="H135" s="329"/>
      <c r="I135" s="332"/>
      <c r="J135" s="232">
        <f t="shared" si="41"/>
        <v>0</v>
      </c>
      <c r="K135" s="329"/>
      <c r="L135" s="332"/>
      <c r="M135" s="232">
        <f t="shared" si="42"/>
        <v>0</v>
      </c>
      <c r="N135" s="329"/>
      <c r="O135" s="332"/>
      <c r="P135" s="232">
        <f t="shared" si="43"/>
        <v>0</v>
      </c>
      <c r="Q135" s="329"/>
      <c r="R135" s="332"/>
      <c r="S135" s="232">
        <f t="shared" si="44"/>
        <v>0</v>
      </c>
      <c r="T135" s="329"/>
      <c r="U135" s="332"/>
      <c r="V135" s="232">
        <f t="shared" si="45"/>
        <v>0</v>
      </c>
      <c r="W135" s="329"/>
      <c r="X135" s="332"/>
      <c r="Y135" s="232">
        <f t="shared" si="46"/>
        <v>0</v>
      </c>
      <c r="Z135" s="329"/>
      <c r="AA135" s="332"/>
      <c r="AB135" s="232">
        <f t="shared" si="47"/>
        <v>0</v>
      </c>
      <c r="AC135" s="233">
        <f t="shared" si="48"/>
        <v>0</v>
      </c>
      <c r="AD135" s="339" t="s">
        <v>39</v>
      </c>
      <c r="AE135" s="339" t="s">
        <v>43</v>
      </c>
      <c r="AF135" s="335"/>
    </row>
    <row r="136" spans="2:32" ht="12.75" customHeight="1" thickBot="1" x14ac:dyDescent="0.25">
      <c r="B136" s="475"/>
      <c r="C136" s="323"/>
      <c r="D136" s="326"/>
      <c r="E136" s="329"/>
      <c r="F136" s="332"/>
      <c r="G136" s="232">
        <f t="shared" si="40"/>
        <v>0</v>
      </c>
      <c r="H136" s="329"/>
      <c r="I136" s="332"/>
      <c r="J136" s="232">
        <f t="shared" si="41"/>
        <v>0</v>
      </c>
      <c r="K136" s="329"/>
      <c r="L136" s="332"/>
      <c r="M136" s="232">
        <f t="shared" si="42"/>
        <v>0</v>
      </c>
      <c r="N136" s="329"/>
      <c r="O136" s="332"/>
      <c r="P136" s="232">
        <f t="shared" si="43"/>
        <v>0</v>
      </c>
      <c r="Q136" s="329"/>
      <c r="R136" s="332"/>
      <c r="S136" s="232">
        <f t="shared" si="44"/>
        <v>0</v>
      </c>
      <c r="T136" s="329"/>
      <c r="U136" s="332"/>
      <c r="V136" s="232">
        <f t="shared" si="45"/>
        <v>0</v>
      </c>
      <c r="W136" s="329"/>
      <c r="X136" s="332"/>
      <c r="Y136" s="232">
        <f t="shared" si="46"/>
        <v>0</v>
      </c>
      <c r="Z136" s="329"/>
      <c r="AA136" s="332"/>
      <c r="AB136" s="232">
        <f t="shared" si="47"/>
        <v>0</v>
      </c>
      <c r="AC136" s="233">
        <f t="shared" si="48"/>
        <v>0</v>
      </c>
      <c r="AD136" s="339" t="s">
        <v>39</v>
      </c>
      <c r="AE136" s="339" t="s">
        <v>43</v>
      </c>
      <c r="AF136" s="335"/>
    </row>
    <row r="137" spans="2:32" ht="12.75" customHeight="1" thickBot="1" x14ac:dyDescent="0.25">
      <c r="B137" s="475"/>
      <c r="C137" s="323"/>
      <c r="D137" s="326"/>
      <c r="E137" s="329"/>
      <c r="F137" s="332"/>
      <c r="G137" s="232">
        <f t="shared" si="40"/>
        <v>0</v>
      </c>
      <c r="H137" s="329"/>
      <c r="I137" s="332"/>
      <c r="J137" s="232">
        <f t="shared" si="41"/>
        <v>0</v>
      </c>
      <c r="K137" s="329"/>
      <c r="L137" s="332"/>
      <c r="M137" s="232">
        <f t="shared" si="42"/>
        <v>0</v>
      </c>
      <c r="N137" s="329"/>
      <c r="O137" s="332"/>
      <c r="P137" s="232">
        <f t="shared" si="43"/>
        <v>0</v>
      </c>
      <c r="Q137" s="329"/>
      <c r="R137" s="332"/>
      <c r="S137" s="232">
        <f t="shared" si="44"/>
        <v>0</v>
      </c>
      <c r="T137" s="329"/>
      <c r="U137" s="332"/>
      <c r="V137" s="232">
        <f t="shared" si="45"/>
        <v>0</v>
      </c>
      <c r="W137" s="329"/>
      <c r="X137" s="332"/>
      <c r="Y137" s="232">
        <f t="shared" si="46"/>
        <v>0</v>
      </c>
      <c r="Z137" s="329"/>
      <c r="AA137" s="332"/>
      <c r="AB137" s="232">
        <f t="shared" si="47"/>
        <v>0</v>
      </c>
      <c r="AC137" s="233">
        <f t="shared" si="48"/>
        <v>0</v>
      </c>
      <c r="AD137" s="339" t="s">
        <v>39</v>
      </c>
      <c r="AE137" s="339" t="s">
        <v>43</v>
      </c>
      <c r="AF137" s="335"/>
    </row>
    <row r="138" spans="2:32" ht="12.75" customHeight="1" thickBot="1" x14ac:dyDescent="0.25">
      <c r="B138" s="475"/>
      <c r="C138" s="323"/>
      <c r="D138" s="326"/>
      <c r="E138" s="329"/>
      <c r="F138" s="332"/>
      <c r="G138" s="232">
        <f t="shared" si="40"/>
        <v>0</v>
      </c>
      <c r="H138" s="329"/>
      <c r="I138" s="332"/>
      <c r="J138" s="232">
        <f t="shared" si="41"/>
        <v>0</v>
      </c>
      <c r="K138" s="329"/>
      <c r="L138" s="332"/>
      <c r="M138" s="232">
        <f t="shared" si="42"/>
        <v>0</v>
      </c>
      <c r="N138" s="329"/>
      <c r="O138" s="332"/>
      <c r="P138" s="232">
        <f t="shared" si="43"/>
        <v>0</v>
      </c>
      <c r="Q138" s="329"/>
      <c r="R138" s="332"/>
      <c r="S138" s="232">
        <f t="shared" si="44"/>
        <v>0</v>
      </c>
      <c r="T138" s="329"/>
      <c r="U138" s="332"/>
      <c r="V138" s="232">
        <f t="shared" si="45"/>
        <v>0</v>
      </c>
      <c r="W138" s="329"/>
      <c r="X138" s="332"/>
      <c r="Y138" s="232">
        <f t="shared" si="46"/>
        <v>0</v>
      </c>
      <c r="Z138" s="329"/>
      <c r="AA138" s="332"/>
      <c r="AB138" s="232">
        <f t="shared" si="47"/>
        <v>0</v>
      </c>
      <c r="AC138" s="233">
        <f t="shared" si="48"/>
        <v>0</v>
      </c>
      <c r="AD138" s="339" t="s">
        <v>39</v>
      </c>
      <c r="AE138" s="339" t="s">
        <v>43</v>
      </c>
      <c r="AF138" s="335"/>
    </row>
    <row r="139" spans="2:32" ht="12.75" customHeight="1" thickBot="1" x14ac:dyDescent="0.25">
      <c r="B139" s="475"/>
      <c r="C139" s="323"/>
      <c r="D139" s="326"/>
      <c r="E139" s="329"/>
      <c r="F139" s="332"/>
      <c r="G139" s="232">
        <f t="shared" si="40"/>
        <v>0</v>
      </c>
      <c r="H139" s="329"/>
      <c r="I139" s="332"/>
      <c r="J139" s="232">
        <f t="shared" si="41"/>
        <v>0</v>
      </c>
      <c r="K139" s="329"/>
      <c r="L139" s="332"/>
      <c r="M139" s="232">
        <f t="shared" si="42"/>
        <v>0</v>
      </c>
      <c r="N139" s="329"/>
      <c r="O139" s="332"/>
      <c r="P139" s="232">
        <f t="shared" si="43"/>
        <v>0</v>
      </c>
      <c r="Q139" s="329"/>
      <c r="R139" s="332"/>
      <c r="S139" s="232">
        <f t="shared" si="44"/>
        <v>0</v>
      </c>
      <c r="T139" s="329"/>
      <c r="U139" s="332"/>
      <c r="V139" s="232">
        <f t="shared" si="45"/>
        <v>0</v>
      </c>
      <c r="W139" s="329"/>
      <c r="X139" s="332"/>
      <c r="Y139" s="232">
        <f t="shared" si="46"/>
        <v>0</v>
      </c>
      <c r="Z139" s="329"/>
      <c r="AA139" s="332"/>
      <c r="AB139" s="232">
        <f t="shared" si="47"/>
        <v>0</v>
      </c>
      <c r="AC139" s="233">
        <f t="shared" si="48"/>
        <v>0</v>
      </c>
      <c r="AD139" s="339" t="s">
        <v>39</v>
      </c>
      <c r="AE139" s="339" t="s">
        <v>43</v>
      </c>
      <c r="AF139" s="335"/>
    </row>
    <row r="140" spans="2:32" ht="12.75" customHeight="1" thickBot="1" x14ac:dyDescent="0.25">
      <c r="B140" s="475"/>
      <c r="C140" s="323"/>
      <c r="D140" s="326"/>
      <c r="E140" s="329"/>
      <c r="F140" s="332"/>
      <c r="G140" s="232">
        <f t="shared" si="40"/>
        <v>0</v>
      </c>
      <c r="H140" s="329"/>
      <c r="I140" s="332"/>
      <c r="J140" s="232">
        <f t="shared" si="41"/>
        <v>0</v>
      </c>
      <c r="K140" s="329"/>
      <c r="L140" s="332"/>
      <c r="M140" s="232">
        <f t="shared" si="42"/>
        <v>0</v>
      </c>
      <c r="N140" s="329"/>
      <c r="O140" s="332"/>
      <c r="P140" s="232">
        <f t="shared" si="43"/>
        <v>0</v>
      </c>
      <c r="Q140" s="329"/>
      <c r="R140" s="332"/>
      <c r="S140" s="232">
        <f t="shared" si="44"/>
        <v>0</v>
      </c>
      <c r="T140" s="329"/>
      <c r="U140" s="332"/>
      <c r="V140" s="232">
        <f t="shared" si="45"/>
        <v>0</v>
      </c>
      <c r="W140" s="329"/>
      <c r="X140" s="332"/>
      <c r="Y140" s="232">
        <f t="shared" si="46"/>
        <v>0</v>
      </c>
      <c r="Z140" s="329"/>
      <c r="AA140" s="332"/>
      <c r="AB140" s="232">
        <f t="shared" si="47"/>
        <v>0</v>
      </c>
      <c r="AC140" s="233">
        <f t="shared" si="48"/>
        <v>0</v>
      </c>
      <c r="AD140" s="339" t="s">
        <v>39</v>
      </c>
      <c r="AE140" s="339" t="s">
        <v>43</v>
      </c>
      <c r="AF140" s="335"/>
    </row>
    <row r="141" spans="2:32" ht="12.75" customHeight="1" thickBot="1" x14ac:dyDescent="0.25">
      <c r="B141" s="475"/>
      <c r="C141" s="323"/>
      <c r="D141" s="326"/>
      <c r="E141" s="329"/>
      <c r="F141" s="332"/>
      <c r="G141" s="232">
        <f t="shared" si="40"/>
        <v>0</v>
      </c>
      <c r="H141" s="329"/>
      <c r="I141" s="332"/>
      <c r="J141" s="232">
        <f t="shared" si="41"/>
        <v>0</v>
      </c>
      <c r="K141" s="329"/>
      <c r="L141" s="332"/>
      <c r="M141" s="232">
        <f t="shared" si="42"/>
        <v>0</v>
      </c>
      <c r="N141" s="329"/>
      <c r="O141" s="332"/>
      <c r="P141" s="232">
        <f t="shared" si="43"/>
        <v>0</v>
      </c>
      <c r="Q141" s="329"/>
      <c r="R141" s="332"/>
      <c r="S141" s="232">
        <f t="shared" si="44"/>
        <v>0</v>
      </c>
      <c r="T141" s="329"/>
      <c r="U141" s="332"/>
      <c r="V141" s="232">
        <f t="shared" si="45"/>
        <v>0</v>
      </c>
      <c r="W141" s="329"/>
      <c r="X141" s="332"/>
      <c r="Y141" s="232">
        <f t="shared" si="46"/>
        <v>0</v>
      </c>
      <c r="Z141" s="329"/>
      <c r="AA141" s="332"/>
      <c r="AB141" s="232">
        <f t="shared" si="47"/>
        <v>0</v>
      </c>
      <c r="AC141" s="233">
        <f t="shared" si="48"/>
        <v>0</v>
      </c>
      <c r="AD141" s="339" t="s">
        <v>39</v>
      </c>
      <c r="AE141" s="339" t="s">
        <v>43</v>
      </c>
      <c r="AF141" s="335"/>
    </row>
    <row r="142" spans="2:32" ht="12.75" customHeight="1" thickBot="1" x14ac:dyDescent="0.25">
      <c r="B142" s="475"/>
      <c r="C142" s="323"/>
      <c r="D142" s="326"/>
      <c r="E142" s="329"/>
      <c r="F142" s="332"/>
      <c r="G142" s="232">
        <f t="shared" si="40"/>
        <v>0</v>
      </c>
      <c r="H142" s="329"/>
      <c r="I142" s="332"/>
      <c r="J142" s="232">
        <f t="shared" si="41"/>
        <v>0</v>
      </c>
      <c r="K142" s="329"/>
      <c r="L142" s="332"/>
      <c r="M142" s="232">
        <f t="shared" si="42"/>
        <v>0</v>
      </c>
      <c r="N142" s="329"/>
      <c r="O142" s="332"/>
      <c r="P142" s="232">
        <f t="shared" si="43"/>
        <v>0</v>
      </c>
      <c r="Q142" s="329"/>
      <c r="R142" s="332"/>
      <c r="S142" s="232">
        <f t="shared" si="44"/>
        <v>0</v>
      </c>
      <c r="T142" s="329"/>
      <c r="U142" s="332"/>
      <c r="V142" s="232">
        <f t="shared" si="45"/>
        <v>0</v>
      </c>
      <c r="W142" s="329"/>
      <c r="X142" s="332"/>
      <c r="Y142" s="232">
        <f t="shared" si="46"/>
        <v>0</v>
      </c>
      <c r="Z142" s="329"/>
      <c r="AA142" s="332"/>
      <c r="AB142" s="232">
        <f t="shared" si="47"/>
        <v>0</v>
      </c>
      <c r="AC142" s="233">
        <f t="shared" si="48"/>
        <v>0</v>
      </c>
      <c r="AD142" s="339" t="s">
        <v>39</v>
      </c>
      <c r="AE142" s="339" t="s">
        <v>43</v>
      </c>
      <c r="AF142" s="335"/>
    </row>
    <row r="143" spans="2:32" ht="12.75" customHeight="1" thickBot="1" x14ac:dyDescent="0.25">
      <c r="B143" s="475"/>
      <c r="C143" s="323"/>
      <c r="D143" s="326"/>
      <c r="E143" s="329"/>
      <c r="F143" s="332"/>
      <c r="G143" s="232">
        <f t="shared" si="40"/>
        <v>0</v>
      </c>
      <c r="H143" s="329"/>
      <c r="I143" s="332"/>
      <c r="J143" s="232">
        <f t="shared" si="41"/>
        <v>0</v>
      </c>
      <c r="K143" s="329"/>
      <c r="L143" s="332"/>
      <c r="M143" s="232">
        <f t="shared" si="42"/>
        <v>0</v>
      </c>
      <c r="N143" s="329"/>
      <c r="O143" s="332"/>
      <c r="P143" s="232">
        <f t="shared" si="43"/>
        <v>0</v>
      </c>
      <c r="Q143" s="329"/>
      <c r="R143" s="332"/>
      <c r="S143" s="232">
        <f t="shared" si="44"/>
        <v>0</v>
      </c>
      <c r="T143" s="329"/>
      <c r="U143" s="332"/>
      <c r="V143" s="232">
        <f t="shared" si="45"/>
        <v>0</v>
      </c>
      <c r="W143" s="329"/>
      <c r="X143" s="332"/>
      <c r="Y143" s="232">
        <f t="shared" si="46"/>
        <v>0</v>
      </c>
      <c r="Z143" s="329"/>
      <c r="AA143" s="332"/>
      <c r="AB143" s="232">
        <f t="shared" si="47"/>
        <v>0</v>
      </c>
      <c r="AC143" s="233">
        <f t="shared" si="48"/>
        <v>0</v>
      </c>
      <c r="AD143" s="339" t="s">
        <v>39</v>
      </c>
      <c r="AE143" s="339" t="s">
        <v>43</v>
      </c>
      <c r="AF143" s="335"/>
    </row>
    <row r="144" spans="2:32" ht="13.5" thickBot="1" x14ac:dyDescent="0.25">
      <c r="B144" s="475"/>
      <c r="C144" s="323"/>
      <c r="D144" s="326"/>
      <c r="E144" s="329"/>
      <c r="F144" s="332"/>
      <c r="G144" s="232">
        <f t="shared" si="40"/>
        <v>0</v>
      </c>
      <c r="H144" s="329"/>
      <c r="I144" s="332"/>
      <c r="J144" s="232">
        <f t="shared" si="41"/>
        <v>0</v>
      </c>
      <c r="K144" s="329"/>
      <c r="L144" s="332"/>
      <c r="M144" s="232">
        <f t="shared" si="42"/>
        <v>0</v>
      </c>
      <c r="N144" s="329"/>
      <c r="O144" s="332"/>
      <c r="P144" s="232">
        <f t="shared" si="43"/>
        <v>0</v>
      </c>
      <c r="Q144" s="329"/>
      <c r="R144" s="332"/>
      <c r="S144" s="232">
        <f t="shared" si="44"/>
        <v>0</v>
      </c>
      <c r="T144" s="329"/>
      <c r="U144" s="332"/>
      <c r="V144" s="232">
        <f t="shared" si="45"/>
        <v>0</v>
      </c>
      <c r="W144" s="329"/>
      <c r="X144" s="332"/>
      <c r="Y144" s="232">
        <f t="shared" si="46"/>
        <v>0</v>
      </c>
      <c r="Z144" s="329"/>
      <c r="AA144" s="332"/>
      <c r="AB144" s="232">
        <f t="shared" si="47"/>
        <v>0</v>
      </c>
      <c r="AC144" s="233">
        <f t="shared" si="48"/>
        <v>0</v>
      </c>
      <c r="AD144" s="339" t="s">
        <v>39</v>
      </c>
      <c r="AE144" s="339" t="s">
        <v>43</v>
      </c>
      <c r="AF144" s="335"/>
    </row>
    <row r="145" spans="2:32" ht="13.5" thickBot="1" x14ac:dyDescent="0.25">
      <c r="B145" s="475"/>
      <c r="C145" s="323"/>
      <c r="D145" s="326"/>
      <c r="E145" s="329"/>
      <c r="F145" s="332"/>
      <c r="G145" s="232">
        <f t="shared" si="40"/>
        <v>0</v>
      </c>
      <c r="H145" s="329"/>
      <c r="I145" s="332"/>
      <c r="J145" s="232">
        <f t="shared" si="41"/>
        <v>0</v>
      </c>
      <c r="K145" s="329"/>
      <c r="L145" s="332"/>
      <c r="M145" s="232">
        <f t="shared" si="42"/>
        <v>0</v>
      </c>
      <c r="N145" s="329"/>
      <c r="O145" s="332"/>
      <c r="P145" s="232">
        <f t="shared" si="43"/>
        <v>0</v>
      </c>
      <c r="Q145" s="329"/>
      <c r="R145" s="332"/>
      <c r="S145" s="232">
        <f t="shared" si="44"/>
        <v>0</v>
      </c>
      <c r="T145" s="329"/>
      <c r="U145" s="332"/>
      <c r="V145" s="232">
        <f t="shared" si="45"/>
        <v>0</v>
      </c>
      <c r="W145" s="329"/>
      <c r="X145" s="332"/>
      <c r="Y145" s="232">
        <f t="shared" si="46"/>
        <v>0</v>
      </c>
      <c r="Z145" s="329"/>
      <c r="AA145" s="332"/>
      <c r="AB145" s="232">
        <f t="shared" si="47"/>
        <v>0</v>
      </c>
      <c r="AC145" s="233">
        <f t="shared" si="48"/>
        <v>0</v>
      </c>
      <c r="AD145" s="339" t="s">
        <v>39</v>
      </c>
      <c r="AE145" s="339" t="s">
        <v>43</v>
      </c>
      <c r="AF145" s="335"/>
    </row>
    <row r="146" spans="2:32" ht="13.5" thickBot="1" x14ac:dyDescent="0.25">
      <c r="B146" s="475"/>
      <c r="C146" s="323"/>
      <c r="D146" s="326"/>
      <c r="E146" s="329"/>
      <c r="F146" s="332"/>
      <c r="G146" s="232">
        <f t="shared" si="40"/>
        <v>0</v>
      </c>
      <c r="H146" s="329"/>
      <c r="I146" s="332"/>
      <c r="J146" s="232">
        <f t="shared" si="41"/>
        <v>0</v>
      </c>
      <c r="K146" s="329"/>
      <c r="L146" s="332"/>
      <c r="M146" s="232">
        <f t="shared" si="42"/>
        <v>0</v>
      </c>
      <c r="N146" s="329"/>
      <c r="O146" s="332"/>
      <c r="P146" s="232">
        <f t="shared" si="43"/>
        <v>0</v>
      </c>
      <c r="Q146" s="329"/>
      <c r="R146" s="332"/>
      <c r="S146" s="232">
        <f t="shared" si="44"/>
        <v>0</v>
      </c>
      <c r="T146" s="329"/>
      <c r="U146" s="332"/>
      <c r="V146" s="232">
        <f t="shared" si="45"/>
        <v>0</v>
      </c>
      <c r="W146" s="329"/>
      <c r="X146" s="332"/>
      <c r="Y146" s="232">
        <f t="shared" si="46"/>
        <v>0</v>
      </c>
      <c r="Z146" s="329"/>
      <c r="AA146" s="332"/>
      <c r="AB146" s="232">
        <f t="shared" si="47"/>
        <v>0</v>
      </c>
      <c r="AC146" s="233">
        <f t="shared" si="48"/>
        <v>0</v>
      </c>
      <c r="AD146" s="339" t="s">
        <v>39</v>
      </c>
      <c r="AE146" s="339" t="s">
        <v>43</v>
      </c>
      <c r="AF146" s="335"/>
    </row>
    <row r="147" spans="2:32" ht="13.5" thickBot="1" x14ac:dyDescent="0.25">
      <c r="B147" s="475"/>
      <c r="C147" s="323"/>
      <c r="D147" s="326"/>
      <c r="E147" s="329"/>
      <c r="F147" s="332"/>
      <c r="G147" s="232">
        <f t="shared" si="40"/>
        <v>0</v>
      </c>
      <c r="H147" s="329"/>
      <c r="I147" s="332"/>
      <c r="J147" s="232">
        <f t="shared" si="41"/>
        <v>0</v>
      </c>
      <c r="K147" s="329"/>
      <c r="L147" s="332"/>
      <c r="M147" s="232">
        <f t="shared" si="42"/>
        <v>0</v>
      </c>
      <c r="N147" s="329"/>
      <c r="O147" s="332"/>
      <c r="P147" s="232">
        <f t="shared" si="43"/>
        <v>0</v>
      </c>
      <c r="Q147" s="329"/>
      <c r="R147" s="332"/>
      <c r="S147" s="232">
        <f t="shared" si="44"/>
        <v>0</v>
      </c>
      <c r="T147" s="329"/>
      <c r="U147" s="332"/>
      <c r="V147" s="232">
        <f t="shared" si="45"/>
        <v>0</v>
      </c>
      <c r="W147" s="329"/>
      <c r="X147" s="332"/>
      <c r="Y147" s="232">
        <f t="shared" si="46"/>
        <v>0</v>
      </c>
      <c r="Z147" s="329"/>
      <c r="AA147" s="332"/>
      <c r="AB147" s="232">
        <f t="shared" si="47"/>
        <v>0</v>
      </c>
      <c r="AC147" s="233">
        <f t="shared" si="48"/>
        <v>0</v>
      </c>
      <c r="AD147" s="339" t="s">
        <v>39</v>
      </c>
      <c r="AE147" s="339" t="s">
        <v>43</v>
      </c>
      <c r="AF147" s="335"/>
    </row>
    <row r="148" spans="2:32" ht="13.5" thickBot="1" x14ac:dyDescent="0.25">
      <c r="B148" s="475"/>
      <c r="C148" s="323"/>
      <c r="D148" s="326"/>
      <c r="E148" s="329"/>
      <c r="F148" s="332"/>
      <c r="G148" s="232">
        <f t="shared" si="40"/>
        <v>0</v>
      </c>
      <c r="H148" s="329"/>
      <c r="I148" s="332"/>
      <c r="J148" s="232">
        <f t="shared" si="41"/>
        <v>0</v>
      </c>
      <c r="K148" s="329"/>
      <c r="L148" s="332"/>
      <c r="M148" s="232">
        <f t="shared" si="42"/>
        <v>0</v>
      </c>
      <c r="N148" s="329"/>
      <c r="O148" s="332"/>
      <c r="P148" s="232">
        <f t="shared" si="43"/>
        <v>0</v>
      </c>
      <c r="Q148" s="329"/>
      <c r="R148" s="332"/>
      <c r="S148" s="232">
        <f t="shared" si="44"/>
        <v>0</v>
      </c>
      <c r="T148" s="329"/>
      <c r="U148" s="332"/>
      <c r="V148" s="232">
        <f t="shared" si="45"/>
        <v>0</v>
      </c>
      <c r="W148" s="329"/>
      <c r="X148" s="332"/>
      <c r="Y148" s="232">
        <f t="shared" si="46"/>
        <v>0</v>
      </c>
      <c r="Z148" s="329"/>
      <c r="AA148" s="332"/>
      <c r="AB148" s="232">
        <f t="shared" si="47"/>
        <v>0</v>
      </c>
      <c r="AC148" s="233">
        <f t="shared" si="48"/>
        <v>0</v>
      </c>
      <c r="AD148" s="339" t="s">
        <v>39</v>
      </c>
      <c r="AE148" s="339" t="s">
        <v>43</v>
      </c>
      <c r="AF148" s="335"/>
    </row>
    <row r="149" spans="2:32" ht="13.5" thickBot="1" x14ac:dyDescent="0.25">
      <c r="B149" s="475"/>
      <c r="C149" s="323"/>
      <c r="D149" s="326"/>
      <c r="E149" s="329"/>
      <c r="F149" s="332"/>
      <c r="G149" s="232">
        <f t="shared" si="40"/>
        <v>0</v>
      </c>
      <c r="H149" s="329"/>
      <c r="I149" s="332"/>
      <c r="J149" s="232">
        <f t="shared" si="41"/>
        <v>0</v>
      </c>
      <c r="K149" s="329"/>
      <c r="L149" s="332"/>
      <c r="M149" s="232">
        <f t="shared" si="42"/>
        <v>0</v>
      </c>
      <c r="N149" s="329"/>
      <c r="O149" s="332"/>
      <c r="P149" s="232">
        <f t="shared" si="43"/>
        <v>0</v>
      </c>
      <c r="Q149" s="329"/>
      <c r="R149" s="332"/>
      <c r="S149" s="232">
        <f t="shared" si="44"/>
        <v>0</v>
      </c>
      <c r="T149" s="329"/>
      <c r="U149" s="332"/>
      <c r="V149" s="232">
        <f t="shared" si="45"/>
        <v>0</v>
      </c>
      <c r="W149" s="329"/>
      <c r="X149" s="332"/>
      <c r="Y149" s="232">
        <f t="shared" si="46"/>
        <v>0</v>
      </c>
      <c r="Z149" s="329"/>
      <c r="AA149" s="332"/>
      <c r="AB149" s="232">
        <f t="shared" si="47"/>
        <v>0</v>
      </c>
      <c r="AC149" s="233">
        <f t="shared" si="48"/>
        <v>0</v>
      </c>
      <c r="AD149" s="339" t="s">
        <v>39</v>
      </c>
      <c r="AE149" s="339" t="s">
        <v>43</v>
      </c>
      <c r="AF149" s="335"/>
    </row>
    <row r="150" spans="2:32" ht="13.5" thickBot="1" x14ac:dyDescent="0.25">
      <c r="B150" s="475"/>
      <c r="C150" s="323"/>
      <c r="D150" s="326"/>
      <c r="E150" s="329"/>
      <c r="F150" s="332"/>
      <c r="G150" s="232">
        <f t="shared" si="40"/>
        <v>0</v>
      </c>
      <c r="H150" s="329"/>
      <c r="I150" s="332"/>
      <c r="J150" s="232">
        <f t="shared" si="41"/>
        <v>0</v>
      </c>
      <c r="K150" s="329"/>
      <c r="L150" s="332"/>
      <c r="M150" s="232">
        <f t="shared" si="42"/>
        <v>0</v>
      </c>
      <c r="N150" s="329"/>
      <c r="O150" s="332"/>
      <c r="P150" s="232">
        <f t="shared" si="43"/>
        <v>0</v>
      </c>
      <c r="Q150" s="329"/>
      <c r="R150" s="332"/>
      <c r="S150" s="232">
        <f t="shared" si="44"/>
        <v>0</v>
      </c>
      <c r="T150" s="329"/>
      <c r="U150" s="332"/>
      <c r="V150" s="232">
        <f t="shared" si="45"/>
        <v>0</v>
      </c>
      <c r="W150" s="329"/>
      <c r="X150" s="332"/>
      <c r="Y150" s="232">
        <f t="shared" si="46"/>
        <v>0</v>
      </c>
      <c r="Z150" s="329"/>
      <c r="AA150" s="332"/>
      <c r="AB150" s="232">
        <f t="shared" si="47"/>
        <v>0</v>
      </c>
      <c r="AC150" s="233">
        <f t="shared" si="48"/>
        <v>0</v>
      </c>
      <c r="AD150" s="339" t="s">
        <v>39</v>
      </c>
      <c r="AE150" s="339" t="s">
        <v>43</v>
      </c>
      <c r="AF150" s="335"/>
    </row>
    <row r="151" spans="2:32" ht="13.5" thickBot="1" x14ac:dyDescent="0.25">
      <c r="B151" s="475"/>
      <c r="C151" s="323"/>
      <c r="D151" s="326"/>
      <c r="E151" s="329"/>
      <c r="F151" s="332"/>
      <c r="G151" s="232">
        <f t="shared" si="40"/>
        <v>0</v>
      </c>
      <c r="H151" s="329"/>
      <c r="I151" s="332"/>
      <c r="J151" s="232">
        <f t="shared" si="41"/>
        <v>0</v>
      </c>
      <c r="K151" s="329"/>
      <c r="L151" s="332"/>
      <c r="M151" s="232">
        <f t="shared" si="42"/>
        <v>0</v>
      </c>
      <c r="N151" s="329"/>
      <c r="O151" s="332"/>
      <c r="P151" s="232">
        <f t="shared" si="43"/>
        <v>0</v>
      </c>
      <c r="Q151" s="329"/>
      <c r="R151" s="332"/>
      <c r="S151" s="232">
        <f t="shared" si="44"/>
        <v>0</v>
      </c>
      <c r="T151" s="329"/>
      <c r="U151" s="332"/>
      <c r="V151" s="232">
        <f t="shared" si="45"/>
        <v>0</v>
      </c>
      <c r="W151" s="329"/>
      <c r="X151" s="332"/>
      <c r="Y151" s="232">
        <f t="shared" si="46"/>
        <v>0</v>
      </c>
      <c r="Z151" s="329"/>
      <c r="AA151" s="332"/>
      <c r="AB151" s="232">
        <f t="shared" si="47"/>
        <v>0</v>
      </c>
      <c r="AC151" s="233">
        <f t="shared" si="48"/>
        <v>0</v>
      </c>
      <c r="AD151" s="339" t="s">
        <v>39</v>
      </c>
      <c r="AE151" s="339" t="s">
        <v>43</v>
      </c>
      <c r="AF151" s="335"/>
    </row>
    <row r="152" spans="2:32" ht="13.5" thickBot="1" x14ac:dyDescent="0.25">
      <c r="B152" s="475"/>
      <c r="C152" s="324"/>
      <c r="D152" s="327"/>
      <c r="E152" s="330"/>
      <c r="F152" s="333"/>
      <c r="G152" s="235">
        <f t="shared" si="40"/>
        <v>0</v>
      </c>
      <c r="H152" s="330"/>
      <c r="I152" s="333"/>
      <c r="J152" s="235">
        <f t="shared" si="41"/>
        <v>0</v>
      </c>
      <c r="K152" s="330"/>
      <c r="L152" s="333"/>
      <c r="M152" s="235">
        <f t="shared" si="42"/>
        <v>0</v>
      </c>
      <c r="N152" s="330"/>
      <c r="O152" s="333"/>
      <c r="P152" s="235">
        <f t="shared" si="43"/>
        <v>0</v>
      </c>
      <c r="Q152" s="330"/>
      <c r="R152" s="333"/>
      <c r="S152" s="235">
        <f t="shared" si="44"/>
        <v>0</v>
      </c>
      <c r="T152" s="330"/>
      <c r="U152" s="333"/>
      <c r="V152" s="235">
        <f t="shared" si="45"/>
        <v>0</v>
      </c>
      <c r="W152" s="330"/>
      <c r="X152" s="333"/>
      <c r="Y152" s="235">
        <f t="shared" si="46"/>
        <v>0</v>
      </c>
      <c r="Z152" s="330"/>
      <c r="AA152" s="333"/>
      <c r="AB152" s="235">
        <f t="shared" si="47"/>
        <v>0</v>
      </c>
      <c r="AC152" s="236">
        <f t="shared" si="48"/>
        <v>0</v>
      </c>
      <c r="AD152" s="339" t="s">
        <v>39</v>
      </c>
      <c r="AE152" s="339" t="s">
        <v>43</v>
      </c>
      <c r="AF152" s="335"/>
    </row>
    <row r="153" spans="2:32" ht="13.5" thickBot="1" x14ac:dyDescent="0.25">
      <c r="B153" s="451" t="s">
        <v>184</v>
      </c>
      <c r="C153" s="451"/>
      <c r="D153" s="451"/>
      <c r="E153" s="452">
        <f>SUM(G133:G152)</f>
        <v>0</v>
      </c>
      <c r="F153" s="452"/>
      <c r="G153" s="452"/>
      <c r="H153" s="452">
        <f>SUM(J133:J152)</f>
        <v>0</v>
      </c>
      <c r="I153" s="452"/>
      <c r="J153" s="452"/>
      <c r="K153" s="452">
        <f>SUM(M133:M152)</f>
        <v>0</v>
      </c>
      <c r="L153" s="452"/>
      <c r="M153" s="452"/>
      <c r="N153" s="452">
        <f>SUM(P133:P152)</f>
        <v>0</v>
      </c>
      <c r="O153" s="452"/>
      <c r="P153" s="452"/>
      <c r="Q153" s="452">
        <f>SUM(S133:S152)</f>
        <v>0</v>
      </c>
      <c r="R153" s="452"/>
      <c r="S153" s="452"/>
      <c r="T153" s="452">
        <f>SUM(V133:V152)</f>
        <v>0</v>
      </c>
      <c r="U153" s="452"/>
      <c r="V153" s="452"/>
      <c r="W153" s="452">
        <f>SUM(Y133:Y152)</f>
        <v>0</v>
      </c>
      <c r="X153" s="452"/>
      <c r="Y153" s="452"/>
      <c r="Z153" s="452">
        <f>SUM(AB133:AB152)</f>
        <v>0</v>
      </c>
      <c r="AA153" s="452"/>
      <c r="AB153" s="452"/>
      <c r="AC153" s="237">
        <f>SUM(AC133:AC152)</f>
        <v>0</v>
      </c>
      <c r="AD153" s="340"/>
      <c r="AE153" s="340"/>
      <c r="AF153" s="337"/>
    </row>
    <row r="154" spans="2:32" s="242" customFormat="1" ht="12" customHeight="1" x14ac:dyDescent="0.2"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</row>
    <row r="155" spans="2:32" s="242" customFormat="1" ht="12" customHeight="1" thickBot="1" x14ac:dyDescent="0.25"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</row>
    <row r="156" spans="2:32" ht="15.75" customHeight="1" thickBot="1" x14ac:dyDescent="0.25">
      <c r="B156" s="453" t="s">
        <v>203</v>
      </c>
      <c r="C156" s="451" t="s">
        <v>7</v>
      </c>
      <c r="D156" s="451"/>
      <c r="E156" s="451" t="s">
        <v>167</v>
      </c>
      <c r="F156" s="451"/>
      <c r="G156" s="451"/>
      <c r="H156" s="456" t="s">
        <v>168</v>
      </c>
      <c r="I156" s="456"/>
      <c r="J156" s="456"/>
      <c r="K156" s="451" t="s">
        <v>169</v>
      </c>
      <c r="L156" s="451"/>
      <c r="M156" s="451"/>
      <c r="N156" s="451" t="s">
        <v>170</v>
      </c>
      <c r="O156" s="451"/>
      <c r="P156" s="451"/>
      <c r="Q156" s="451" t="s">
        <v>171</v>
      </c>
      <c r="R156" s="451"/>
      <c r="S156" s="451"/>
      <c r="T156" s="451" t="s">
        <v>180</v>
      </c>
      <c r="U156" s="451"/>
      <c r="V156" s="451"/>
      <c r="W156" s="451" t="s">
        <v>181</v>
      </c>
      <c r="X156" s="451"/>
      <c r="Y156" s="451"/>
      <c r="Z156" s="451" t="s">
        <v>182</v>
      </c>
      <c r="AA156" s="451"/>
      <c r="AB156" s="451"/>
      <c r="AC156" s="449" t="s">
        <v>4</v>
      </c>
      <c r="AD156" s="449" t="s">
        <v>187</v>
      </c>
      <c r="AE156" s="483" t="s">
        <v>188</v>
      </c>
      <c r="AF156" s="449" t="s">
        <v>179</v>
      </c>
    </row>
    <row r="157" spans="2:32" ht="12.75" customHeight="1" thickBot="1" x14ac:dyDescent="0.25">
      <c r="B157" s="454"/>
      <c r="C157" s="224"/>
      <c r="D157" s="225"/>
      <c r="E157" s="226" t="s">
        <v>185</v>
      </c>
      <c r="F157" s="227" t="s">
        <v>186</v>
      </c>
      <c r="G157" s="228" t="s">
        <v>4</v>
      </c>
      <c r="H157" s="226" t="s">
        <v>185</v>
      </c>
      <c r="I157" s="227" t="s">
        <v>186</v>
      </c>
      <c r="J157" s="228" t="s">
        <v>4</v>
      </c>
      <c r="K157" s="226" t="s">
        <v>185</v>
      </c>
      <c r="L157" s="227" t="s">
        <v>186</v>
      </c>
      <c r="M157" s="228" t="s">
        <v>4</v>
      </c>
      <c r="N157" s="226" t="s">
        <v>185</v>
      </c>
      <c r="O157" s="227" t="s">
        <v>186</v>
      </c>
      <c r="P157" s="228" t="s">
        <v>4</v>
      </c>
      <c r="Q157" s="226" t="s">
        <v>185</v>
      </c>
      <c r="R157" s="227" t="s">
        <v>186</v>
      </c>
      <c r="S157" s="228" t="s">
        <v>4</v>
      </c>
      <c r="T157" s="226" t="s">
        <v>185</v>
      </c>
      <c r="U157" s="227" t="s">
        <v>186</v>
      </c>
      <c r="V157" s="228" t="s">
        <v>4</v>
      </c>
      <c r="W157" s="226" t="s">
        <v>185</v>
      </c>
      <c r="X157" s="227" t="s">
        <v>186</v>
      </c>
      <c r="Y157" s="228" t="s">
        <v>4</v>
      </c>
      <c r="Z157" s="226" t="s">
        <v>185</v>
      </c>
      <c r="AA157" s="227" t="s">
        <v>186</v>
      </c>
      <c r="AB157" s="228" t="s">
        <v>4</v>
      </c>
      <c r="AC157" s="449"/>
      <c r="AD157" s="450"/>
      <c r="AE157" s="484"/>
      <c r="AF157" s="450"/>
    </row>
    <row r="158" spans="2:32" ht="12.75" customHeight="1" x14ac:dyDescent="0.2">
      <c r="B158" s="454"/>
      <c r="C158" s="322"/>
      <c r="D158" s="325"/>
      <c r="E158" s="328"/>
      <c r="F158" s="331"/>
      <c r="G158" s="229">
        <f t="shared" ref="G158:G177" si="49">E158*F158</f>
        <v>0</v>
      </c>
      <c r="H158" s="328"/>
      <c r="I158" s="331"/>
      <c r="J158" s="229">
        <f t="shared" ref="J158:J177" si="50">H158*I158</f>
        <v>0</v>
      </c>
      <c r="K158" s="328"/>
      <c r="L158" s="331"/>
      <c r="M158" s="229">
        <f t="shared" ref="M158:M177" si="51">K158*L158</f>
        <v>0</v>
      </c>
      <c r="N158" s="328"/>
      <c r="O158" s="331"/>
      <c r="P158" s="229">
        <f t="shared" ref="P158:P177" si="52">N158*O158</f>
        <v>0</v>
      </c>
      <c r="Q158" s="328"/>
      <c r="R158" s="331"/>
      <c r="S158" s="229">
        <f t="shared" ref="S158:S177" si="53">Q158*R158</f>
        <v>0</v>
      </c>
      <c r="T158" s="328"/>
      <c r="U158" s="331"/>
      <c r="V158" s="229">
        <f t="shared" ref="V158:V177" si="54">T158*U158</f>
        <v>0</v>
      </c>
      <c r="W158" s="328"/>
      <c r="X158" s="331"/>
      <c r="Y158" s="229">
        <f t="shared" ref="Y158:Y177" si="55">W158*X158</f>
        <v>0</v>
      </c>
      <c r="Z158" s="328"/>
      <c r="AA158" s="331"/>
      <c r="AB158" s="229">
        <f t="shared" ref="AB158:AB177" si="56">Z158*AA158</f>
        <v>0</v>
      </c>
      <c r="AC158" s="230">
        <f t="shared" ref="AC158:AC177" si="57">AB158+Y158+V158+S158+P158+M158+J158+G158</f>
        <v>0</v>
      </c>
      <c r="AD158" s="338" t="s">
        <v>39</v>
      </c>
      <c r="AE158" s="338" t="s">
        <v>43</v>
      </c>
      <c r="AF158" s="334"/>
    </row>
    <row r="159" spans="2:32" ht="12.75" customHeight="1" x14ac:dyDescent="0.2">
      <c r="B159" s="454"/>
      <c r="C159" s="323"/>
      <c r="D159" s="326"/>
      <c r="E159" s="329"/>
      <c r="F159" s="332"/>
      <c r="G159" s="232">
        <f t="shared" si="49"/>
        <v>0</v>
      </c>
      <c r="H159" s="329"/>
      <c r="I159" s="332"/>
      <c r="J159" s="232">
        <f t="shared" si="50"/>
        <v>0</v>
      </c>
      <c r="K159" s="329"/>
      <c r="L159" s="332"/>
      <c r="M159" s="232">
        <f t="shared" si="51"/>
        <v>0</v>
      </c>
      <c r="N159" s="329"/>
      <c r="O159" s="332"/>
      <c r="P159" s="232">
        <f t="shared" si="52"/>
        <v>0</v>
      </c>
      <c r="Q159" s="329"/>
      <c r="R159" s="332"/>
      <c r="S159" s="232">
        <f t="shared" si="53"/>
        <v>0</v>
      </c>
      <c r="T159" s="329"/>
      <c r="U159" s="332"/>
      <c r="V159" s="232">
        <f t="shared" si="54"/>
        <v>0</v>
      </c>
      <c r="W159" s="329"/>
      <c r="X159" s="332"/>
      <c r="Y159" s="232">
        <f t="shared" si="55"/>
        <v>0</v>
      </c>
      <c r="Z159" s="329"/>
      <c r="AA159" s="332"/>
      <c r="AB159" s="232">
        <f t="shared" si="56"/>
        <v>0</v>
      </c>
      <c r="AC159" s="233">
        <f t="shared" si="57"/>
        <v>0</v>
      </c>
      <c r="AD159" s="339" t="s">
        <v>39</v>
      </c>
      <c r="AE159" s="339" t="s">
        <v>43</v>
      </c>
      <c r="AF159" s="335"/>
    </row>
    <row r="160" spans="2:32" ht="12.75" customHeight="1" x14ac:dyDescent="0.2">
      <c r="B160" s="454"/>
      <c r="C160" s="323"/>
      <c r="D160" s="326"/>
      <c r="E160" s="329"/>
      <c r="F160" s="332"/>
      <c r="G160" s="232">
        <f t="shared" si="49"/>
        <v>0</v>
      </c>
      <c r="H160" s="329"/>
      <c r="I160" s="332"/>
      <c r="J160" s="232">
        <f t="shared" si="50"/>
        <v>0</v>
      </c>
      <c r="K160" s="329"/>
      <c r="L160" s="332"/>
      <c r="M160" s="232">
        <f t="shared" si="51"/>
        <v>0</v>
      </c>
      <c r="N160" s="329"/>
      <c r="O160" s="332"/>
      <c r="P160" s="232">
        <f t="shared" si="52"/>
        <v>0</v>
      </c>
      <c r="Q160" s="329"/>
      <c r="R160" s="332"/>
      <c r="S160" s="232">
        <f t="shared" si="53"/>
        <v>0</v>
      </c>
      <c r="T160" s="329"/>
      <c r="U160" s="332"/>
      <c r="V160" s="232">
        <f t="shared" si="54"/>
        <v>0</v>
      </c>
      <c r="W160" s="329"/>
      <c r="X160" s="332"/>
      <c r="Y160" s="232">
        <f t="shared" si="55"/>
        <v>0</v>
      </c>
      <c r="Z160" s="329"/>
      <c r="AA160" s="332"/>
      <c r="AB160" s="232">
        <f t="shared" si="56"/>
        <v>0</v>
      </c>
      <c r="AC160" s="233">
        <f t="shared" si="57"/>
        <v>0</v>
      </c>
      <c r="AD160" s="339" t="s">
        <v>39</v>
      </c>
      <c r="AE160" s="339" t="s">
        <v>43</v>
      </c>
      <c r="AF160" s="335"/>
    </row>
    <row r="161" spans="2:32" ht="12.75" customHeight="1" x14ac:dyDescent="0.2">
      <c r="B161" s="454"/>
      <c r="C161" s="323"/>
      <c r="D161" s="326"/>
      <c r="E161" s="329"/>
      <c r="F161" s="332"/>
      <c r="G161" s="232">
        <f t="shared" si="49"/>
        <v>0</v>
      </c>
      <c r="H161" s="329"/>
      <c r="I161" s="332"/>
      <c r="J161" s="232">
        <f t="shared" si="50"/>
        <v>0</v>
      </c>
      <c r="K161" s="329"/>
      <c r="L161" s="332"/>
      <c r="M161" s="232">
        <f t="shared" si="51"/>
        <v>0</v>
      </c>
      <c r="N161" s="329"/>
      <c r="O161" s="332"/>
      <c r="P161" s="232">
        <f t="shared" si="52"/>
        <v>0</v>
      </c>
      <c r="Q161" s="329"/>
      <c r="R161" s="332"/>
      <c r="S161" s="232">
        <f t="shared" si="53"/>
        <v>0</v>
      </c>
      <c r="T161" s="329"/>
      <c r="U161" s="332"/>
      <c r="V161" s="232">
        <f t="shared" si="54"/>
        <v>0</v>
      </c>
      <c r="W161" s="329"/>
      <c r="X161" s="332"/>
      <c r="Y161" s="232">
        <f t="shared" si="55"/>
        <v>0</v>
      </c>
      <c r="Z161" s="329"/>
      <c r="AA161" s="332"/>
      <c r="AB161" s="232">
        <f t="shared" si="56"/>
        <v>0</v>
      </c>
      <c r="AC161" s="233">
        <f t="shared" si="57"/>
        <v>0</v>
      </c>
      <c r="AD161" s="339" t="s">
        <v>39</v>
      </c>
      <c r="AE161" s="339" t="s">
        <v>43</v>
      </c>
      <c r="AF161" s="335"/>
    </row>
    <row r="162" spans="2:32" ht="12.75" customHeight="1" x14ac:dyDescent="0.2">
      <c r="B162" s="454"/>
      <c r="C162" s="323"/>
      <c r="D162" s="326"/>
      <c r="E162" s="329"/>
      <c r="F162" s="332"/>
      <c r="G162" s="232">
        <f t="shared" si="49"/>
        <v>0</v>
      </c>
      <c r="H162" s="329"/>
      <c r="I162" s="332"/>
      <c r="J162" s="232">
        <f t="shared" si="50"/>
        <v>0</v>
      </c>
      <c r="K162" s="329"/>
      <c r="L162" s="332"/>
      <c r="M162" s="232">
        <f t="shared" si="51"/>
        <v>0</v>
      </c>
      <c r="N162" s="329"/>
      <c r="O162" s="332"/>
      <c r="P162" s="232">
        <f t="shared" si="52"/>
        <v>0</v>
      </c>
      <c r="Q162" s="329"/>
      <c r="R162" s="332"/>
      <c r="S162" s="232">
        <f t="shared" si="53"/>
        <v>0</v>
      </c>
      <c r="T162" s="329"/>
      <c r="U162" s="332"/>
      <c r="V162" s="232">
        <f t="shared" si="54"/>
        <v>0</v>
      </c>
      <c r="W162" s="329"/>
      <c r="X162" s="332"/>
      <c r="Y162" s="232">
        <f t="shared" si="55"/>
        <v>0</v>
      </c>
      <c r="Z162" s="329"/>
      <c r="AA162" s="332"/>
      <c r="AB162" s="232">
        <f t="shared" si="56"/>
        <v>0</v>
      </c>
      <c r="AC162" s="233">
        <f t="shared" si="57"/>
        <v>0</v>
      </c>
      <c r="AD162" s="339" t="s">
        <v>39</v>
      </c>
      <c r="AE162" s="339" t="s">
        <v>43</v>
      </c>
      <c r="AF162" s="335"/>
    </row>
    <row r="163" spans="2:32" ht="12.75" customHeight="1" x14ac:dyDescent="0.2">
      <c r="B163" s="454"/>
      <c r="C163" s="323"/>
      <c r="D163" s="326"/>
      <c r="E163" s="329"/>
      <c r="F163" s="332"/>
      <c r="G163" s="232">
        <f t="shared" si="49"/>
        <v>0</v>
      </c>
      <c r="H163" s="329"/>
      <c r="I163" s="332"/>
      <c r="J163" s="232">
        <f t="shared" si="50"/>
        <v>0</v>
      </c>
      <c r="K163" s="329"/>
      <c r="L163" s="332"/>
      <c r="M163" s="232">
        <f t="shared" si="51"/>
        <v>0</v>
      </c>
      <c r="N163" s="329"/>
      <c r="O163" s="332"/>
      <c r="P163" s="232">
        <f t="shared" si="52"/>
        <v>0</v>
      </c>
      <c r="Q163" s="329"/>
      <c r="R163" s="332"/>
      <c r="S163" s="232">
        <f t="shared" si="53"/>
        <v>0</v>
      </c>
      <c r="T163" s="329"/>
      <c r="U163" s="332"/>
      <c r="V163" s="232">
        <f t="shared" si="54"/>
        <v>0</v>
      </c>
      <c r="W163" s="329"/>
      <c r="X163" s="332"/>
      <c r="Y163" s="232">
        <f t="shared" si="55"/>
        <v>0</v>
      </c>
      <c r="Z163" s="329"/>
      <c r="AA163" s="332"/>
      <c r="AB163" s="232">
        <f t="shared" si="56"/>
        <v>0</v>
      </c>
      <c r="AC163" s="233">
        <f t="shared" si="57"/>
        <v>0</v>
      </c>
      <c r="AD163" s="339" t="s">
        <v>39</v>
      </c>
      <c r="AE163" s="339" t="s">
        <v>43</v>
      </c>
      <c r="AF163" s="335"/>
    </row>
    <row r="164" spans="2:32" ht="12.75" customHeight="1" x14ac:dyDescent="0.2">
      <c r="B164" s="454"/>
      <c r="C164" s="323"/>
      <c r="D164" s="326"/>
      <c r="E164" s="329"/>
      <c r="F164" s="332"/>
      <c r="G164" s="232">
        <f t="shared" si="49"/>
        <v>0</v>
      </c>
      <c r="H164" s="329"/>
      <c r="I164" s="332"/>
      <c r="J164" s="232">
        <f t="shared" si="50"/>
        <v>0</v>
      </c>
      <c r="K164" s="329"/>
      <c r="L164" s="332"/>
      <c r="M164" s="232">
        <f t="shared" si="51"/>
        <v>0</v>
      </c>
      <c r="N164" s="329"/>
      <c r="O164" s="332"/>
      <c r="P164" s="232">
        <f t="shared" si="52"/>
        <v>0</v>
      </c>
      <c r="Q164" s="329"/>
      <c r="R164" s="332"/>
      <c r="S164" s="232">
        <f t="shared" si="53"/>
        <v>0</v>
      </c>
      <c r="T164" s="329"/>
      <c r="U164" s="332"/>
      <c r="V164" s="232">
        <f t="shared" si="54"/>
        <v>0</v>
      </c>
      <c r="W164" s="329"/>
      <c r="X164" s="332"/>
      <c r="Y164" s="232">
        <f t="shared" si="55"/>
        <v>0</v>
      </c>
      <c r="Z164" s="329"/>
      <c r="AA164" s="332"/>
      <c r="AB164" s="232">
        <f t="shared" si="56"/>
        <v>0</v>
      </c>
      <c r="AC164" s="233">
        <f t="shared" si="57"/>
        <v>0</v>
      </c>
      <c r="AD164" s="339" t="s">
        <v>39</v>
      </c>
      <c r="AE164" s="339" t="s">
        <v>43</v>
      </c>
      <c r="AF164" s="335"/>
    </row>
    <row r="165" spans="2:32" ht="12.75" customHeight="1" x14ac:dyDescent="0.2">
      <c r="B165" s="454"/>
      <c r="C165" s="323"/>
      <c r="D165" s="326"/>
      <c r="E165" s="329"/>
      <c r="F165" s="332"/>
      <c r="G165" s="232">
        <f t="shared" si="49"/>
        <v>0</v>
      </c>
      <c r="H165" s="329"/>
      <c r="I165" s="332"/>
      <c r="J165" s="232">
        <f t="shared" si="50"/>
        <v>0</v>
      </c>
      <c r="K165" s="329"/>
      <c r="L165" s="332"/>
      <c r="M165" s="232">
        <f t="shared" si="51"/>
        <v>0</v>
      </c>
      <c r="N165" s="329"/>
      <c r="O165" s="332"/>
      <c r="P165" s="232">
        <f t="shared" si="52"/>
        <v>0</v>
      </c>
      <c r="Q165" s="329"/>
      <c r="R165" s="332"/>
      <c r="S165" s="232">
        <f t="shared" si="53"/>
        <v>0</v>
      </c>
      <c r="T165" s="329"/>
      <c r="U165" s="332"/>
      <c r="V165" s="232">
        <f t="shared" si="54"/>
        <v>0</v>
      </c>
      <c r="W165" s="329"/>
      <c r="X165" s="332"/>
      <c r="Y165" s="232">
        <f t="shared" si="55"/>
        <v>0</v>
      </c>
      <c r="Z165" s="329"/>
      <c r="AA165" s="332"/>
      <c r="AB165" s="232">
        <f t="shared" si="56"/>
        <v>0</v>
      </c>
      <c r="AC165" s="233">
        <f t="shared" si="57"/>
        <v>0</v>
      </c>
      <c r="AD165" s="339" t="s">
        <v>39</v>
      </c>
      <c r="AE165" s="339" t="s">
        <v>43</v>
      </c>
      <c r="AF165" s="335"/>
    </row>
    <row r="166" spans="2:32" ht="12.75" customHeight="1" x14ac:dyDescent="0.2">
      <c r="B166" s="454"/>
      <c r="C166" s="323"/>
      <c r="D166" s="326"/>
      <c r="E166" s="329"/>
      <c r="F166" s="332"/>
      <c r="G166" s="232">
        <f t="shared" si="49"/>
        <v>0</v>
      </c>
      <c r="H166" s="329"/>
      <c r="I166" s="332"/>
      <c r="J166" s="232">
        <f t="shared" si="50"/>
        <v>0</v>
      </c>
      <c r="K166" s="329"/>
      <c r="L166" s="332"/>
      <c r="M166" s="232">
        <f t="shared" si="51"/>
        <v>0</v>
      </c>
      <c r="N166" s="329"/>
      <c r="O166" s="332"/>
      <c r="P166" s="232">
        <f t="shared" si="52"/>
        <v>0</v>
      </c>
      <c r="Q166" s="329"/>
      <c r="R166" s="332"/>
      <c r="S166" s="232">
        <f t="shared" si="53"/>
        <v>0</v>
      </c>
      <c r="T166" s="329"/>
      <c r="U166" s="332"/>
      <c r="V166" s="232">
        <f t="shared" si="54"/>
        <v>0</v>
      </c>
      <c r="W166" s="329"/>
      <c r="X166" s="332"/>
      <c r="Y166" s="232">
        <f t="shared" si="55"/>
        <v>0</v>
      </c>
      <c r="Z166" s="329"/>
      <c r="AA166" s="332"/>
      <c r="AB166" s="232">
        <f t="shared" si="56"/>
        <v>0</v>
      </c>
      <c r="AC166" s="233">
        <f t="shared" si="57"/>
        <v>0</v>
      </c>
      <c r="AD166" s="339" t="s">
        <v>39</v>
      </c>
      <c r="AE166" s="339" t="s">
        <v>43</v>
      </c>
      <c r="AF166" s="335"/>
    </row>
    <row r="167" spans="2:32" ht="12.75" customHeight="1" x14ac:dyDescent="0.2">
      <c r="B167" s="454"/>
      <c r="C167" s="323"/>
      <c r="D167" s="326"/>
      <c r="E167" s="329"/>
      <c r="F167" s="332"/>
      <c r="G167" s="232">
        <f t="shared" si="49"/>
        <v>0</v>
      </c>
      <c r="H167" s="329"/>
      <c r="I167" s="332"/>
      <c r="J167" s="232">
        <f t="shared" si="50"/>
        <v>0</v>
      </c>
      <c r="K167" s="329"/>
      <c r="L167" s="332"/>
      <c r="M167" s="232">
        <f t="shared" si="51"/>
        <v>0</v>
      </c>
      <c r="N167" s="329"/>
      <c r="O167" s="332"/>
      <c r="P167" s="232">
        <f t="shared" si="52"/>
        <v>0</v>
      </c>
      <c r="Q167" s="329"/>
      <c r="R167" s="332"/>
      <c r="S167" s="232">
        <f t="shared" si="53"/>
        <v>0</v>
      </c>
      <c r="T167" s="329"/>
      <c r="U167" s="332"/>
      <c r="V167" s="232">
        <f t="shared" si="54"/>
        <v>0</v>
      </c>
      <c r="W167" s="329"/>
      <c r="X167" s="332"/>
      <c r="Y167" s="232">
        <f t="shared" si="55"/>
        <v>0</v>
      </c>
      <c r="Z167" s="329"/>
      <c r="AA167" s="332"/>
      <c r="AB167" s="232">
        <f t="shared" si="56"/>
        <v>0</v>
      </c>
      <c r="AC167" s="233">
        <f t="shared" si="57"/>
        <v>0</v>
      </c>
      <c r="AD167" s="339" t="s">
        <v>39</v>
      </c>
      <c r="AE167" s="339" t="s">
        <v>43</v>
      </c>
      <c r="AF167" s="335"/>
    </row>
    <row r="168" spans="2:32" ht="12.75" customHeight="1" x14ac:dyDescent="0.2">
      <c r="B168" s="454"/>
      <c r="C168" s="323"/>
      <c r="D168" s="326"/>
      <c r="E168" s="329"/>
      <c r="F168" s="332"/>
      <c r="G168" s="232">
        <f t="shared" si="49"/>
        <v>0</v>
      </c>
      <c r="H168" s="329"/>
      <c r="I168" s="332"/>
      <c r="J168" s="232">
        <f t="shared" si="50"/>
        <v>0</v>
      </c>
      <c r="K168" s="329"/>
      <c r="L168" s="332"/>
      <c r="M168" s="232">
        <f t="shared" si="51"/>
        <v>0</v>
      </c>
      <c r="N168" s="329"/>
      <c r="O168" s="332"/>
      <c r="P168" s="232">
        <f t="shared" si="52"/>
        <v>0</v>
      </c>
      <c r="Q168" s="329"/>
      <c r="R168" s="332"/>
      <c r="S168" s="232">
        <f t="shared" si="53"/>
        <v>0</v>
      </c>
      <c r="T168" s="329"/>
      <c r="U168" s="332"/>
      <c r="V168" s="232">
        <f t="shared" si="54"/>
        <v>0</v>
      </c>
      <c r="W168" s="329"/>
      <c r="X168" s="332"/>
      <c r="Y168" s="232">
        <f t="shared" si="55"/>
        <v>0</v>
      </c>
      <c r="Z168" s="329"/>
      <c r="AA168" s="332"/>
      <c r="AB168" s="232">
        <f t="shared" si="56"/>
        <v>0</v>
      </c>
      <c r="AC168" s="233">
        <f t="shared" si="57"/>
        <v>0</v>
      </c>
      <c r="AD168" s="339" t="s">
        <v>39</v>
      </c>
      <c r="AE168" s="339" t="s">
        <v>43</v>
      </c>
      <c r="AF168" s="335"/>
    </row>
    <row r="169" spans="2:32" ht="12.75" customHeight="1" x14ac:dyDescent="0.2">
      <c r="B169" s="454"/>
      <c r="C169" s="323"/>
      <c r="D169" s="326"/>
      <c r="E169" s="329"/>
      <c r="F169" s="332"/>
      <c r="G169" s="232">
        <f t="shared" si="49"/>
        <v>0</v>
      </c>
      <c r="H169" s="329"/>
      <c r="I169" s="332"/>
      <c r="J169" s="232">
        <f t="shared" si="50"/>
        <v>0</v>
      </c>
      <c r="K169" s="329"/>
      <c r="L169" s="332"/>
      <c r="M169" s="232">
        <f t="shared" si="51"/>
        <v>0</v>
      </c>
      <c r="N169" s="329"/>
      <c r="O169" s="332"/>
      <c r="P169" s="232">
        <f t="shared" si="52"/>
        <v>0</v>
      </c>
      <c r="Q169" s="329"/>
      <c r="R169" s="332"/>
      <c r="S169" s="232">
        <f t="shared" si="53"/>
        <v>0</v>
      </c>
      <c r="T169" s="329"/>
      <c r="U169" s="332"/>
      <c r="V169" s="232">
        <f t="shared" si="54"/>
        <v>0</v>
      </c>
      <c r="W169" s="329"/>
      <c r="X169" s="332"/>
      <c r="Y169" s="232">
        <f t="shared" si="55"/>
        <v>0</v>
      </c>
      <c r="Z169" s="329"/>
      <c r="AA169" s="332"/>
      <c r="AB169" s="232">
        <f t="shared" si="56"/>
        <v>0</v>
      </c>
      <c r="AC169" s="233">
        <f t="shared" si="57"/>
        <v>0</v>
      </c>
      <c r="AD169" s="339" t="s">
        <v>39</v>
      </c>
      <c r="AE169" s="339" t="s">
        <v>43</v>
      </c>
      <c r="AF169" s="335"/>
    </row>
    <row r="170" spans="2:32" ht="12.75" customHeight="1" x14ac:dyDescent="0.2">
      <c r="B170" s="454"/>
      <c r="C170" s="323"/>
      <c r="D170" s="326"/>
      <c r="E170" s="329"/>
      <c r="F170" s="332"/>
      <c r="G170" s="232">
        <f t="shared" si="49"/>
        <v>0</v>
      </c>
      <c r="H170" s="329"/>
      <c r="I170" s="332"/>
      <c r="J170" s="232">
        <f t="shared" si="50"/>
        <v>0</v>
      </c>
      <c r="K170" s="329"/>
      <c r="L170" s="332"/>
      <c r="M170" s="232">
        <f t="shared" si="51"/>
        <v>0</v>
      </c>
      <c r="N170" s="329"/>
      <c r="O170" s="332"/>
      <c r="P170" s="232">
        <f t="shared" si="52"/>
        <v>0</v>
      </c>
      <c r="Q170" s="329"/>
      <c r="R170" s="332"/>
      <c r="S170" s="232">
        <f t="shared" si="53"/>
        <v>0</v>
      </c>
      <c r="T170" s="329"/>
      <c r="U170" s="332"/>
      <c r="V170" s="232">
        <f t="shared" si="54"/>
        <v>0</v>
      </c>
      <c r="W170" s="329"/>
      <c r="X170" s="332"/>
      <c r="Y170" s="232">
        <f t="shared" si="55"/>
        <v>0</v>
      </c>
      <c r="Z170" s="329"/>
      <c r="AA170" s="332"/>
      <c r="AB170" s="232">
        <f t="shared" si="56"/>
        <v>0</v>
      </c>
      <c r="AC170" s="233">
        <f t="shared" si="57"/>
        <v>0</v>
      </c>
      <c r="AD170" s="339" t="s">
        <v>39</v>
      </c>
      <c r="AE170" s="339" t="s">
        <v>43</v>
      </c>
      <c r="AF170" s="335"/>
    </row>
    <row r="171" spans="2:32" ht="12.75" customHeight="1" x14ac:dyDescent="0.2">
      <c r="B171" s="454"/>
      <c r="C171" s="323"/>
      <c r="D171" s="326"/>
      <c r="E171" s="329"/>
      <c r="F171" s="332"/>
      <c r="G171" s="232">
        <f t="shared" si="49"/>
        <v>0</v>
      </c>
      <c r="H171" s="329"/>
      <c r="I171" s="332"/>
      <c r="J171" s="232">
        <f t="shared" si="50"/>
        <v>0</v>
      </c>
      <c r="K171" s="329"/>
      <c r="L171" s="332"/>
      <c r="M171" s="232">
        <f t="shared" si="51"/>
        <v>0</v>
      </c>
      <c r="N171" s="329"/>
      <c r="O171" s="332"/>
      <c r="P171" s="232">
        <f t="shared" si="52"/>
        <v>0</v>
      </c>
      <c r="Q171" s="329"/>
      <c r="R171" s="332"/>
      <c r="S171" s="232">
        <f t="shared" si="53"/>
        <v>0</v>
      </c>
      <c r="T171" s="329"/>
      <c r="U171" s="332"/>
      <c r="V171" s="232">
        <f t="shared" si="54"/>
        <v>0</v>
      </c>
      <c r="W171" s="329"/>
      <c r="X171" s="332"/>
      <c r="Y171" s="232">
        <f t="shared" si="55"/>
        <v>0</v>
      </c>
      <c r="Z171" s="329"/>
      <c r="AA171" s="332"/>
      <c r="AB171" s="232">
        <f t="shared" si="56"/>
        <v>0</v>
      </c>
      <c r="AC171" s="233">
        <f t="shared" si="57"/>
        <v>0</v>
      </c>
      <c r="AD171" s="339" t="s">
        <v>39</v>
      </c>
      <c r="AE171" s="339" t="s">
        <v>43</v>
      </c>
      <c r="AF171" s="335"/>
    </row>
    <row r="172" spans="2:32" ht="12.75" customHeight="1" x14ac:dyDescent="0.2">
      <c r="B172" s="454"/>
      <c r="C172" s="323"/>
      <c r="D172" s="326"/>
      <c r="E172" s="329"/>
      <c r="F172" s="332"/>
      <c r="G172" s="232">
        <f t="shared" si="49"/>
        <v>0</v>
      </c>
      <c r="H172" s="329"/>
      <c r="I172" s="332"/>
      <c r="J172" s="232">
        <f t="shared" si="50"/>
        <v>0</v>
      </c>
      <c r="K172" s="329"/>
      <c r="L172" s="332"/>
      <c r="M172" s="232">
        <f t="shared" si="51"/>
        <v>0</v>
      </c>
      <c r="N172" s="329"/>
      <c r="O172" s="332"/>
      <c r="P172" s="232">
        <f t="shared" si="52"/>
        <v>0</v>
      </c>
      <c r="Q172" s="329"/>
      <c r="R172" s="332"/>
      <c r="S172" s="232">
        <f t="shared" si="53"/>
        <v>0</v>
      </c>
      <c r="T172" s="329"/>
      <c r="U172" s="332"/>
      <c r="V172" s="232">
        <f t="shared" si="54"/>
        <v>0</v>
      </c>
      <c r="W172" s="329"/>
      <c r="X172" s="332"/>
      <c r="Y172" s="232">
        <f t="shared" si="55"/>
        <v>0</v>
      </c>
      <c r="Z172" s="329"/>
      <c r="AA172" s="332"/>
      <c r="AB172" s="232">
        <f t="shared" si="56"/>
        <v>0</v>
      </c>
      <c r="AC172" s="233">
        <f t="shared" si="57"/>
        <v>0</v>
      </c>
      <c r="AD172" s="339" t="s">
        <v>39</v>
      </c>
      <c r="AE172" s="339" t="s">
        <v>43</v>
      </c>
      <c r="AF172" s="335"/>
    </row>
    <row r="173" spans="2:32" ht="12.75" customHeight="1" x14ac:dyDescent="0.2">
      <c r="B173" s="454"/>
      <c r="C173" s="323"/>
      <c r="D173" s="326"/>
      <c r="E173" s="329"/>
      <c r="F173" s="332"/>
      <c r="G173" s="232">
        <f t="shared" si="49"/>
        <v>0</v>
      </c>
      <c r="H173" s="329"/>
      <c r="I173" s="332"/>
      <c r="J173" s="232">
        <f t="shared" si="50"/>
        <v>0</v>
      </c>
      <c r="K173" s="329"/>
      <c r="L173" s="332"/>
      <c r="M173" s="232">
        <f t="shared" si="51"/>
        <v>0</v>
      </c>
      <c r="N173" s="329"/>
      <c r="O173" s="332"/>
      <c r="P173" s="232">
        <f t="shared" si="52"/>
        <v>0</v>
      </c>
      <c r="Q173" s="329"/>
      <c r="R173" s="332"/>
      <c r="S173" s="232">
        <f t="shared" si="53"/>
        <v>0</v>
      </c>
      <c r="T173" s="329"/>
      <c r="U173" s="332"/>
      <c r="V173" s="232">
        <f t="shared" si="54"/>
        <v>0</v>
      </c>
      <c r="W173" s="329"/>
      <c r="X173" s="332"/>
      <c r="Y173" s="232">
        <f t="shared" si="55"/>
        <v>0</v>
      </c>
      <c r="Z173" s="329"/>
      <c r="AA173" s="332"/>
      <c r="AB173" s="232">
        <f t="shared" si="56"/>
        <v>0</v>
      </c>
      <c r="AC173" s="233">
        <f t="shared" si="57"/>
        <v>0</v>
      </c>
      <c r="AD173" s="339" t="s">
        <v>39</v>
      </c>
      <c r="AE173" s="339" t="s">
        <v>43</v>
      </c>
      <c r="AF173" s="335"/>
    </row>
    <row r="174" spans="2:32" ht="12.75" customHeight="1" x14ac:dyDescent="0.2">
      <c r="B174" s="454"/>
      <c r="C174" s="323"/>
      <c r="D174" s="326"/>
      <c r="E174" s="329"/>
      <c r="F174" s="332"/>
      <c r="G174" s="232">
        <f t="shared" si="49"/>
        <v>0</v>
      </c>
      <c r="H174" s="329"/>
      <c r="I174" s="332"/>
      <c r="J174" s="232">
        <f t="shared" si="50"/>
        <v>0</v>
      </c>
      <c r="K174" s="329"/>
      <c r="L174" s="332"/>
      <c r="M174" s="232">
        <f t="shared" si="51"/>
        <v>0</v>
      </c>
      <c r="N174" s="329"/>
      <c r="O174" s="332"/>
      <c r="P174" s="232">
        <f t="shared" si="52"/>
        <v>0</v>
      </c>
      <c r="Q174" s="329"/>
      <c r="R174" s="332"/>
      <c r="S174" s="232">
        <f t="shared" si="53"/>
        <v>0</v>
      </c>
      <c r="T174" s="329"/>
      <c r="U174" s="332"/>
      <c r="V174" s="232">
        <f t="shared" si="54"/>
        <v>0</v>
      </c>
      <c r="W174" s="329"/>
      <c r="X174" s="332"/>
      <c r="Y174" s="232">
        <f t="shared" si="55"/>
        <v>0</v>
      </c>
      <c r="Z174" s="329"/>
      <c r="AA174" s="332"/>
      <c r="AB174" s="232">
        <f t="shared" si="56"/>
        <v>0</v>
      </c>
      <c r="AC174" s="233">
        <f t="shared" si="57"/>
        <v>0</v>
      </c>
      <c r="AD174" s="339" t="s">
        <v>39</v>
      </c>
      <c r="AE174" s="339" t="s">
        <v>43</v>
      </c>
      <c r="AF174" s="335"/>
    </row>
    <row r="175" spans="2:32" ht="12.75" customHeight="1" x14ac:dyDescent="0.2">
      <c r="B175" s="454"/>
      <c r="C175" s="323"/>
      <c r="D175" s="326"/>
      <c r="E175" s="329"/>
      <c r="F175" s="332"/>
      <c r="G175" s="232">
        <f t="shared" si="49"/>
        <v>0</v>
      </c>
      <c r="H175" s="329"/>
      <c r="I175" s="332"/>
      <c r="J175" s="232">
        <f t="shared" si="50"/>
        <v>0</v>
      </c>
      <c r="K175" s="329"/>
      <c r="L175" s="332"/>
      <c r="M175" s="232">
        <f t="shared" si="51"/>
        <v>0</v>
      </c>
      <c r="N175" s="329"/>
      <c r="O175" s="332"/>
      <c r="P175" s="232">
        <f t="shared" si="52"/>
        <v>0</v>
      </c>
      <c r="Q175" s="329"/>
      <c r="R175" s="332"/>
      <c r="S175" s="232">
        <f t="shared" si="53"/>
        <v>0</v>
      </c>
      <c r="T175" s="329"/>
      <c r="U175" s="332"/>
      <c r="V175" s="232">
        <f t="shared" si="54"/>
        <v>0</v>
      </c>
      <c r="W175" s="329"/>
      <c r="X175" s="332"/>
      <c r="Y175" s="232">
        <f t="shared" si="55"/>
        <v>0</v>
      </c>
      <c r="Z175" s="329"/>
      <c r="AA175" s="332"/>
      <c r="AB175" s="232">
        <f t="shared" si="56"/>
        <v>0</v>
      </c>
      <c r="AC175" s="233">
        <f t="shared" si="57"/>
        <v>0</v>
      </c>
      <c r="AD175" s="339" t="s">
        <v>39</v>
      </c>
      <c r="AE175" s="339" t="s">
        <v>43</v>
      </c>
      <c r="AF175" s="335"/>
    </row>
    <row r="176" spans="2:32" ht="12.75" customHeight="1" x14ac:dyDescent="0.2">
      <c r="B176" s="454"/>
      <c r="C176" s="323"/>
      <c r="D176" s="326"/>
      <c r="E176" s="329"/>
      <c r="F176" s="332"/>
      <c r="G176" s="232">
        <f t="shared" si="49"/>
        <v>0</v>
      </c>
      <c r="H176" s="329"/>
      <c r="I176" s="332"/>
      <c r="J176" s="232">
        <f t="shared" si="50"/>
        <v>0</v>
      </c>
      <c r="K176" s="329"/>
      <c r="L176" s="332"/>
      <c r="M176" s="232">
        <f t="shared" si="51"/>
        <v>0</v>
      </c>
      <c r="N176" s="329"/>
      <c r="O176" s="332"/>
      <c r="P176" s="232">
        <f t="shared" si="52"/>
        <v>0</v>
      </c>
      <c r="Q176" s="329"/>
      <c r="R176" s="332"/>
      <c r="S176" s="232">
        <f t="shared" si="53"/>
        <v>0</v>
      </c>
      <c r="T176" s="329"/>
      <c r="U176" s="332"/>
      <c r="V176" s="232">
        <f t="shared" si="54"/>
        <v>0</v>
      </c>
      <c r="W176" s="329"/>
      <c r="X176" s="332"/>
      <c r="Y176" s="232">
        <f t="shared" si="55"/>
        <v>0</v>
      </c>
      <c r="Z176" s="329"/>
      <c r="AA176" s="332"/>
      <c r="AB176" s="232">
        <f t="shared" si="56"/>
        <v>0</v>
      </c>
      <c r="AC176" s="233">
        <f t="shared" si="57"/>
        <v>0</v>
      </c>
      <c r="AD176" s="339" t="s">
        <v>39</v>
      </c>
      <c r="AE176" s="339" t="s">
        <v>43</v>
      </c>
      <c r="AF176" s="335"/>
    </row>
    <row r="177" spans="2:32" ht="12.75" customHeight="1" thickBot="1" x14ac:dyDescent="0.25">
      <c r="B177" s="455"/>
      <c r="C177" s="324"/>
      <c r="D177" s="327"/>
      <c r="E177" s="330"/>
      <c r="F177" s="333"/>
      <c r="G177" s="235">
        <f t="shared" si="49"/>
        <v>0</v>
      </c>
      <c r="H177" s="330"/>
      <c r="I177" s="333"/>
      <c r="J177" s="235">
        <f t="shared" si="50"/>
        <v>0</v>
      </c>
      <c r="K177" s="330"/>
      <c r="L177" s="333"/>
      <c r="M177" s="235">
        <f t="shared" si="51"/>
        <v>0</v>
      </c>
      <c r="N177" s="330"/>
      <c r="O177" s="333"/>
      <c r="P177" s="235">
        <f t="shared" si="52"/>
        <v>0</v>
      </c>
      <c r="Q177" s="330"/>
      <c r="R177" s="333"/>
      <c r="S177" s="235">
        <f t="shared" si="53"/>
        <v>0</v>
      </c>
      <c r="T177" s="330"/>
      <c r="U177" s="333"/>
      <c r="V177" s="235">
        <f t="shared" si="54"/>
        <v>0</v>
      </c>
      <c r="W177" s="330"/>
      <c r="X177" s="333"/>
      <c r="Y177" s="235">
        <f t="shared" si="55"/>
        <v>0</v>
      </c>
      <c r="Z177" s="330"/>
      <c r="AA177" s="333"/>
      <c r="AB177" s="235">
        <f t="shared" si="56"/>
        <v>0</v>
      </c>
      <c r="AC177" s="236">
        <f t="shared" si="57"/>
        <v>0</v>
      </c>
      <c r="AD177" s="339" t="s">
        <v>39</v>
      </c>
      <c r="AE177" s="339" t="s">
        <v>43</v>
      </c>
      <c r="AF177" s="336"/>
    </row>
    <row r="178" spans="2:32" ht="13.5" thickBot="1" x14ac:dyDescent="0.25">
      <c r="B178" s="451" t="s">
        <v>184</v>
      </c>
      <c r="C178" s="451"/>
      <c r="D178" s="451"/>
      <c r="E178" s="452">
        <f>SUM(G158:G177)</f>
        <v>0</v>
      </c>
      <c r="F178" s="452"/>
      <c r="G178" s="452"/>
      <c r="H178" s="452">
        <f>SUM(J158:J177)</f>
        <v>0</v>
      </c>
      <c r="I178" s="452"/>
      <c r="J178" s="452"/>
      <c r="K178" s="452">
        <f>SUM(M158:M177)</f>
        <v>0</v>
      </c>
      <c r="L178" s="452"/>
      <c r="M178" s="452"/>
      <c r="N178" s="452">
        <f>SUM(P158:P177)</f>
        <v>0</v>
      </c>
      <c r="O178" s="452"/>
      <c r="P178" s="452"/>
      <c r="Q178" s="452">
        <f>SUM(S158:S177)</f>
        <v>0</v>
      </c>
      <c r="R178" s="452"/>
      <c r="S178" s="452"/>
      <c r="T178" s="452">
        <f>SUM(V158:V177)</f>
        <v>0</v>
      </c>
      <c r="U178" s="452"/>
      <c r="V178" s="452"/>
      <c r="W178" s="452">
        <f>SUM(Y158:Y177)</f>
        <v>0</v>
      </c>
      <c r="X178" s="452"/>
      <c r="Y178" s="452"/>
      <c r="Z178" s="452">
        <f>SUM(AB158:AB177)</f>
        <v>0</v>
      </c>
      <c r="AA178" s="452"/>
      <c r="AB178" s="452"/>
      <c r="AC178" s="237">
        <f>SUM(AC158:AC177)</f>
        <v>0</v>
      </c>
      <c r="AD178" s="238"/>
      <c r="AE178" s="238"/>
      <c r="AF178" s="239"/>
    </row>
    <row r="179" spans="2:32" ht="12.75" customHeight="1" thickBot="1" x14ac:dyDescent="0.25">
      <c r="B179" s="475" t="s">
        <v>204</v>
      </c>
      <c r="C179" s="322"/>
      <c r="D179" s="325"/>
      <c r="E179" s="328"/>
      <c r="F179" s="331"/>
      <c r="G179" s="229">
        <f t="shared" ref="G179:G198" si="58">E179*F179</f>
        <v>0</v>
      </c>
      <c r="H179" s="328"/>
      <c r="I179" s="331"/>
      <c r="J179" s="229">
        <f t="shared" ref="J179:J198" si="59">H179*I179</f>
        <v>0</v>
      </c>
      <c r="K179" s="328"/>
      <c r="L179" s="331"/>
      <c r="M179" s="229">
        <f t="shared" ref="M179:M198" si="60">K179*L179</f>
        <v>0</v>
      </c>
      <c r="N179" s="328"/>
      <c r="O179" s="331"/>
      <c r="P179" s="229">
        <f t="shared" ref="P179:P198" si="61">N179*O179</f>
        <v>0</v>
      </c>
      <c r="Q179" s="328"/>
      <c r="R179" s="331"/>
      <c r="S179" s="229">
        <f t="shared" ref="S179:S198" si="62">Q179*R179</f>
        <v>0</v>
      </c>
      <c r="T179" s="328"/>
      <c r="U179" s="331"/>
      <c r="V179" s="229">
        <f t="shared" ref="V179:V198" si="63">T179*U179</f>
        <v>0</v>
      </c>
      <c r="W179" s="328"/>
      <c r="X179" s="331"/>
      <c r="Y179" s="229">
        <f t="shared" ref="Y179:Y198" si="64">W179*X179</f>
        <v>0</v>
      </c>
      <c r="Z179" s="328"/>
      <c r="AA179" s="331"/>
      <c r="AB179" s="229">
        <f t="shared" ref="AB179:AB198" si="65">Z179*AA179</f>
        <v>0</v>
      </c>
      <c r="AC179" s="230">
        <f t="shared" ref="AC179:AC198" si="66">AB179+Y179+V179+S179+P179+M179+J179+G179</f>
        <v>0</v>
      </c>
      <c r="AD179" s="338" t="s">
        <v>39</v>
      </c>
      <c r="AE179" s="338" t="s">
        <v>43</v>
      </c>
      <c r="AF179" s="335"/>
    </row>
    <row r="180" spans="2:32" ht="12.75" customHeight="1" thickBot="1" x14ac:dyDescent="0.25">
      <c r="B180" s="475"/>
      <c r="C180" s="323"/>
      <c r="D180" s="326"/>
      <c r="E180" s="329"/>
      <c r="F180" s="332"/>
      <c r="G180" s="232">
        <f t="shared" si="58"/>
        <v>0</v>
      </c>
      <c r="H180" s="329"/>
      <c r="I180" s="332"/>
      <c r="J180" s="232">
        <f t="shared" si="59"/>
        <v>0</v>
      </c>
      <c r="K180" s="329"/>
      <c r="L180" s="332"/>
      <c r="M180" s="232">
        <f t="shared" si="60"/>
        <v>0</v>
      </c>
      <c r="N180" s="329"/>
      <c r="O180" s="332"/>
      <c r="P180" s="232">
        <f t="shared" si="61"/>
        <v>0</v>
      </c>
      <c r="Q180" s="329"/>
      <c r="R180" s="332"/>
      <c r="S180" s="232">
        <f t="shared" si="62"/>
        <v>0</v>
      </c>
      <c r="T180" s="329"/>
      <c r="U180" s="332"/>
      <c r="V180" s="232">
        <f t="shared" si="63"/>
        <v>0</v>
      </c>
      <c r="W180" s="329"/>
      <c r="X180" s="332"/>
      <c r="Y180" s="232">
        <f t="shared" si="64"/>
        <v>0</v>
      </c>
      <c r="Z180" s="329"/>
      <c r="AA180" s="332"/>
      <c r="AB180" s="232">
        <f t="shared" si="65"/>
        <v>0</v>
      </c>
      <c r="AC180" s="233">
        <f t="shared" si="66"/>
        <v>0</v>
      </c>
      <c r="AD180" s="339" t="s">
        <v>39</v>
      </c>
      <c r="AE180" s="339" t="s">
        <v>43</v>
      </c>
      <c r="AF180" s="335"/>
    </row>
    <row r="181" spans="2:32" ht="12.75" customHeight="1" thickBot="1" x14ac:dyDescent="0.25">
      <c r="B181" s="475"/>
      <c r="C181" s="323"/>
      <c r="D181" s="326"/>
      <c r="E181" s="329"/>
      <c r="F181" s="332"/>
      <c r="G181" s="232">
        <f t="shared" si="58"/>
        <v>0</v>
      </c>
      <c r="H181" s="329"/>
      <c r="I181" s="332"/>
      <c r="J181" s="232">
        <f t="shared" si="59"/>
        <v>0</v>
      </c>
      <c r="K181" s="329"/>
      <c r="L181" s="332"/>
      <c r="M181" s="232">
        <f t="shared" si="60"/>
        <v>0</v>
      </c>
      <c r="N181" s="329"/>
      <c r="O181" s="332"/>
      <c r="P181" s="232">
        <f t="shared" si="61"/>
        <v>0</v>
      </c>
      <c r="Q181" s="329"/>
      <c r="R181" s="332"/>
      <c r="S181" s="232">
        <f t="shared" si="62"/>
        <v>0</v>
      </c>
      <c r="T181" s="329"/>
      <c r="U181" s="332"/>
      <c r="V181" s="232">
        <f t="shared" si="63"/>
        <v>0</v>
      </c>
      <c r="W181" s="329"/>
      <c r="X181" s="332"/>
      <c r="Y181" s="232">
        <f t="shared" si="64"/>
        <v>0</v>
      </c>
      <c r="Z181" s="329"/>
      <c r="AA181" s="332"/>
      <c r="AB181" s="232">
        <f t="shared" si="65"/>
        <v>0</v>
      </c>
      <c r="AC181" s="233">
        <f t="shared" si="66"/>
        <v>0</v>
      </c>
      <c r="AD181" s="339" t="s">
        <v>39</v>
      </c>
      <c r="AE181" s="339" t="s">
        <v>43</v>
      </c>
      <c r="AF181" s="335"/>
    </row>
    <row r="182" spans="2:32" ht="12.75" customHeight="1" thickBot="1" x14ac:dyDescent="0.25">
      <c r="B182" s="475"/>
      <c r="C182" s="323"/>
      <c r="D182" s="326"/>
      <c r="E182" s="329"/>
      <c r="F182" s="332"/>
      <c r="G182" s="232">
        <f t="shared" si="58"/>
        <v>0</v>
      </c>
      <c r="H182" s="329"/>
      <c r="I182" s="332"/>
      <c r="J182" s="232">
        <f t="shared" si="59"/>
        <v>0</v>
      </c>
      <c r="K182" s="329"/>
      <c r="L182" s="332"/>
      <c r="M182" s="232">
        <f t="shared" si="60"/>
        <v>0</v>
      </c>
      <c r="N182" s="329"/>
      <c r="O182" s="332"/>
      <c r="P182" s="232">
        <f t="shared" si="61"/>
        <v>0</v>
      </c>
      <c r="Q182" s="329"/>
      <c r="R182" s="332"/>
      <c r="S182" s="232">
        <f t="shared" si="62"/>
        <v>0</v>
      </c>
      <c r="T182" s="329"/>
      <c r="U182" s="332"/>
      <c r="V182" s="232">
        <f t="shared" si="63"/>
        <v>0</v>
      </c>
      <c r="W182" s="329"/>
      <c r="X182" s="332"/>
      <c r="Y182" s="232">
        <f t="shared" si="64"/>
        <v>0</v>
      </c>
      <c r="Z182" s="329"/>
      <c r="AA182" s="332"/>
      <c r="AB182" s="232">
        <f t="shared" si="65"/>
        <v>0</v>
      </c>
      <c r="AC182" s="233">
        <f t="shared" si="66"/>
        <v>0</v>
      </c>
      <c r="AD182" s="339" t="s">
        <v>39</v>
      </c>
      <c r="AE182" s="339" t="s">
        <v>43</v>
      </c>
      <c r="AF182" s="335"/>
    </row>
    <row r="183" spans="2:32" ht="12.75" customHeight="1" thickBot="1" x14ac:dyDescent="0.25">
      <c r="B183" s="475"/>
      <c r="C183" s="323"/>
      <c r="D183" s="326"/>
      <c r="E183" s="329"/>
      <c r="F183" s="332"/>
      <c r="G183" s="232">
        <f t="shared" si="58"/>
        <v>0</v>
      </c>
      <c r="H183" s="329"/>
      <c r="I183" s="332"/>
      <c r="J183" s="232">
        <f t="shared" si="59"/>
        <v>0</v>
      </c>
      <c r="K183" s="329"/>
      <c r="L183" s="332"/>
      <c r="M183" s="232">
        <f t="shared" si="60"/>
        <v>0</v>
      </c>
      <c r="N183" s="329"/>
      <c r="O183" s="332"/>
      <c r="P183" s="232">
        <f t="shared" si="61"/>
        <v>0</v>
      </c>
      <c r="Q183" s="329"/>
      <c r="R183" s="332"/>
      <c r="S183" s="232">
        <f t="shared" si="62"/>
        <v>0</v>
      </c>
      <c r="T183" s="329"/>
      <c r="U183" s="332"/>
      <c r="V183" s="232">
        <f t="shared" si="63"/>
        <v>0</v>
      </c>
      <c r="W183" s="329"/>
      <c r="X183" s="332"/>
      <c r="Y183" s="232">
        <f t="shared" si="64"/>
        <v>0</v>
      </c>
      <c r="Z183" s="329"/>
      <c r="AA183" s="332"/>
      <c r="AB183" s="232">
        <f t="shared" si="65"/>
        <v>0</v>
      </c>
      <c r="AC183" s="233">
        <f t="shared" si="66"/>
        <v>0</v>
      </c>
      <c r="AD183" s="339" t="s">
        <v>39</v>
      </c>
      <c r="AE183" s="339" t="s">
        <v>43</v>
      </c>
      <c r="AF183" s="335"/>
    </row>
    <row r="184" spans="2:32" ht="12.75" customHeight="1" thickBot="1" x14ac:dyDescent="0.25">
      <c r="B184" s="475"/>
      <c r="C184" s="323"/>
      <c r="D184" s="326"/>
      <c r="E184" s="329"/>
      <c r="F184" s="332"/>
      <c r="G184" s="232">
        <f t="shared" si="58"/>
        <v>0</v>
      </c>
      <c r="H184" s="329"/>
      <c r="I184" s="332"/>
      <c r="J184" s="232">
        <f t="shared" si="59"/>
        <v>0</v>
      </c>
      <c r="K184" s="329"/>
      <c r="L184" s="332"/>
      <c r="M184" s="232">
        <f t="shared" si="60"/>
        <v>0</v>
      </c>
      <c r="N184" s="329"/>
      <c r="O184" s="332"/>
      <c r="P184" s="232">
        <f t="shared" si="61"/>
        <v>0</v>
      </c>
      <c r="Q184" s="329"/>
      <c r="R184" s="332"/>
      <c r="S184" s="232">
        <f t="shared" si="62"/>
        <v>0</v>
      </c>
      <c r="T184" s="329"/>
      <c r="U184" s="332"/>
      <c r="V184" s="232">
        <f t="shared" si="63"/>
        <v>0</v>
      </c>
      <c r="W184" s="329"/>
      <c r="X184" s="332"/>
      <c r="Y184" s="232">
        <f t="shared" si="64"/>
        <v>0</v>
      </c>
      <c r="Z184" s="329"/>
      <c r="AA184" s="332"/>
      <c r="AB184" s="232">
        <f t="shared" si="65"/>
        <v>0</v>
      </c>
      <c r="AC184" s="233">
        <f t="shared" si="66"/>
        <v>0</v>
      </c>
      <c r="AD184" s="339" t="s">
        <v>39</v>
      </c>
      <c r="AE184" s="339" t="s">
        <v>43</v>
      </c>
      <c r="AF184" s="335"/>
    </row>
    <row r="185" spans="2:32" ht="12.75" customHeight="1" thickBot="1" x14ac:dyDescent="0.25">
      <c r="B185" s="475"/>
      <c r="C185" s="323"/>
      <c r="D185" s="326"/>
      <c r="E185" s="329"/>
      <c r="F185" s="332"/>
      <c r="G185" s="232">
        <f t="shared" si="58"/>
        <v>0</v>
      </c>
      <c r="H185" s="329"/>
      <c r="I185" s="332"/>
      <c r="J185" s="232">
        <f t="shared" si="59"/>
        <v>0</v>
      </c>
      <c r="K185" s="329"/>
      <c r="L185" s="332"/>
      <c r="M185" s="232">
        <f t="shared" si="60"/>
        <v>0</v>
      </c>
      <c r="N185" s="329"/>
      <c r="O185" s="332"/>
      <c r="P185" s="232">
        <f t="shared" si="61"/>
        <v>0</v>
      </c>
      <c r="Q185" s="329"/>
      <c r="R185" s="332"/>
      <c r="S185" s="232">
        <f t="shared" si="62"/>
        <v>0</v>
      </c>
      <c r="T185" s="329"/>
      <c r="U185" s="332"/>
      <c r="V185" s="232">
        <f t="shared" si="63"/>
        <v>0</v>
      </c>
      <c r="W185" s="329"/>
      <c r="X185" s="332"/>
      <c r="Y185" s="232">
        <f t="shared" si="64"/>
        <v>0</v>
      </c>
      <c r="Z185" s="329"/>
      <c r="AA185" s="332"/>
      <c r="AB185" s="232">
        <f t="shared" si="65"/>
        <v>0</v>
      </c>
      <c r="AC185" s="233">
        <f t="shared" si="66"/>
        <v>0</v>
      </c>
      <c r="AD185" s="339" t="s">
        <v>39</v>
      </c>
      <c r="AE185" s="339" t="s">
        <v>43</v>
      </c>
      <c r="AF185" s="335"/>
    </row>
    <row r="186" spans="2:32" ht="12.75" customHeight="1" thickBot="1" x14ac:dyDescent="0.25">
      <c r="B186" s="475"/>
      <c r="C186" s="323"/>
      <c r="D186" s="326"/>
      <c r="E186" s="329"/>
      <c r="F186" s="332"/>
      <c r="G186" s="232">
        <f t="shared" si="58"/>
        <v>0</v>
      </c>
      <c r="H186" s="329"/>
      <c r="I186" s="332"/>
      <c r="J186" s="232">
        <f t="shared" si="59"/>
        <v>0</v>
      </c>
      <c r="K186" s="329"/>
      <c r="L186" s="332"/>
      <c r="M186" s="232">
        <f t="shared" si="60"/>
        <v>0</v>
      </c>
      <c r="N186" s="329"/>
      <c r="O186" s="332"/>
      <c r="P186" s="232">
        <f t="shared" si="61"/>
        <v>0</v>
      </c>
      <c r="Q186" s="329"/>
      <c r="R186" s="332"/>
      <c r="S186" s="232">
        <f t="shared" si="62"/>
        <v>0</v>
      </c>
      <c r="T186" s="329"/>
      <c r="U186" s="332"/>
      <c r="V186" s="232">
        <f t="shared" si="63"/>
        <v>0</v>
      </c>
      <c r="W186" s="329"/>
      <c r="X186" s="332"/>
      <c r="Y186" s="232">
        <f t="shared" si="64"/>
        <v>0</v>
      </c>
      <c r="Z186" s="329"/>
      <c r="AA186" s="332"/>
      <c r="AB186" s="232">
        <f t="shared" si="65"/>
        <v>0</v>
      </c>
      <c r="AC186" s="233">
        <f t="shared" si="66"/>
        <v>0</v>
      </c>
      <c r="AD186" s="339" t="s">
        <v>39</v>
      </c>
      <c r="AE186" s="339" t="s">
        <v>43</v>
      </c>
      <c r="AF186" s="335"/>
    </row>
    <row r="187" spans="2:32" ht="12.75" customHeight="1" thickBot="1" x14ac:dyDescent="0.25">
      <c r="B187" s="475"/>
      <c r="C187" s="323"/>
      <c r="D187" s="326"/>
      <c r="E187" s="329"/>
      <c r="F187" s="332"/>
      <c r="G187" s="232">
        <f t="shared" si="58"/>
        <v>0</v>
      </c>
      <c r="H187" s="329"/>
      <c r="I187" s="332"/>
      <c r="J187" s="232">
        <f t="shared" si="59"/>
        <v>0</v>
      </c>
      <c r="K187" s="329"/>
      <c r="L187" s="332"/>
      <c r="M187" s="232">
        <f t="shared" si="60"/>
        <v>0</v>
      </c>
      <c r="N187" s="329"/>
      <c r="O187" s="332"/>
      <c r="P187" s="232">
        <f t="shared" si="61"/>
        <v>0</v>
      </c>
      <c r="Q187" s="329"/>
      <c r="R187" s="332"/>
      <c r="S187" s="232">
        <f t="shared" si="62"/>
        <v>0</v>
      </c>
      <c r="T187" s="329"/>
      <c r="U187" s="332"/>
      <c r="V187" s="232">
        <f t="shared" si="63"/>
        <v>0</v>
      </c>
      <c r="W187" s="329"/>
      <c r="X187" s="332"/>
      <c r="Y187" s="232">
        <f t="shared" si="64"/>
        <v>0</v>
      </c>
      <c r="Z187" s="329"/>
      <c r="AA187" s="332"/>
      <c r="AB187" s="232">
        <f t="shared" si="65"/>
        <v>0</v>
      </c>
      <c r="AC187" s="233">
        <f t="shared" si="66"/>
        <v>0</v>
      </c>
      <c r="AD187" s="339" t="s">
        <v>39</v>
      </c>
      <c r="AE187" s="339" t="s">
        <v>43</v>
      </c>
      <c r="AF187" s="335"/>
    </row>
    <row r="188" spans="2:32" ht="12.75" customHeight="1" thickBot="1" x14ac:dyDescent="0.25">
      <c r="B188" s="475"/>
      <c r="C188" s="323"/>
      <c r="D188" s="326"/>
      <c r="E188" s="329"/>
      <c r="F188" s="332"/>
      <c r="G188" s="232">
        <f t="shared" si="58"/>
        <v>0</v>
      </c>
      <c r="H188" s="329"/>
      <c r="I188" s="332"/>
      <c r="J188" s="232">
        <f t="shared" si="59"/>
        <v>0</v>
      </c>
      <c r="K188" s="329"/>
      <c r="L188" s="332"/>
      <c r="M188" s="232">
        <f t="shared" si="60"/>
        <v>0</v>
      </c>
      <c r="N188" s="329"/>
      <c r="O188" s="332"/>
      <c r="P188" s="232">
        <f t="shared" si="61"/>
        <v>0</v>
      </c>
      <c r="Q188" s="329"/>
      <c r="R188" s="332"/>
      <c r="S188" s="232">
        <f t="shared" si="62"/>
        <v>0</v>
      </c>
      <c r="T188" s="329"/>
      <c r="U188" s="332"/>
      <c r="V188" s="232">
        <f t="shared" si="63"/>
        <v>0</v>
      </c>
      <c r="W188" s="329"/>
      <c r="X188" s="332"/>
      <c r="Y188" s="232">
        <f t="shared" si="64"/>
        <v>0</v>
      </c>
      <c r="Z188" s="329"/>
      <c r="AA188" s="332"/>
      <c r="AB188" s="232">
        <f t="shared" si="65"/>
        <v>0</v>
      </c>
      <c r="AC188" s="233">
        <f t="shared" si="66"/>
        <v>0</v>
      </c>
      <c r="AD188" s="339" t="s">
        <v>39</v>
      </c>
      <c r="AE188" s="339" t="s">
        <v>43</v>
      </c>
      <c r="AF188" s="335"/>
    </row>
    <row r="189" spans="2:32" ht="12.75" customHeight="1" thickBot="1" x14ac:dyDescent="0.25">
      <c r="B189" s="475"/>
      <c r="C189" s="323"/>
      <c r="D189" s="326"/>
      <c r="E189" s="329"/>
      <c r="F189" s="332"/>
      <c r="G189" s="232">
        <f t="shared" si="58"/>
        <v>0</v>
      </c>
      <c r="H189" s="329"/>
      <c r="I189" s="332"/>
      <c r="J189" s="232">
        <f t="shared" si="59"/>
        <v>0</v>
      </c>
      <c r="K189" s="329"/>
      <c r="L189" s="332"/>
      <c r="M189" s="232">
        <f t="shared" si="60"/>
        <v>0</v>
      </c>
      <c r="N189" s="329"/>
      <c r="O189" s="332"/>
      <c r="P189" s="232">
        <f t="shared" si="61"/>
        <v>0</v>
      </c>
      <c r="Q189" s="329"/>
      <c r="R189" s="332"/>
      <c r="S189" s="232">
        <f t="shared" si="62"/>
        <v>0</v>
      </c>
      <c r="T189" s="329"/>
      <c r="U189" s="332"/>
      <c r="V189" s="232">
        <f t="shared" si="63"/>
        <v>0</v>
      </c>
      <c r="W189" s="329"/>
      <c r="X189" s="332"/>
      <c r="Y189" s="232">
        <f t="shared" si="64"/>
        <v>0</v>
      </c>
      <c r="Z189" s="329"/>
      <c r="AA189" s="332"/>
      <c r="AB189" s="232">
        <f t="shared" si="65"/>
        <v>0</v>
      </c>
      <c r="AC189" s="233">
        <f t="shared" si="66"/>
        <v>0</v>
      </c>
      <c r="AD189" s="339" t="s">
        <v>39</v>
      </c>
      <c r="AE189" s="339" t="s">
        <v>43</v>
      </c>
      <c r="AF189" s="335"/>
    </row>
    <row r="190" spans="2:32" ht="13.7" customHeight="1" thickBot="1" x14ac:dyDescent="0.25">
      <c r="B190" s="475"/>
      <c r="C190" s="323"/>
      <c r="D190" s="326"/>
      <c r="E190" s="329"/>
      <c r="F190" s="332"/>
      <c r="G190" s="232">
        <f t="shared" si="58"/>
        <v>0</v>
      </c>
      <c r="H190" s="329"/>
      <c r="I190" s="332"/>
      <c r="J190" s="232">
        <f t="shared" si="59"/>
        <v>0</v>
      </c>
      <c r="K190" s="329"/>
      <c r="L190" s="332"/>
      <c r="M190" s="232">
        <f t="shared" si="60"/>
        <v>0</v>
      </c>
      <c r="N190" s="329"/>
      <c r="O190" s="332"/>
      <c r="P190" s="232">
        <f t="shared" si="61"/>
        <v>0</v>
      </c>
      <c r="Q190" s="329"/>
      <c r="R190" s="332"/>
      <c r="S190" s="232">
        <f t="shared" si="62"/>
        <v>0</v>
      </c>
      <c r="T190" s="329"/>
      <c r="U190" s="332"/>
      <c r="V190" s="232">
        <f t="shared" si="63"/>
        <v>0</v>
      </c>
      <c r="W190" s="329"/>
      <c r="X190" s="332"/>
      <c r="Y190" s="232">
        <f t="shared" si="64"/>
        <v>0</v>
      </c>
      <c r="Z190" s="329"/>
      <c r="AA190" s="332"/>
      <c r="AB190" s="232">
        <f t="shared" si="65"/>
        <v>0</v>
      </c>
      <c r="AC190" s="233">
        <f t="shared" si="66"/>
        <v>0</v>
      </c>
      <c r="AD190" s="339" t="s">
        <v>39</v>
      </c>
      <c r="AE190" s="339" t="s">
        <v>43</v>
      </c>
      <c r="AF190" s="335"/>
    </row>
    <row r="191" spans="2:32" ht="13.7" customHeight="1" thickBot="1" x14ac:dyDescent="0.25">
      <c r="B191" s="475"/>
      <c r="C191" s="323"/>
      <c r="D191" s="326"/>
      <c r="E191" s="329"/>
      <c r="F191" s="332"/>
      <c r="G191" s="232">
        <f t="shared" si="58"/>
        <v>0</v>
      </c>
      <c r="H191" s="329"/>
      <c r="I191" s="332"/>
      <c r="J191" s="232">
        <f t="shared" si="59"/>
        <v>0</v>
      </c>
      <c r="K191" s="329"/>
      <c r="L191" s="332"/>
      <c r="M191" s="232">
        <f t="shared" si="60"/>
        <v>0</v>
      </c>
      <c r="N191" s="329"/>
      <c r="O191" s="332"/>
      <c r="P191" s="232">
        <f t="shared" si="61"/>
        <v>0</v>
      </c>
      <c r="Q191" s="329"/>
      <c r="R191" s="332"/>
      <c r="S191" s="232">
        <f t="shared" si="62"/>
        <v>0</v>
      </c>
      <c r="T191" s="329"/>
      <c r="U191" s="332"/>
      <c r="V191" s="232">
        <f t="shared" si="63"/>
        <v>0</v>
      </c>
      <c r="W191" s="329"/>
      <c r="X191" s="332"/>
      <c r="Y191" s="232">
        <f t="shared" si="64"/>
        <v>0</v>
      </c>
      <c r="Z191" s="329"/>
      <c r="AA191" s="332"/>
      <c r="AB191" s="232">
        <f t="shared" si="65"/>
        <v>0</v>
      </c>
      <c r="AC191" s="233">
        <f t="shared" si="66"/>
        <v>0</v>
      </c>
      <c r="AD191" s="339" t="s">
        <v>39</v>
      </c>
      <c r="AE191" s="339" t="s">
        <v>43</v>
      </c>
      <c r="AF191" s="335"/>
    </row>
    <row r="192" spans="2:32" ht="13.7" customHeight="1" thickBot="1" x14ac:dyDescent="0.25">
      <c r="B192" s="475"/>
      <c r="C192" s="323"/>
      <c r="D192" s="326"/>
      <c r="E192" s="329"/>
      <c r="F192" s="332"/>
      <c r="G192" s="232">
        <f t="shared" si="58"/>
        <v>0</v>
      </c>
      <c r="H192" s="329"/>
      <c r="I192" s="332"/>
      <c r="J192" s="232">
        <f t="shared" si="59"/>
        <v>0</v>
      </c>
      <c r="K192" s="329"/>
      <c r="L192" s="332"/>
      <c r="M192" s="232">
        <f t="shared" si="60"/>
        <v>0</v>
      </c>
      <c r="N192" s="329"/>
      <c r="O192" s="332"/>
      <c r="P192" s="232">
        <f t="shared" si="61"/>
        <v>0</v>
      </c>
      <c r="Q192" s="329"/>
      <c r="R192" s="332"/>
      <c r="S192" s="232">
        <f t="shared" si="62"/>
        <v>0</v>
      </c>
      <c r="T192" s="329"/>
      <c r="U192" s="332"/>
      <c r="V192" s="232">
        <f t="shared" si="63"/>
        <v>0</v>
      </c>
      <c r="W192" s="329"/>
      <c r="X192" s="332"/>
      <c r="Y192" s="232">
        <f t="shared" si="64"/>
        <v>0</v>
      </c>
      <c r="Z192" s="329"/>
      <c r="AA192" s="332"/>
      <c r="AB192" s="232">
        <f t="shared" si="65"/>
        <v>0</v>
      </c>
      <c r="AC192" s="233">
        <f t="shared" si="66"/>
        <v>0</v>
      </c>
      <c r="AD192" s="339" t="s">
        <v>39</v>
      </c>
      <c r="AE192" s="339" t="s">
        <v>43</v>
      </c>
      <c r="AF192" s="335"/>
    </row>
    <row r="193" spans="2:32" ht="13.7" customHeight="1" thickBot="1" x14ac:dyDescent="0.25">
      <c r="B193" s="475"/>
      <c r="C193" s="323"/>
      <c r="D193" s="326"/>
      <c r="E193" s="329"/>
      <c r="F193" s="332"/>
      <c r="G193" s="232">
        <f t="shared" si="58"/>
        <v>0</v>
      </c>
      <c r="H193" s="329"/>
      <c r="I193" s="332"/>
      <c r="J193" s="232">
        <f t="shared" si="59"/>
        <v>0</v>
      </c>
      <c r="K193" s="329"/>
      <c r="L193" s="332"/>
      <c r="M193" s="232">
        <f t="shared" si="60"/>
        <v>0</v>
      </c>
      <c r="N193" s="329"/>
      <c r="O193" s="332"/>
      <c r="P193" s="232">
        <f t="shared" si="61"/>
        <v>0</v>
      </c>
      <c r="Q193" s="329"/>
      <c r="R193" s="332"/>
      <c r="S193" s="232">
        <f t="shared" si="62"/>
        <v>0</v>
      </c>
      <c r="T193" s="329"/>
      <c r="U193" s="332"/>
      <c r="V193" s="232">
        <f t="shared" si="63"/>
        <v>0</v>
      </c>
      <c r="W193" s="329"/>
      <c r="X193" s="332"/>
      <c r="Y193" s="232">
        <f t="shared" si="64"/>
        <v>0</v>
      </c>
      <c r="Z193" s="329"/>
      <c r="AA193" s="332"/>
      <c r="AB193" s="232">
        <f t="shared" si="65"/>
        <v>0</v>
      </c>
      <c r="AC193" s="233">
        <f t="shared" si="66"/>
        <v>0</v>
      </c>
      <c r="AD193" s="339" t="s">
        <v>39</v>
      </c>
      <c r="AE193" s="339" t="s">
        <v>43</v>
      </c>
      <c r="AF193" s="335"/>
    </row>
    <row r="194" spans="2:32" ht="13.7" customHeight="1" thickBot="1" x14ac:dyDescent="0.25">
      <c r="B194" s="475"/>
      <c r="C194" s="323"/>
      <c r="D194" s="326"/>
      <c r="E194" s="329"/>
      <c r="F194" s="332"/>
      <c r="G194" s="232">
        <f t="shared" si="58"/>
        <v>0</v>
      </c>
      <c r="H194" s="329"/>
      <c r="I194" s="332"/>
      <c r="J194" s="232">
        <f t="shared" si="59"/>
        <v>0</v>
      </c>
      <c r="K194" s="329"/>
      <c r="L194" s="332"/>
      <c r="M194" s="232">
        <f t="shared" si="60"/>
        <v>0</v>
      </c>
      <c r="N194" s="329"/>
      <c r="O194" s="332"/>
      <c r="P194" s="232">
        <f t="shared" si="61"/>
        <v>0</v>
      </c>
      <c r="Q194" s="329"/>
      <c r="R194" s="332"/>
      <c r="S194" s="232">
        <f t="shared" si="62"/>
        <v>0</v>
      </c>
      <c r="T194" s="329"/>
      <c r="U194" s="332"/>
      <c r="V194" s="232">
        <f t="shared" si="63"/>
        <v>0</v>
      </c>
      <c r="W194" s="329"/>
      <c r="X194" s="332"/>
      <c r="Y194" s="232">
        <f t="shared" si="64"/>
        <v>0</v>
      </c>
      <c r="Z194" s="329"/>
      <c r="AA194" s="332"/>
      <c r="AB194" s="232">
        <f t="shared" si="65"/>
        <v>0</v>
      </c>
      <c r="AC194" s="233">
        <f t="shared" si="66"/>
        <v>0</v>
      </c>
      <c r="AD194" s="339" t="s">
        <v>39</v>
      </c>
      <c r="AE194" s="339" t="s">
        <v>43</v>
      </c>
      <c r="AF194" s="335"/>
    </row>
    <row r="195" spans="2:32" ht="13.7" customHeight="1" thickBot="1" x14ac:dyDescent="0.25">
      <c r="B195" s="475"/>
      <c r="C195" s="323"/>
      <c r="D195" s="326"/>
      <c r="E195" s="329"/>
      <c r="F195" s="332"/>
      <c r="G195" s="232">
        <f t="shared" si="58"/>
        <v>0</v>
      </c>
      <c r="H195" s="329"/>
      <c r="I195" s="332"/>
      <c r="J195" s="232">
        <f t="shared" si="59"/>
        <v>0</v>
      </c>
      <c r="K195" s="329"/>
      <c r="L195" s="332"/>
      <c r="M195" s="232">
        <f t="shared" si="60"/>
        <v>0</v>
      </c>
      <c r="N195" s="329"/>
      <c r="O195" s="332"/>
      <c r="P195" s="232">
        <f t="shared" si="61"/>
        <v>0</v>
      </c>
      <c r="Q195" s="329"/>
      <c r="R195" s="332"/>
      <c r="S195" s="232">
        <f t="shared" si="62"/>
        <v>0</v>
      </c>
      <c r="T195" s="329"/>
      <c r="U195" s="332"/>
      <c r="V195" s="232">
        <f t="shared" si="63"/>
        <v>0</v>
      </c>
      <c r="W195" s="329"/>
      <c r="X195" s="332"/>
      <c r="Y195" s="232">
        <f t="shared" si="64"/>
        <v>0</v>
      </c>
      <c r="Z195" s="329"/>
      <c r="AA195" s="332"/>
      <c r="AB195" s="232">
        <f t="shared" si="65"/>
        <v>0</v>
      </c>
      <c r="AC195" s="233">
        <f t="shared" si="66"/>
        <v>0</v>
      </c>
      <c r="AD195" s="339" t="s">
        <v>39</v>
      </c>
      <c r="AE195" s="339" t="s">
        <v>43</v>
      </c>
      <c r="AF195" s="335"/>
    </row>
    <row r="196" spans="2:32" ht="13.7" customHeight="1" thickBot="1" x14ac:dyDescent="0.25">
      <c r="B196" s="475"/>
      <c r="C196" s="323"/>
      <c r="D196" s="326"/>
      <c r="E196" s="329"/>
      <c r="F196" s="332"/>
      <c r="G196" s="232">
        <f t="shared" si="58"/>
        <v>0</v>
      </c>
      <c r="H196" s="329"/>
      <c r="I196" s="332"/>
      <c r="J196" s="232">
        <f t="shared" si="59"/>
        <v>0</v>
      </c>
      <c r="K196" s="329"/>
      <c r="L196" s="332"/>
      <c r="M196" s="232">
        <f t="shared" si="60"/>
        <v>0</v>
      </c>
      <c r="N196" s="329"/>
      <c r="O196" s="332"/>
      <c r="P196" s="232">
        <f t="shared" si="61"/>
        <v>0</v>
      </c>
      <c r="Q196" s="329"/>
      <c r="R196" s="332"/>
      <c r="S196" s="232">
        <f t="shared" si="62"/>
        <v>0</v>
      </c>
      <c r="T196" s="329"/>
      <c r="U196" s="332"/>
      <c r="V196" s="232">
        <f t="shared" si="63"/>
        <v>0</v>
      </c>
      <c r="W196" s="329"/>
      <c r="X196" s="332"/>
      <c r="Y196" s="232">
        <f t="shared" si="64"/>
        <v>0</v>
      </c>
      <c r="Z196" s="329"/>
      <c r="AA196" s="332"/>
      <c r="AB196" s="232">
        <f t="shared" si="65"/>
        <v>0</v>
      </c>
      <c r="AC196" s="233">
        <f t="shared" si="66"/>
        <v>0</v>
      </c>
      <c r="AD196" s="339" t="s">
        <v>39</v>
      </c>
      <c r="AE196" s="339" t="s">
        <v>43</v>
      </c>
      <c r="AF196" s="335"/>
    </row>
    <row r="197" spans="2:32" ht="13.7" customHeight="1" thickBot="1" x14ac:dyDescent="0.25">
      <c r="B197" s="475"/>
      <c r="C197" s="323"/>
      <c r="D197" s="326"/>
      <c r="E197" s="329"/>
      <c r="F197" s="332"/>
      <c r="G197" s="232">
        <f t="shared" si="58"/>
        <v>0</v>
      </c>
      <c r="H197" s="329"/>
      <c r="I197" s="332"/>
      <c r="J197" s="232">
        <f t="shared" si="59"/>
        <v>0</v>
      </c>
      <c r="K197" s="329"/>
      <c r="L197" s="332"/>
      <c r="M197" s="232">
        <f t="shared" si="60"/>
        <v>0</v>
      </c>
      <c r="N197" s="329"/>
      <c r="O197" s="332"/>
      <c r="P197" s="232">
        <f t="shared" si="61"/>
        <v>0</v>
      </c>
      <c r="Q197" s="329"/>
      <c r="R197" s="332"/>
      <c r="S197" s="232">
        <f t="shared" si="62"/>
        <v>0</v>
      </c>
      <c r="T197" s="329"/>
      <c r="U197" s="332"/>
      <c r="V197" s="232">
        <f t="shared" si="63"/>
        <v>0</v>
      </c>
      <c r="W197" s="329"/>
      <c r="X197" s="332"/>
      <c r="Y197" s="232">
        <f t="shared" si="64"/>
        <v>0</v>
      </c>
      <c r="Z197" s="329"/>
      <c r="AA197" s="332"/>
      <c r="AB197" s="232">
        <f t="shared" si="65"/>
        <v>0</v>
      </c>
      <c r="AC197" s="233">
        <f t="shared" si="66"/>
        <v>0</v>
      </c>
      <c r="AD197" s="339" t="s">
        <v>39</v>
      </c>
      <c r="AE197" s="339" t="s">
        <v>43</v>
      </c>
      <c r="AF197" s="335"/>
    </row>
    <row r="198" spans="2:32" ht="13.7" customHeight="1" thickBot="1" x14ac:dyDescent="0.25">
      <c r="B198" s="475"/>
      <c r="C198" s="324"/>
      <c r="D198" s="327"/>
      <c r="E198" s="330"/>
      <c r="F198" s="333"/>
      <c r="G198" s="235">
        <f t="shared" si="58"/>
        <v>0</v>
      </c>
      <c r="H198" s="330"/>
      <c r="I198" s="333"/>
      <c r="J198" s="235">
        <f t="shared" si="59"/>
        <v>0</v>
      </c>
      <c r="K198" s="330"/>
      <c r="L198" s="333"/>
      <c r="M198" s="235">
        <f t="shared" si="60"/>
        <v>0</v>
      </c>
      <c r="N198" s="330"/>
      <c r="O198" s="333"/>
      <c r="P198" s="235">
        <f t="shared" si="61"/>
        <v>0</v>
      </c>
      <c r="Q198" s="330"/>
      <c r="R198" s="333"/>
      <c r="S198" s="235">
        <f t="shared" si="62"/>
        <v>0</v>
      </c>
      <c r="T198" s="330"/>
      <c r="U198" s="333"/>
      <c r="V198" s="235">
        <f t="shared" si="63"/>
        <v>0</v>
      </c>
      <c r="W198" s="330"/>
      <c r="X198" s="333"/>
      <c r="Y198" s="235">
        <f t="shared" si="64"/>
        <v>0</v>
      </c>
      <c r="Z198" s="330"/>
      <c r="AA198" s="333"/>
      <c r="AB198" s="235">
        <f t="shared" si="65"/>
        <v>0</v>
      </c>
      <c r="AC198" s="236">
        <f t="shared" si="66"/>
        <v>0</v>
      </c>
      <c r="AD198" s="339" t="s">
        <v>39</v>
      </c>
      <c r="AE198" s="339" t="s">
        <v>43</v>
      </c>
      <c r="AF198" s="335"/>
    </row>
    <row r="199" spans="2:32" ht="13.5" thickBot="1" x14ac:dyDescent="0.25">
      <c r="B199" s="451" t="s">
        <v>184</v>
      </c>
      <c r="C199" s="451"/>
      <c r="D199" s="451"/>
      <c r="E199" s="452">
        <f>SUM(G179:G198)</f>
        <v>0</v>
      </c>
      <c r="F199" s="452"/>
      <c r="G199" s="452"/>
      <c r="H199" s="452">
        <f>SUM(J179:J198)</f>
        <v>0</v>
      </c>
      <c r="I199" s="452"/>
      <c r="J199" s="452"/>
      <c r="K199" s="452">
        <f>SUM(M179:M198)</f>
        <v>0</v>
      </c>
      <c r="L199" s="452"/>
      <c r="M199" s="452"/>
      <c r="N199" s="452">
        <f>SUM(P179:P198)</f>
        <v>0</v>
      </c>
      <c r="O199" s="452"/>
      <c r="P199" s="452"/>
      <c r="Q199" s="452">
        <f>SUM(S179:S198)</f>
        <v>0</v>
      </c>
      <c r="R199" s="452"/>
      <c r="S199" s="452"/>
      <c r="T199" s="452">
        <f>SUM(V179:V198)</f>
        <v>0</v>
      </c>
      <c r="U199" s="452"/>
      <c r="V199" s="452"/>
      <c r="W199" s="452">
        <f>SUM(Y179:Y198)</f>
        <v>0</v>
      </c>
      <c r="X199" s="452"/>
      <c r="Y199" s="452"/>
      <c r="Z199" s="452">
        <f>SUM(AB179:AB198)</f>
        <v>0</v>
      </c>
      <c r="AA199" s="452"/>
      <c r="AB199" s="452"/>
      <c r="AC199" s="237">
        <f>SUM(AC179:AC198)</f>
        <v>0</v>
      </c>
      <c r="AD199" s="238"/>
      <c r="AE199" s="238"/>
      <c r="AF199" s="239"/>
    </row>
    <row r="200" spans="2:32" s="242" customFormat="1" ht="12" customHeight="1" x14ac:dyDescent="0.2">
      <c r="B200" s="180"/>
      <c r="C200" s="182"/>
      <c r="D200" s="182"/>
      <c r="E200" s="182"/>
      <c r="F200" s="178"/>
      <c r="G200" s="178"/>
      <c r="H200" s="178"/>
      <c r="I200" s="178"/>
      <c r="J200" s="178"/>
      <c r="K200" s="178"/>
      <c r="AA200" s="243"/>
      <c r="AB200" s="243"/>
      <c r="AC200" s="243"/>
      <c r="AD200" s="243"/>
      <c r="AE200" s="243"/>
      <c r="AF200" s="243"/>
    </row>
    <row r="201" spans="2:32" s="242" customFormat="1" ht="12" customHeight="1" thickBot="1" x14ac:dyDescent="0.25">
      <c r="B201" s="241"/>
      <c r="C201" s="241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241"/>
      <c r="U201" s="241"/>
      <c r="V201" s="241"/>
    </row>
    <row r="202" spans="2:32" ht="15.75" customHeight="1" thickBot="1" x14ac:dyDescent="0.25">
      <c r="B202" s="453" t="s">
        <v>189</v>
      </c>
      <c r="C202" s="451" t="s">
        <v>7</v>
      </c>
      <c r="D202" s="451"/>
      <c r="E202" s="451" t="s">
        <v>167</v>
      </c>
      <c r="F202" s="451"/>
      <c r="G202" s="451"/>
      <c r="H202" s="456" t="s">
        <v>168</v>
      </c>
      <c r="I202" s="456"/>
      <c r="J202" s="456"/>
      <c r="K202" s="451" t="s">
        <v>169</v>
      </c>
      <c r="L202" s="451"/>
      <c r="M202" s="451"/>
      <c r="N202" s="451" t="s">
        <v>170</v>
      </c>
      <c r="O202" s="451"/>
      <c r="P202" s="451"/>
      <c r="Q202" s="451" t="s">
        <v>171</v>
      </c>
      <c r="R202" s="451"/>
      <c r="S202" s="451"/>
      <c r="T202" s="451" t="s">
        <v>180</v>
      </c>
      <c r="U202" s="451"/>
      <c r="V202" s="451"/>
      <c r="W202" s="451" t="s">
        <v>181</v>
      </c>
      <c r="X202" s="451"/>
      <c r="Y202" s="451"/>
      <c r="Z202" s="451" t="s">
        <v>182</v>
      </c>
      <c r="AA202" s="451"/>
      <c r="AB202" s="451"/>
      <c r="AC202" s="449" t="s">
        <v>4</v>
      </c>
      <c r="AD202" s="449" t="s">
        <v>187</v>
      </c>
      <c r="AE202" s="483" t="s">
        <v>188</v>
      </c>
      <c r="AF202" s="449" t="s">
        <v>179</v>
      </c>
    </row>
    <row r="203" spans="2:32" ht="12.75" customHeight="1" thickBot="1" x14ac:dyDescent="0.25">
      <c r="B203" s="454"/>
      <c r="C203" s="224"/>
      <c r="D203" s="225"/>
      <c r="E203" s="226" t="s">
        <v>185</v>
      </c>
      <c r="F203" s="227" t="s">
        <v>186</v>
      </c>
      <c r="G203" s="228" t="s">
        <v>4</v>
      </c>
      <c r="H203" s="226" t="s">
        <v>185</v>
      </c>
      <c r="I203" s="227" t="s">
        <v>186</v>
      </c>
      <c r="J203" s="228" t="s">
        <v>4</v>
      </c>
      <c r="K203" s="226" t="s">
        <v>185</v>
      </c>
      <c r="L203" s="227" t="s">
        <v>186</v>
      </c>
      <c r="M203" s="228" t="s">
        <v>4</v>
      </c>
      <c r="N203" s="226" t="s">
        <v>185</v>
      </c>
      <c r="O203" s="227" t="s">
        <v>186</v>
      </c>
      <c r="P203" s="228" t="s">
        <v>4</v>
      </c>
      <c r="Q203" s="226" t="s">
        <v>185</v>
      </c>
      <c r="R203" s="227" t="s">
        <v>186</v>
      </c>
      <c r="S203" s="228" t="s">
        <v>4</v>
      </c>
      <c r="T203" s="226" t="s">
        <v>185</v>
      </c>
      <c r="U203" s="227" t="s">
        <v>186</v>
      </c>
      <c r="V203" s="228" t="s">
        <v>4</v>
      </c>
      <c r="W203" s="226" t="s">
        <v>185</v>
      </c>
      <c r="X203" s="227" t="s">
        <v>186</v>
      </c>
      <c r="Y203" s="228" t="s">
        <v>4</v>
      </c>
      <c r="Z203" s="226" t="s">
        <v>185</v>
      </c>
      <c r="AA203" s="227" t="s">
        <v>186</v>
      </c>
      <c r="AB203" s="228" t="s">
        <v>4</v>
      </c>
      <c r="AC203" s="449"/>
      <c r="AD203" s="450"/>
      <c r="AE203" s="484"/>
      <c r="AF203" s="450"/>
    </row>
    <row r="204" spans="2:32" ht="12.75" customHeight="1" x14ac:dyDescent="0.2">
      <c r="B204" s="454"/>
      <c r="C204" s="322"/>
      <c r="D204" s="325"/>
      <c r="E204" s="328"/>
      <c r="F204" s="331"/>
      <c r="G204" s="229">
        <f t="shared" ref="G204:G223" si="67">E204*F204</f>
        <v>0</v>
      </c>
      <c r="H204" s="328"/>
      <c r="I204" s="331"/>
      <c r="J204" s="229">
        <f t="shared" ref="J204:J223" si="68">H204*I204</f>
        <v>0</v>
      </c>
      <c r="K204" s="328"/>
      <c r="L204" s="331"/>
      <c r="M204" s="229">
        <f t="shared" ref="M204:M223" si="69">K204*L204</f>
        <v>0</v>
      </c>
      <c r="N204" s="328"/>
      <c r="O204" s="331"/>
      <c r="P204" s="229">
        <f t="shared" ref="P204:P223" si="70">N204*O204</f>
        <v>0</v>
      </c>
      <c r="Q204" s="328"/>
      <c r="R204" s="331"/>
      <c r="S204" s="229">
        <f t="shared" ref="S204:S223" si="71">Q204*R204</f>
        <v>0</v>
      </c>
      <c r="T204" s="328"/>
      <c r="U204" s="331"/>
      <c r="V204" s="229">
        <f t="shared" ref="V204:V223" si="72">T204*U204</f>
        <v>0</v>
      </c>
      <c r="W204" s="328"/>
      <c r="X204" s="331"/>
      <c r="Y204" s="229">
        <f t="shared" ref="Y204:Y223" si="73">W204*X204</f>
        <v>0</v>
      </c>
      <c r="Z204" s="328"/>
      <c r="AA204" s="331"/>
      <c r="AB204" s="229">
        <f t="shared" ref="AB204:AB223" si="74">Z204*AA204</f>
        <v>0</v>
      </c>
      <c r="AC204" s="230">
        <f t="shared" ref="AC204:AC223" si="75">AB204+Y204+V204+S204+P204+M204+J204+G204</f>
        <v>0</v>
      </c>
      <c r="AD204" s="338" t="s">
        <v>39</v>
      </c>
      <c r="AE204" s="338" t="s">
        <v>43</v>
      </c>
      <c r="AF204" s="334"/>
    </row>
    <row r="205" spans="2:32" ht="12.75" customHeight="1" x14ac:dyDescent="0.2">
      <c r="B205" s="454"/>
      <c r="C205" s="323"/>
      <c r="D205" s="326"/>
      <c r="E205" s="329"/>
      <c r="F205" s="332"/>
      <c r="G205" s="232">
        <f t="shared" si="67"/>
        <v>0</v>
      </c>
      <c r="H205" s="329"/>
      <c r="I205" s="332"/>
      <c r="J205" s="232">
        <f t="shared" si="68"/>
        <v>0</v>
      </c>
      <c r="K205" s="329"/>
      <c r="L205" s="332"/>
      <c r="M205" s="232">
        <f t="shared" si="69"/>
        <v>0</v>
      </c>
      <c r="N205" s="329"/>
      <c r="O205" s="332"/>
      <c r="P205" s="232">
        <f t="shared" si="70"/>
        <v>0</v>
      </c>
      <c r="Q205" s="329"/>
      <c r="R205" s="332"/>
      <c r="S205" s="232">
        <f t="shared" si="71"/>
        <v>0</v>
      </c>
      <c r="T205" s="329"/>
      <c r="U205" s="332"/>
      <c r="V205" s="232">
        <f t="shared" si="72"/>
        <v>0</v>
      </c>
      <c r="W205" s="329"/>
      <c r="X205" s="332"/>
      <c r="Y205" s="232">
        <f t="shared" si="73"/>
        <v>0</v>
      </c>
      <c r="Z205" s="329"/>
      <c r="AA205" s="332"/>
      <c r="AB205" s="232">
        <f t="shared" si="74"/>
        <v>0</v>
      </c>
      <c r="AC205" s="233">
        <f t="shared" si="75"/>
        <v>0</v>
      </c>
      <c r="AD205" s="339" t="s">
        <v>39</v>
      </c>
      <c r="AE205" s="339" t="s">
        <v>43</v>
      </c>
      <c r="AF205" s="335"/>
    </row>
    <row r="206" spans="2:32" ht="12.75" customHeight="1" x14ac:dyDescent="0.2">
      <c r="B206" s="454"/>
      <c r="C206" s="323"/>
      <c r="D206" s="326"/>
      <c r="E206" s="329"/>
      <c r="F206" s="332"/>
      <c r="G206" s="232">
        <f t="shared" si="67"/>
        <v>0</v>
      </c>
      <c r="H206" s="329"/>
      <c r="I206" s="332"/>
      <c r="J206" s="232">
        <f t="shared" si="68"/>
        <v>0</v>
      </c>
      <c r="K206" s="329"/>
      <c r="L206" s="332"/>
      <c r="M206" s="232">
        <f t="shared" si="69"/>
        <v>0</v>
      </c>
      <c r="N206" s="329"/>
      <c r="O206" s="332"/>
      <c r="P206" s="232">
        <f t="shared" si="70"/>
        <v>0</v>
      </c>
      <c r="Q206" s="329"/>
      <c r="R206" s="332"/>
      <c r="S206" s="232">
        <f t="shared" si="71"/>
        <v>0</v>
      </c>
      <c r="T206" s="329"/>
      <c r="U206" s="332"/>
      <c r="V206" s="232">
        <f t="shared" si="72"/>
        <v>0</v>
      </c>
      <c r="W206" s="329"/>
      <c r="X206" s="332"/>
      <c r="Y206" s="232">
        <f t="shared" si="73"/>
        <v>0</v>
      </c>
      <c r="Z206" s="329"/>
      <c r="AA206" s="332"/>
      <c r="AB206" s="232">
        <f t="shared" si="74"/>
        <v>0</v>
      </c>
      <c r="AC206" s="233">
        <f t="shared" si="75"/>
        <v>0</v>
      </c>
      <c r="AD206" s="339" t="s">
        <v>39</v>
      </c>
      <c r="AE206" s="339" t="s">
        <v>43</v>
      </c>
      <c r="AF206" s="335"/>
    </row>
    <row r="207" spans="2:32" ht="12.75" customHeight="1" x14ac:dyDescent="0.2">
      <c r="B207" s="454"/>
      <c r="C207" s="323"/>
      <c r="D207" s="326"/>
      <c r="E207" s="329"/>
      <c r="F207" s="332"/>
      <c r="G207" s="232">
        <f t="shared" si="67"/>
        <v>0</v>
      </c>
      <c r="H207" s="329"/>
      <c r="I207" s="332"/>
      <c r="J207" s="232">
        <f t="shared" si="68"/>
        <v>0</v>
      </c>
      <c r="K207" s="329"/>
      <c r="L207" s="332"/>
      <c r="M207" s="232">
        <f t="shared" si="69"/>
        <v>0</v>
      </c>
      <c r="N207" s="329"/>
      <c r="O207" s="332"/>
      <c r="P207" s="232">
        <f t="shared" si="70"/>
        <v>0</v>
      </c>
      <c r="Q207" s="329"/>
      <c r="R207" s="332"/>
      <c r="S207" s="232">
        <f t="shared" si="71"/>
        <v>0</v>
      </c>
      <c r="T207" s="329"/>
      <c r="U207" s="332"/>
      <c r="V207" s="232">
        <f t="shared" si="72"/>
        <v>0</v>
      </c>
      <c r="W207" s="329"/>
      <c r="X207" s="332"/>
      <c r="Y207" s="232">
        <f t="shared" si="73"/>
        <v>0</v>
      </c>
      <c r="Z207" s="329"/>
      <c r="AA207" s="332"/>
      <c r="AB207" s="232">
        <f t="shared" si="74"/>
        <v>0</v>
      </c>
      <c r="AC207" s="233">
        <f t="shared" si="75"/>
        <v>0</v>
      </c>
      <c r="AD207" s="339" t="s">
        <v>39</v>
      </c>
      <c r="AE207" s="339" t="s">
        <v>43</v>
      </c>
      <c r="AF207" s="335"/>
    </row>
    <row r="208" spans="2:32" ht="12.75" customHeight="1" x14ac:dyDescent="0.2">
      <c r="B208" s="454"/>
      <c r="C208" s="323"/>
      <c r="D208" s="326"/>
      <c r="E208" s="329"/>
      <c r="F208" s="332"/>
      <c r="G208" s="232">
        <f t="shared" si="67"/>
        <v>0</v>
      </c>
      <c r="H208" s="329"/>
      <c r="I208" s="332"/>
      <c r="J208" s="232">
        <f t="shared" si="68"/>
        <v>0</v>
      </c>
      <c r="K208" s="329"/>
      <c r="L208" s="332"/>
      <c r="M208" s="232">
        <f t="shared" si="69"/>
        <v>0</v>
      </c>
      <c r="N208" s="329"/>
      <c r="O208" s="332"/>
      <c r="P208" s="232">
        <f t="shared" si="70"/>
        <v>0</v>
      </c>
      <c r="Q208" s="329"/>
      <c r="R208" s="332"/>
      <c r="S208" s="232">
        <f t="shared" si="71"/>
        <v>0</v>
      </c>
      <c r="T208" s="329"/>
      <c r="U208" s="332"/>
      <c r="V208" s="232">
        <f t="shared" si="72"/>
        <v>0</v>
      </c>
      <c r="W208" s="329"/>
      <c r="X208" s="332"/>
      <c r="Y208" s="232">
        <f t="shared" si="73"/>
        <v>0</v>
      </c>
      <c r="Z208" s="329"/>
      <c r="AA208" s="332"/>
      <c r="AB208" s="232">
        <f t="shared" si="74"/>
        <v>0</v>
      </c>
      <c r="AC208" s="233">
        <f t="shared" si="75"/>
        <v>0</v>
      </c>
      <c r="AD208" s="339" t="s">
        <v>39</v>
      </c>
      <c r="AE208" s="339" t="s">
        <v>43</v>
      </c>
      <c r="AF208" s="335"/>
    </row>
    <row r="209" spans="2:32" ht="12.75" customHeight="1" x14ac:dyDescent="0.2">
      <c r="B209" s="454"/>
      <c r="C209" s="323"/>
      <c r="D209" s="326"/>
      <c r="E209" s="329"/>
      <c r="F209" s="332"/>
      <c r="G209" s="232">
        <f t="shared" si="67"/>
        <v>0</v>
      </c>
      <c r="H209" s="329"/>
      <c r="I209" s="332"/>
      <c r="J209" s="232">
        <f t="shared" si="68"/>
        <v>0</v>
      </c>
      <c r="K209" s="329"/>
      <c r="L209" s="332"/>
      <c r="M209" s="232">
        <f t="shared" si="69"/>
        <v>0</v>
      </c>
      <c r="N209" s="329"/>
      <c r="O209" s="332"/>
      <c r="P209" s="232">
        <f t="shared" si="70"/>
        <v>0</v>
      </c>
      <c r="Q209" s="329"/>
      <c r="R209" s="332"/>
      <c r="S209" s="232">
        <f t="shared" si="71"/>
        <v>0</v>
      </c>
      <c r="T209" s="329"/>
      <c r="U209" s="332"/>
      <c r="V209" s="232">
        <f t="shared" si="72"/>
        <v>0</v>
      </c>
      <c r="W209" s="329"/>
      <c r="X209" s="332"/>
      <c r="Y209" s="232">
        <f t="shared" si="73"/>
        <v>0</v>
      </c>
      <c r="Z209" s="329"/>
      <c r="AA209" s="332"/>
      <c r="AB209" s="232">
        <f t="shared" si="74"/>
        <v>0</v>
      </c>
      <c r="AC209" s="233">
        <f t="shared" si="75"/>
        <v>0</v>
      </c>
      <c r="AD209" s="339" t="s">
        <v>39</v>
      </c>
      <c r="AE209" s="339" t="s">
        <v>43</v>
      </c>
      <c r="AF209" s="335"/>
    </row>
    <row r="210" spans="2:32" ht="12.75" customHeight="1" x14ac:dyDescent="0.2">
      <c r="B210" s="454"/>
      <c r="C210" s="323"/>
      <c r="D210" s="326"/>
      <c r="E210" s="329"/>
      <c r="F210" s="332"/>
      <c r="G210" s="232">
        <f t="shared" si="67"/>
        <v>0</v>
      </c>
      <c r="H210" s="329"/>
      <c r="I210" s="332"/>
      <c r="J210" s="232">
        <f t="shared" si="68"/>
        <v>0</v>
      </c>
      <c r="K210" s="329"/>
      <c r="L210" s="332"/>
      <c r="M210" s="232">
        <f t="shared" si="69"/>
        <v>0</v>
      </c>
      <c r="N210" s="329"/>
      <c r="O210" s="332"/>
      <c r="P210" s="232">
        <f t="shared" si="70"/>
        <v>0</v>
      </c>
      <c r="Q210" s="329"/>
      <c r="R210" s="332"/>
      <c r="S210" s="232">
        <f t="shared" si="71"/>
        <v>0</v>
      </c>
      <c r="T210" s="329"/>
      <c r="U210" s="332"/>
      <c r="V210" s="232">
        <f t="shared" si="72"/>
        <v>0</v>
      </c>
      <c r="W210" s="329"/>
      <c r="X210" s="332"/>
      <c r="Y210" s="232">
        <f t="shared" si="73"/>
        <v>0</v>
      </c>
      <c r="Z210" s="329"/>
      <c r="AA210" s="332"/>
      <c r="AB210" s="232">
        <f t="shared" si="74"/>
        <v>0</v>
      </c>
      <c r="AC210" s="233">
        <f t="shared" si="75"/>
        <v>0</v>
      </c>
      <c r="AD210" s="339" t="s">
        <v>39</v>
      </c>
      <c r="AE210" s="339" t="s">
        <v>43</v>
      </c>
      <c r="AF210" s="335"/>
    </row>
    <row r="211" spans="2:32" ht="12.75" customHeight="1" x14ac:dyDescent="0.2">
      <c r="B211" s="454"/>
      <c r="C211" s="323"/>
      <c r="D211" s="326"/>
      <c r="E211" s="329"/>
      <c r="F211" s="332"/>
      <c r="G211" s="232">
        <f t="shared" si="67"/>
        <v>0</v>
      </c>
      <c r="H211" s="329"/>
      <c r="I211" s="332"/>
      <c r="J211" s="232">
        <f t="shared" si="68"/>
        <v>0</v>
      </c>
      <c r="K211" s="329"/>
      <c r="L211" s="332"/>
      <c r="M211" s="232">
        <f t="shared" si="69"/>
        <v>0</v>
      </c>
      <c r="N211" s="329"/>
      <c r="O211" s="332"/>
      <c r="P211" s="232">
        <f t="shared" si="70"/>
        <v>0</v>
      </c>
      <c r="Q211" s="329"/>
      <c r="R211" s="332"/>
      <c r="S211" s="232">
        <f t="shared" si="71"/>
        <v>0</v>
      </c>
      <c r="T211" s="329"/>
      <c r="U211" s="332"/>
      <c r="V211" s="232">
        <f t="shared" si="72"/>
        <v>0</v>
      </c>
      <c r="W211" s="329"/>
      <c r="X211" s="332"/>
      <c r="Y211" s="232">
        <f t="shared" si="73"/>
        <v>0</v>
      </c>
      <c r="Z211" s="329"/>
      <c r="AA211" s="332"/>
      <c r="AB211" s="232">
        <f t="shared" si="74"/>
        <v>0</v>
      </c>
      <c r="AC211" s="233">
        <f t="shared" si="75"/>
        <v>0</v>
      </c>
      <c r="AD211" s="339" t="s">
        <v>39</v>
      </c>
      <c r="AE211" s="339" t="s">
        <v>43</v>
      </c>
      <c r="AF211" s="335"/>
    </row>
    <row r="212" spans="2:32" ht="12.75" customHeight="1" x14ac:dyDescent="0.2">
      <c r="B212" s="454"/>
      <c r="C212" s="323"/>
      <c r="D212" s="326"/>
      <c r="E212" s="329"/>
      <c r="F212" s="332"/>
      <c r="G212" s="232">
        <f t="shared" si="67"/>
        <v>0</v>
      </c>
      <c r="H212" s="329"/>
      <c r="I212" s="332"/>
      <c r="J212" s="232">
        <f t="shared" si="68"/>
        <v>0</v>
      </c>
      <c r="K212" s="329"/>
      <c r="L212" s="332"/>
      <c r="M212" s="232">
        <f t="shared" si="69"/>
        <v>0</v>
      </c>
      <c r="N212" s="329"/>
      <c r="O212" s="332"/>
      <c r="P212" s="232">
        <f t="shared" si="70"/>
        <v>0</v>
      </c>
      <c r="Q212" s="329"/>
      <c r="R212" s="332"/>
      <c r="S212" s="232">
        <f t="shared" si="71"/>
        <v>0</v>
      </c>
      <c r="T212" s="329"/>
      <c r="U212" s="332"/>
      <c r="V212" s="232">
        <f t="shared" si="72"/>
        <v>0</v>
      </c>
      <c r="W212" s="329"/>
      <c r="X212" s="332"/>
      <c r="Y212" s="232">
        <f t="shared" si="73"/>
        <v>0</v>
      </c>
      <c r="Z212" s="329"/>
      <c r="AA212" s="332"/>
      <c r="AB212" s="232">
        <f t="shared" si="74"/>
        <v>0</v>
      </c>
      <c r="AC212" s="233">
        <f t="shared" si="75"/>
        <v>0</v>
      </c>
      <c r="AD212" s="339" t="s">
        <v>39</v>
      </c>
      <c r="AE212" s="339" t="s">
        <v>43</v>
      </c>
      <c r="AF212" s="335"/>
    </row>
    <row r="213" spans="2:32" ht="12.75" customHeight="1" x14ac:dyDescent="0.2">
      <c r="B213" s="454"/>
      <c r="C213" s="323"/>
      <c r="D213" s="326"/>
      <c r="E213" s="329"/>
      <c r="F213" s="332"/>
      <c r="G213" s="232">
        <f t="shared" si="67"/>
        <v>0</v>
      </c>
      <c r="H213" s="329"/>
      <c r="I213" s="332"/>
      <c r="J213" s="232">
        <f t="shared" si="68"/>
        <v>0</v>
      </c>
      <c r="K213" s="329"/>
      <c r="L213" s="332"/>
      <c r="M213" s="232">
        <f t="shared" si="69"/>
        <v>0</v>
      </c>
      <c r="N213" s="329"/>
      <c r="O213" s="332"/>
      <c r="P213" s="232">
        <f t="shared" si="70"/>
        <v>0</v>
      </c>
      <c r="Q213" s="329"/>
      <c r="R213" s="332"/>
      <c r="S213" s="232">
        <f t="shared" si="71"/>
        <v>0</v>
      </c>
      <c r="T213" s="329"/>
      <c r="U213" s="332"/>
      <c r="V213" s="232">
        <f t="shared" si="72"/>
        <v>0</v>
      </c>
      <c r="W213" s="329"/>
      <c r="X213" s="332"/>
      <c r="Y213" s="232">
        <f t="shared" si="73"/>
        <v>0</v>
      </c>
      <c r="Z213" s="329"/>
      <c r="AA213" s="332"/>
      <c r="AB213" s="232">
        <f t="shared" si="74"/>
        <v>0</v>
      </c>
      <c r="AC213" s="233">
        <f t="shared" si="75"/>
        <v>0</v>
      </c>
      <c r="AD213" s="339" t="s">
        <v>39</v>
      </c>
      <c r="AE213" s="339" t="s">
        <v>43</v>
      </c>
      <c r="AF213" s="335"/>
    </row>
    <row r="214" spans="2:32" ht="12.75" customHeight="1" x14ac:dyDescent="0.2">
      <c r="B214" s="454"/>
      <c r="C214" s="323"/>
      <c r="D214" s="326"/>
      <c r="E214" s="329"/>
      <c r="F214" s="332"/>
      <c r="G214" s="232">
        <f t="shared" si="67"/>
        <v>0</v>
      </c>
      <c r="H214" s="329"/>
      <c r="I214" s="332"/>
      <c r="J214" s="232">
        <f t="shared" si="68"/>
        <v>0</v>
      </c>
      <c r="K214" s="329"/>
      <c r="L214" s="332"/>
      <c r="M214" s="232">
        <f t="shared" si="69"/>
        <v>0</v>
      </c>
      <c r="N214" s="329"/>
      <c r="O214" s="332"/>
      <c r="P214" s="232">
        <f t="shared" si="70"/>
        <v>0</v>
      </c>
      <c r="Q214" s="329"/>
      <c r="R214" s="332"/>
      <c r="S214" s="232">
        <f t="shared" si="71"/>
        <v>0</v>
      </c>
      <c r="T214" s="329"/>
      <c r="U214" s="332"/>
      <c r="V214" s="232">
        <f t="shared" si="72"/>
        <v>0</v>
      </c>
      <c r="W214" s="329"/>
      <c r="X214" s="332"/>
      <c r="Y214" s="232">
        <f t="shared" si="73"/>
        <v>0</v>
      </c>
      <c r="Z214" s="329"/>
      <c r="AA214" s="332"/>
      <c r="AB214" s="232">
        <f t="shared" si="74"/>
        <v>0</v>
      </c>
      <c r="AC214" s="233">
        <f t="shared" si="75"/>
        <v>0</v>
      </c>
      <c r="AD214" s="339" t="s">
        <v>39</v>
      </c>
      <c r="AE214" s="339" t="s">
        <v>43</v>
      </c>
      <c r="AF214" s="335"/>
    </row>
    <row r="215" spans="2:32" ht="12.75" customHeight="1" x14ac:dyDescent="0.2">
      <c r="B215" s="454"/>
      <c r="C215" s="323"/>
      <c r="D215" s="326"/>
      <c r="E215" s="329"/>
      <c r="F215" s="332"/>
      <c r="G215" s="232">
        <f t="shared" si="67"/>
        <v>0</v>
      </c>
      <c r="H215" s="329"/>
      <c r="I215" s="332"/>
      <c r="J215" s="232">
        <f t="shared" si="68"/>
        <v>0</v>
      </c>
      <c r="K215" s="329"/>
      <c r="L215" s="332"/>
      <c r="M215" s="232">
        <f t="shared" si="69"/>
        <v>0</v>
      </c>
      <c r="N215" s="329"/>
      <c r="O215" s="332"/>
      <c r="P215" s="232">
        <f t="shared" si="70"/>
        <v>0</v>
      </c>
      <c r="Q215" s="329"/>
      <c r="R215" s="332"/>
      <c r="S215" s="232">
        <f t="shared" si="71"/>
        <v>0</v>
      </c>
      <c r="T215" s="329"/>
      <c r="U215" s="332"/>
      <c r="V215" s="232">
        <f t="shared" si="72"/>
        <v>0</v>
      </c>
      <c r="W215" s="329"/>
      <c r="X215" s="332"/>
      <c r="Y215" s="232">
        <f t="shared" si="73"/>
        <v>0</v>
      </c>
      <c r="Z215" s="329"/>
      <c r="AA215" s="332"/>
      <c r="AB215" s="232">
        <f t="shared" si="74"/>
        <v>0</v>
      </c>
      <c r="AC215" s="233">
        <f t="shared" si="75"/>
        <v>0</v>
      </c>
      <c r="AD215" s="339" t="s">
        <v>39</v>
      </c>
      <c r="AE215" s="339" t="s">
        <v>43</v>
      </c>
      <c r="AF215" s="335"/>
    </row>
    <row r="216" spans="2:32" ht="12.75" customHeight="1" x14ac:dyDescent="0.2">
      <c r="B216" s="454"/>
      <c r="C216" s="323"/>
      <c r="D216" s="326"/>
      <c r="E216" s="329"/>
      <c r="F216" s="332"/>
      <c r="G216" s="232">
        <f t="shared" si="67"/>
        <v>0</v>
      </c>
      <c r="H216" s="329"/>
      <c r="I216" s="332"/>
      <c r="J216" s="232">
        <f t="shared" si="68"/>
        <v>0</v>
      </c>
      <c r="K216" s="329"/>
      <c r="L216" s="332"/>
      <c r="M216" s="232">
        <f t="shared" si="69"/>
        <v>0</v>
      </c>
      <c r="N216" s="329"/>
      <c r="O216" s="332"/>
      <c r="P216" s="232">
        <f t="shared" si="70"/>
        <v>0</v>
      </c>
      <c r="Q216" s="329"/>
      <c r="R216" s="332"/>
      <c r="S216" s="232">
        <f t="shared" si="71"/>
        <v>0</v>
      </c>
      <c r="T216" s="329"/>
      <c r="U216" s="332"/>
      <c r="V216" s="232">
        <f t="shared" si="72"/>
        <v>0</v>
      </c>
      <c r="W216" s="329"/>
      <c r="X216" s="332"/>
      <c r="Y216" s="232">
        <f t="shared" si="73"/>
        <v>0</v>
      </c>
      <c r="Z216" s="329"/>
      <c r="AA216" s="332"/>
      <c r="AB216" s="232">
        <f t="shared" si="74"/>
        <v>0</v>
      </c>
      <c r="AC216" s="233">
        <f t="shared" si="75"/>
        <v>0</v>
      </c>
      <c r="AD216" s="339" t="s">
        <v>39</v>
      </c>
      <c r="AE216" s="339" t="s">
        <v>43</v>
      </c>
      <c r="AF216" s="335"/>
    </row>
    <row r="217" spans="2:32" ht="12.75" customHeight="1" x14ac:dyDescent="0.2">
      <c r="B217" s="454"/>
      <c r="C217" s="323"/>
      <c r="D217" s="326"/>
      <c r="E217" s="329"/>
      <c r="F217" s="332"/>
      <c r="G217" s="232">
        <f t="shared" si="67"/>
        <v>0</v>
      </c>
      <c r="H217" s="329"/>
      <c r="I217" s="332"/>
      <c r="J217" s="232">
        <f t="shared" si="68"/>
        <v>0</v>
      </c>
      <c r="K217" s="329"/>
      <c r="L217" s="332"/>
      <c r="M217" s="232">
        <f t="shared" si="69"/>
        <v>0</v>
      </c>
      <c r="N217" s="329"/>
      <c r="O217" s="332"/>
      <c r="P217" s="232">
        <f t="shared" si="70"/>
        <v>0</v>
      </c>
      <c r="Q217" s="329"/>
      <c r="R217" s="332"/>
      <c r="S217" s="232">
        <f t="shared" si="71"/>
        <v>0</v>
      </c>
      <c r="T217" s="329"/>
      <c r="U217" s="332"/>
      <c r="V217" s="232">
        <f t="shared" si="72"/>
        <v>0</v>
      </c>
      <c r="W217" s="329"/>
      <c r="X217" s="332"/>
      <c r="Y217" s="232">
        <f t="shared" si="73"/>
        <v>0</v>
      </c>
      <c r="Z217" s="329"/>
      <c r="AA217" s="332"/>
      <c r="AB217" s="232">
        <f t="shared" si="74"/>
        <v>0</v>
      </c>
      <c r="AC217" s="233">
        <f t="shared" si="75"/>
        <v>0</v>
      </c>
      <c r="AD217" s="339" t="s">
        <v>39</v>
      </c>
      <c r="AE217" s="339" t="s">
        <v>43</v>
      </c>
      <c r="AF217" s="335"/>
    </row>
    <row r="218" spans="2:32" ht="12.75" customHeight="1" x14ac:dyDescent="0.2">
      <c r="B218" s="454"/>
      <c r="C218" s="323"/>
      <c r="D218" s="326"/>
      <c r="E218" s="329"/>
      <c r="F218" s="332"/>
      <c r="G218" s="232">
        <f t="shared" si="67"/>
        <v>0</v>
      </c>
      <c r="H218" s="329"/>
      <c r="I218" s="332"/>
      <c r="J218" s="232">
        <f t="shared" si="68"/>
        <v>0</v>
      </c>
      <c r="K218" s="329"/>
      <c r="L218" s="332"/>
      <c r="M218" s="232">
        <f t="shared" si="69"/>
        <v>0</v>
      </c>
      <c r="N218" s="329"/>
      <c r="O218" s="332"/>
      <c r="P218" s="232">
        <f t="shared" si="70"/>
        <v>0</v>
      </c>
      <c r="Q218" s="329"/>
      <c r="R218" s="332"/>
      <c r="S218" s="232">
        <f t="shared" si="71"/>
        <v>0</v>
      </c>
      <c r="T218" s="329"/>
      <c r="U218" s="332"/>
      <c r="V218" s="232">
        <f t="shared" si="72"/>
        <v>0</v>
      </c>
      <c r="W218" s="329"/>
      <c r="X218" s="332"/>
      <c r="Y218" s="232">
        <f t="shared" si="73"/>
        <v>0</v>
      </c>
      <c r="Z218" s="329"/>
      <c r="AA218" s="332"/>
      <c r="AB218" s="232">
        <f t="shared" si="74"/>
        <v>0</v>
      </c>
      <c r="AC218" s="233">
        <f t="shared" si="75"/>
        <v>0</v>
      </c>
      <c r="AD218" s="339" t="s">
        <v>39</v>
      </c>
      <c r="AE218" s="339" t="s">
        <v>43</v>
      </c>
      <c r="AF218" s="335"/>
    </row>
    <row r="219" spans="2:32" ht="12.75" customHeight="1" x14ac:dyDescent="0.2">
      <c r="B219" s="454"/>
      <c r="C219" s="323"/>
      <c r="D219" s="326"/>
      <c r="E219" s="329"/>
      <c r="F219" s="332"/>
      <c r="G219" s="232">
        <f t="shared" si="67"/>
        <v>0</v>
      </c>
      <c r="H219" s="329"/>
      <c r="I219" s="332"/>
      <c r="J219" s="232">
        <f t="shared" si="68"/>
        <v>0</v>
      </c>
      <c r="K219" s="329"/>
      <c r="L219" s="332"/>
      <c r="M219" s="232">
        <f t="shared" si="69"/>
        <v>0</v>
      </c>
      <c r="N219" s="329"/>
      <c r="O219" s="332"/>
      <c r="P219" s="232">
        <f t="shared" si="70"/>
        <v>0</v>
      </c>
      <c r="Q219" s="329"/>
      <c r="R219" s="332"/>
      <c r="S219" s="232">
        <f t="shared" si="71"/>
        <v>0</v>
      </c>
      <c r="T219" s="329"/>
      <c r="U219" s="332"/>
      <c r="V219" s="232">
        <f t="shared" si="72"/>
        <v>0</v>
      </c>
      <c r="W219" s="329"/>
      <c r="X219" s="332"/>
      <c r="Y219" s="232">
        <f t="shared" si="73"/>
        <v>0</v>
      </c>
      <c r="Z219" s="329"/>
      <c r="AA219" s="332"/>
      <c r="AB219" s="232">
        <f t="shared" si="74"/>
        <v>0</v>
      </c>
      <c r="AC219" s="233">
        <f t="shared" si="75"/>
        <v>0</v>
      </c>
      <c r="AD219" s="339" t="s">
        <v>39</v>
      </c>
      <c r="AE219" s="339" t="s">
        <v>43</v>
      </c>
      <c r="AF219" s="335"/>
    </row>
    <row r="220" spans="2:32" ht="12.75" customHeight="1" x14ac:dyDescent="0.2">
      <c r="B220" s="454"/>
      <c r="C220" s="323"/>
      <c r="D220" s="326"/>
      <c r="E220" s="329"/>
      <c r="F220" s="332"/>
      <c r="G220" s="232">
        <f t="shared" si="67"/>
        <v>0</v>
      </c>
      <c r="H220" s="329"/>
      <c r="I220" s="332"/>
      <c r="J220" s="232">
        <f t="shared" si="68"/>
        <v>0</v>
      </c>
      <c r="K220" s="329"/>
      <c r="L220" s="332"/>
      <c r="M220" s="232">
        <f t="shared" si="69"/>
        <v>0</v>
      </c>
      <c r="N220" s="329"/>
      <c r="O220" s="332"/>
      <c r="P220" s="232">
        <f t="shared" si="70"/>
        <v>0</v>
      </c>
      <c r="Q220" s="329"/>
      <c r="R220" s="332"/>
      <c r="S220" s="232">
        <f t="shared" si="71"/>
        <v>0</v>
      </c>
      <c r="T220" s="329"/>
      <c r="U220" s="332"/>
      <c r="V220" s="232">
        <f t="shared" si="72"/>
        <v>0</v>
      </c>
      <c r="W220" s="329"/>
      <c r="X220" s="332"/>
      <c r="Y220" s="232">
        <f t="shared" si="73"/>
        <v>0</v>
      </c>
      <c r="Z220" s="329"/>
      <c r="AA220" s="332"/>
      <c r="AB220" s="232">
        <f t="shared" si="74"/>
        <v>0</v>
      </c>
      <c r="AC220" s="233">
        <f t="shared" si="75"/>
        <v>0</v>
      </c>
      <c r="AD220" s="339" t="s">
        <v>39</v>
      </c>
      <c r="AE220" s="339" t="s">
        <v>43</v>
      </c>
      <c r="AF220" s="335"/>
    </row>
    <row r="221" spans="2:32" ht="12.75" customHeight="1" x14ac:dyDescent="0.2">
      <c r="B221" s="454"/>
      <c r="C221" s="323"/>
      <c r="D221" s="326"/>
      <c r="E221" s="329"/>
      <c r="F221" s="332"/>
      <c r="G221" s="232">
        <f t="shared" si="67"/>
        <v>0</v>
      </c>
      <c r="H221" s="329"/>
      <c r="I221" s="332"/>
      <c r="J221" s="232">
        <f t="shared" si="68"/>
        <v>0</v>
      </c>
      <c r="K221" s="329"/>
      <c r="L221" s="332"/>
      <c r="M221" s="232">
        <f t="shared" si="69"/>
        <v>0</v>
      </c>
      <c r="N221" s="329"/>
      <c r="O221" s="332"/>
      <c r="P221" s="232">
        <f t="shared" si="70"/>
        <v>0</v>
      </c>
      <c r="Q221" s="329"/>
      <c r="R221" s="332"/>
      <c r="S221" s="232">
        <f t="shared" si="71"/>
        <v>0</v>
      </c>
      <c r="T221" s="329"/>
      <c r="U221" s="332"/>
      <c r="V221" s="232">
        <f t="shared" si="72"/>
        <v>0</v>
      </c>
      <c r="W221" s="329"/>
      <c r="X221" s="332"/>
      <c r="Y221" s="232">
        <f t="shared" si="73"/>
        <v>0</v>
      </c>
      <c r="Z221" s="329"/>
      <c r="AA221" s="332"/>
      <c r="AB221" s="232">
        <f t="shared" si="74"/>
        <v>0</v>
      </c>
      <c r="AC221" s="233">
        <f t="shared" si="75"/>
        <v>0</v>
      </c>
      <c r="AD221" s="339" t="s">
        <v>39</v>
      </c>
      <c r="AE221" s="339" t="s">
        <v>43</v>
      </c>
      <c r="AF221" s="335"/>
    </row>
    <row r="222" spans="2:32" ht="12.75" customHeight="1" x14ac:dyDescent="0.2">
      <c r="B222" s="454"/>
      <c r="C222" s="323"/>
      <c r="D222" s="326"/>
      <c r="E222" s="329"/>
      <c r="F222" s="332"/>
      <c r="G222" s="232">
        <f t="shared" si="67"/>
        <v>0</v>
      </c>
      <c r="H222" s="329"/>
      <c r="I222" s="332"/>
      <c r="J222" s="232">
        <f t="shared" si="68"/>
        <v>0</v>
      </c>
      <c r="K222" s="329"/>
      <c r="L222" s="332"/>
      <c r="M222" s="232">
        <f t="shared" si="69"/>
        <v>0</v>
      </c>
      <c r="N222" s="329"/>
      <c r="O222" s="332"/>
      <c r="P222" s="232">
        <f t="shared" si="70"/>
        <v>0</v>
      </c>
      <c r="Q222" s="329"/>
      <c r="R222" s="332"/>
      <c r="S222" s="232">
        <f t="shared" si="71"/>
        <v>0</v>
      </c>
      <c r="T222" s="329"/>
      <c r="U222" s="332"/>
      <c r="V222" s="232">
        <f t="shared" si="72"/>
        <v>0</v>
      </c>
      <c r="W222" s="329"/>
      <c r="X222" s="332"/>
      <c r="Y222" s="232">
        <f t="shared" si="73"/>
        <v>0</v>
      </c>
      <c r="Z222" s="329"/>
      <c r="AA222" s="332"/>
      <c r="AB222" s="232">
        <f t="shared" si="74"/>
        <v>0</v>
      </c>
      <c r="AC222" s="233">
        <f t="shared" si="75"/>
        <v>0</v>
      </c>
      <c r="AD222" s="339" t="s">
        <v>39</v>
      </c>
      <c r="AE222" s="339" t="s">
        <v>43</v>
      </c>
      <c r="AF222" s="335"/>
    </row>
    <row r="223" spans="2:32" ht="12.75" customHeight="1" thickBot="1" x14ac:dyDescent="0.25">
      <c r="B223" s="455"/>
      <c r="C223" s="324"/>
      <c r="D223" s="327"/>
      <c r="E223" s="330"/>
      <c r="F223" s="333"/>
      <c r="G223" s="235">
        <f t="shared" si="67"/>
        <v>0</v>
      </c>
      <c r="H223" s="330"/>
      <c r="I223" s="333"/>
      <c r="J223" s="235">
        <f t="shared" si="68"/>
        <v>0</v>
      </c>
      <c r="K223" s="330"/>
      <c r="L223" s="333"/>
      <c r="M223" s="235">
        <f t="shared" si="69"/>
        <v>0</v>
      </c>
      <c r="N223" s="330"/>
      <c r="O223" s="333"/>
      <c r="P223" s="235">
        <f t="shared" si="70"/>
        <v>0</v>
      </c>
      <c r="Q223" s="330"/>
      <c r="R223" s="333"/>
      <c r="S223" s="235">
        <f t="shared" si="71"/>
        <v>0</v>
      </c>
      <c r="T223" s="330"/>
      <c r="U223" s="333"/>
      <c r="V223" s="235">
        <f t="shared" si="72"/>
        <v>0</v>
      </c>
      <c r="W223" s="330"/>
      <c r="X223" s="333"/>
      <c r="Y223" s="235">
        <f t="shared" si="73"/>
        <v>0</v>
      </c>
      <c r="Z223" s="330"/>
      <c r="AA223" s="333"/>
      <c r="AB223" s="235">
        <f t="shared" si="74"/>
        <v>0</v>
      </c>
      <c r="AC223" s="236">
        <f t="shared" si="75"/>
        <v>0</v>
      </c>
      <c r="AD223" s="339" t="s">
        <v>39</v>
      </c>
      <c r="AE223" s="339" t="s">
        <v>43</v>
      </c>
      <c r="AF223" s="336"/>
    </row>
    <row r="224" spans="2:32" ht="13.5" thickBot="1" x14ac:dyDescent="0.25">
      <c r="B224" s="451" t="s">
        <v>184</v>
      </c>
      <c r="C224" s="451"/>
      <c r="D224" s="451"/>
      <c r="E224" s="452">
        <f>SUM(G204:G223)</f>
        <v>0</v>
      </c>
      <c r="F224" s="452"/>
      <c r="G224" s="452"/>
      <c r="H224" s="452">
        <f>SUM(J204:J223)</f>
        <v>0</v>
      </c>
      <c r="I224" s="452"/>
      <c r="J224" s="452"/>
      <c r="K224" s="452">
        <f>SUM(M204:M223)</f>
        <v>0</v>
      </c>
      <c r="L224" s="452"/>
      <c r="M224" s="452"/>
      <c r="N224" s="452">
        <f>SUM(P204:P223)</f>
        <v>0</v>
      </c>
      <c r="O224" s="452"/>
      <c r="P224" s="452"/>
      <c r="Q224" s="452">
        <f>SUM(S204:S223)</f>
        <v>0</v>
      </c>
      <c r="R224" s="452"/>
      <c r="S224" s="452"/>
      <c r="T224" s="452">
        <f>SUM(V204:V223)</f>
        <v>0</v>
      </c>
      <c r="U224" s="452"/>
      <c r="V224" s="452"/>
      <c r="W224" s="452">
        <f>SUM(Y204:Y223)</f>
        <v>0</v>
      </c>
      <c r="X224" s="452"/>
      <c r="Y224" s="452"/>
      <c r="Z224" s="452">
        <f>SUM(AB204:AB223)</f>
        <v>0</v>
      </c>
      <c r="AA224" s="452"/>
      <c r="AB224" s="452"/>
      <c r="AC224" s="237">
        <f>SUM(AC204:AC223)</f>
        <v>0</v>
      </c>
      <c r="AD224" s="238"/>
      <c r="AE224" s="238"/>
      <c r="AF224" s="239"/>
    </row>
    <row r="225" spans="2:32" s="242" customFormat="1" x14ac:dyDescent="0.2">
      <c r="B225" s="180"/>
      <c r="C225" s="182"/>
      <c r="D225" s="182"/>
      <c r="E225" s="182"/>
      <c r="F225" s="178"/>
      <c r="G225" s="178"/>
      <c r="H225" s="178"/>
      <c r="I225" s="178"/>
      <c r="J225" s="178"/>
      <c r="K225" s="178"/>
      <c r="AA225" s="243"/>
      <c r="AB225" s="243"/>
      <c r="AC225" s="243"/>
      <c r="AD225" s="243"/>
      <c r="AE225" s="243"/>
      <c r="AF225" s="243"/>
    </row>
    <row r="226" spans="2:32" s="242" customFormat="1" ht="13.5" thickBot="1" x14ac:dyDescent="0.25">
      <c r="B226" s="180"/>
      <c r="C226" s="182"/>
      <c r="D226" s="182"/>
      <c r="E226" s="182"/>
      <c r="F226" s="178"/>
      <c r="G226" s="178"/>
      <c r="H226" s="178"/>
      <c r="I226" s="178"/>
      <c r="J226" s="178"/>
      <c r="K226" s="178"/>
      <c r="AA226" s="243"/>
      <c r="AB226" s="243"/>
      <c r="AC226" s="243"/>
      <c r="AD226" s="243"/>
      <c r="AE226" s="243"/>
      <c r="AF226" s="243"/>
    </row>
    <row r="227" spans="2:32" s="242" customFormat="1" ht="13.7" customHeight="1" thickBot="1" x14ac:dyDescent="0.25">
      <c r="B227" s="453" t="s">
        <v>1</v>
      </c>
      <c r="C227" s="451" t="s">
        <v>7</v>
      </c>
      <c r="D227" s="451"/>
      <c r="E227" s="451" t="s">
        <v>167</v>
      </c>
      <c r="F227" s="451"/>
      <c r="G227" s="451"/>
      <c r="H227" s="456" t="s">
        <v>168</v>
      </c>
      <c r="I227" s="456"/>
      <c r="J227" s="456"/>
      <c r="K227" s="451" t="s">
        <v>169</v>
      </c>
      <c r="L227" s="451"/>
      <c r="M227" s="451"/>
      <c r="N227" s="451" t="s">
        <v>170</v>
      </c>
      <c r="O227" s="451"/>
      <c r="P227" s="451"/>
      <c r="Q227" s="451" t="s">
        <v>171</v>
      </c>
      <c r="R227" s="451"/>
      <c r="S227" s="451"/>
      <c r="T227" s="451" t="s">
        <v>180</v>
      </c>
      <c r="U227" s="451"/>
      <c r="V227" s="451"/>
      <c r="W227" s="451" t="s">
        <v>181</v>
      </c>
      <c r="X227" s="451"/>
      <c r="Y227" s="451"/>
      <c r="Z227" s="451" t="s">
        <v>182</v>
      </c>
      <c r="AA227" s="451"/>
      <c r="AB227" s="451"/>
      <c r="AC227" s="449" t="s">
        <v>4</v>
      </c>
      <c r="AD227" s="449" t="s">
        <v>187</v>
      </c>
      <c r="AE227" s="483" t="s">
        <v>188</v>
      </c>
      <c r="AF227" s="449" t="s">
        <v>179</v>
      </c>
    </row>
    <row r="228" spans="2:32" s="242" customFormat="1" ht="12.75" customHeight="1" thickBot="1" x14ac:dyDescent="0.25">
      <c r="B228" s="454"/>
      <c r="C228" s="224"/>
      <c r="D228" s="225"/>
      <c r="E228" s="226" t="s">
        <v>185</v>
      </c>
      <c r="F228" s="227" t="s">
        <v>186</v>
      </c>
      <c r="G228" s="228" t="s">
        <v>4</v>
      </c>
      <c r="H228" s="226" t="s">
        <v>185</v>
      </c>
      <c r="I228" s="227" t="s">
        <v>186</v>
      </c>
      <c r="J228" s="228" t="s">
        <v>4</v>
      </c>
      <c r="K228" s="226" t="s">
        <v>185</v>
      </c>
      <c r="L228" s="227" t="s">
        <v>186</v>
      </c>
      <c r="M228" s="228" t="s">
        <v>4</v>
      </c>
      <c r="N228" s="226" t="s">
        <v>185</v>
      </c>
      <c r="O228" s="227" t="s">
        <v>186</v>
      </c>
      <c r="P228" s="228" t="s">
        <v>4</v>
      </c>
      <c r="Q228" s="226" t="s">
        <v>185</v>
      </c>
      <c r="R228" s="227" t="s">
        <v>186</v>
      </c>
      <c r="S228" s="228" t="s">
        <v>4</v>
      </c>
      <c r="T228" s="226" t="s">
        <v>185</v>
      </c>
      <c r="U228" s="227" t="s">
        <v>186</v>
      </c>
      <c r="V228" s="228" t="s">
        <v>4</v>
      </c>
      <c r="W228" s="226" t="s">
        <v>185</v>
      </c>
      <c r="X228" s="227" t="s">
        <v>186</v>
      </c>
      <c r="Y228" s="228" t="s">
        <v>4</v>
      </c>
      <c r="Z228" s="226" t="s">
        <v>185</v>
      </c>
      <c r="AA228" s="227" t="s">
        <v>186</v>
      </c>
      <c r="AB228" s="228" t="s">
        <v>4</v>
      </c>
      <c r="AC228" s="449"/>
      <c r="AD228" s="450"/>
      <c r="AE228" s="484"/>
      <c r="AF228" s="450"/>
    </row>
    <row r="229" spans="2:32" ht="15.75" customHeight="1" x14ac:dyDescent="0.2">
      <c r="B229" s="454"/>
      <c r="C229" s="322"/>
      <c r="D229" s="325"/>
      <c r="E229" s="328"/>
      <c r="F229" s="331"/>
      <c r="G229" s="229">
        <f t="shared" ref="G229:G248" si="76">E229*F229</f>
        <v>0</v>
      </c>
      <c r="H229" s="328"/>
      <c r="I229" s="331"/>
      <c r="J229" s="229">
        <f t="shared" ref="J229:J248" si="77">H229*I229</f>
        <v>0</v>
      </c>
      <c r="K229" s="328"/>
      <c r="L229" s="331"/>
      <c r="M229" s="229">
        <f t="shared" ref="M229:M248" si="78">K229*L229</f>
        <v>0</v>
      </c>
      <c r="N229" s="328"/>
      <c r="O229" s="331"/>
      <c r="P229" s="229">
        <f t="shared" ref="P229:P248" si="79">N229*O229</f>
        <v>0</v>
      </c>
      <c r="Q229" s="328"/>
      <c r="R229" s="331"/>
      <c r="S229" s="229">
        <f t="shared" ref="S229:S248" si="80">Q229*R229</f>
        <v>0</v>
      </c>
      <c r="T229" s="328"/>
      <c r="U229" s="331"/>
      <c r="V229" s="229">
        <f t="shared" ref="V229:V248" si="81">T229*U229</f>
        <v>0</v>
      </c>
      <c r="W229" s="328"/>
      <c r="X229" s="331"/>
      <c r="Y229" s="229">
        <f t="shared" ref="Y229:Y248" si="82">W229*X229</f>
        <v>0</v>
      </c>
      <c r="Z229" s="328"/>
      <c r="AA229" s="331"/>
      <c r="AB229" s="229">
        <f t="shared" ref="AB229:AB248" si="83">Z229*AA229</f>
        <v>0</v>
      </c>
      <c r="AC229" s="230">
        <f t="shared" ref="AC229:AC248" si="84">AB229+Y229+V229+S229+P229+M229+J229+G229</f>
        <v>0</v>
      </c>
      <c r="AD229" s="338" t="s">
        <v>39</v>
      </c>
      <c r="AE229" s="338" t="s">
        <v>43</v>
      </c>
      <c r="AF229" s="334"/>
    </row>
    <row r="230" spans="2:32" ht="13.15" customHeight="1" x14ac:dyDescent="0.2">
      <c r="B230" s="454"/>
      <c r="C230" s="323"/>
      <c r="D230" s="326"/>
      <c r="E230" s="329"/>
      <c r="F230" s="332"/>
      <c r="G230" s="232">
        <f t="shared" si="76"/>
        <v>0</v>
      </c>
      <c r="H230" s="329"/>
      <c r="I230" s="332"/>
      <c r="J230" s="232">
        <f t="shared" si="77"/>
        <v>0</v>
      </c>
      <c r="K230" s="329"/>
      <c r="L230" s="332"/>
      <c r="M230" s="232">
        <f t="shared" si="78"/>
        <v>0</v>
      </c>
      <c r="N230" s="329"/>
      <c r="O230" s="332"/>
      <c r="P230" s="232">
        <f t="shared" si="79"/>
        <v>0</v>
      </c>
      <c r="Q230" s="329"/>
      <c r="R230" s="332"/>
      <c r="S230" s="232">
        <f t="shared" si="80"/>
        <v>0</v>
      </c>
      <c r="T230" s="329"/>
      <c r="U230" s="332"/>
      <c r="V230" s="232">
        <f t="shared" si="81"/>
        <v>0</v>
      </c>
      <c r="W230" s="329"/>
      <c r="X230" s="332"/>
      <c r="Y230" s="232">
        <f t="shared" si="82"/>
        <v>0</v>
      </c>
      <c r="Z230" s="329"/>
      <c r="AA230" s="332"/>
      <c r="AB230" s="232">
        <f t="shared" si="83"/>
        <v>0</v>
      </c>
      <c r="AC230" s="233">
        <f t="shared" si="84"/>
        <v>0</v>
      </c>
      <c r="AD230" s="339" t="s">
        <v>39</v>
      </c>
      <c r="AE230" s="339" t="s">
        <v>43</v>
      </c>
      <c r="AF230" s="335"/>
    </row>
    <row r="231" spans="2:32" ht="12.75" customHeight="1" x14ac:dyDescent="0.2">
      <c r="B231" s="454"/>
      <c r="C231" s="323"/>
      <c r="D231" s="326"/>
      <c r="E231" s="329"/>
      <c r="F231" s="332"/>
      <c r="G231" s="232">
        <f t="shared" si="76"/>
        <v>0</v>
      </c>
      <c r="H231" s="329"/>
      <c r="I231" s="332"/>
      <c r="J231" s="232">
        <f t="shared" si="77"/>
        <v>0</v>
      </c>
      <c r="K231" s="329"/>
      <c r="L231" s="332"/>
      <c r="M231" s="232">
        <f t="shared" si="78"/>
        <v>0</v>
      </c>
      <c r="N231" s="329"/>
      <c r="O231" s="332"/>
      <c r="P231" s="232">
        <f t="shared" si="79"/>
        <v>0</v>
      </c>
      <c r="Q231" s="329"/>
      <c r="R231" s="332"/>
      <c r="S231" s="232">
        <f t="shared" si="80"/>
        <v>0</v>
      </c>
      <c r="T231" s="329"/>
      <c r="U231" s="332"/>
      <c r="V231" s="232">
        <f t="shared" si="81"/>
        <v>0</v>
      </c>
      <c r="W231" s="329"/>
      <c r="X231" s="332"/>
      <c r="Y231" s="232">
        <f t="shared" si="82"/>
        <v>0</v>
      </c>
      <c r="Z231" s="329"/>
      <c r="AA231" s="332"/>
      <c r="AB231" s="232">
        <f t="shared" si="83"/>
        <v>0</v>
      </c>
      <c r="AC231" s="233">
        <f t="shared" si="84"/>
        <v>0</v>
      </c>
      <c r="AD231" s="339" t="s">
        <v>39</v>
      </c>
      <c r="AE231" s="339" t="s">
        <v>43</v>
      </c>
      <c r="AF231" s="335"/>
    </row>
    <row r="232" spans="2:32" ht="12.75" customHeight="1" x14ac:dyDescent="0.2">
      <c r="B232" s="454"/>
      <c r="C232" s="323"/>
      <c r="D232" s="326"/>
      <c r="E232" s="329"/>
      <c r="F232" s="332"/>
      <c r="G232" s="232">
        <f t="shared" si="76"/>
        <v>0</v>
      </c>
      <c r="H232" s="329"/>
      <c r="I232" s="332"/>
      <c r="J232" s="232">
        <f t="shared" si="77"/>
        <v>0</v>
      </c>
      <c r="K232" s="329"/>
      <c r="L232" s="332"/>
      <c r="M232" s="232">
        <f t="shared" si="78"/>
        <v>0</v>
      </c>
      <c r="N232" s="329"/>
      <c r="O232" s="332"/>
      <c r="P232" s="232">
        <f t="shared" si="79"/>
        <v>0</v>
      </c>
      <c r="Q232" s="329"/>
      <c r="R232" s="332"/>
      <c r="S232" s="232">
        <f t="shared" si="80"/>
        <v>0</v>
      </c>
      <c r="T232" s="329"/>
      <c r="U232" s="332"/>
      <c r="V232" s="232">
        <f t="shared" si="81"/>
        <v>0</v>
      </c>
      <c r="W232" s="329"/>
      <c r="X232" s="332"/>
      <c r="Y232" s="232">
        <f t="shared" si="82"/>
        <v>0</v>
      </c>
      <c r="Z232" s="329"/>
      <c r="AA232" s="332"/>
      <c r="AB232" s="232">
        <f t="shared" si="83"/>
        <v>0</v>
      </c>
      <c r="AC232" s="233">
        <f t="shared" si="84"/>
        <v>0</v>
      </c>
      <c r="AD232" s="339" t="s">
        <v>39</v>
      </c>
      <c r="AE232" s="339" t="s">
        <v>43</v>
      </c>
      <c r="AF232" s="335"/>
    </row>
    <row r="233" spans="2:32" ht="12.75" customHeight="1" x14ac:dyDescent="0.2">
      <c r="B233" s="454"/>
      <c r="C233" s="323"/>
      <c r="D233" s="326"/>
      <c r="E233" s="329"/>
      <c r="F233" s="332"/>
      <c r="G233" s="232">
        <f t="shared" si="76"/>
        <v>0</v>
      </c>
      <c r="H233" s="329"/>
      <c r="I233" s="332"/>
      <c r="J233" s="232">
        <f t="shared" si="77"/>
        <v>0</v>
      </c>
      <c r="K233" s="329"/>
      <c r="L233" s="332"/>
      <c r="M233" s="232">
        <f t="shared" si="78"/>
        <v>0</v>
      </c>
      <c r="N233" s="329"/>
      <c r="O233" s="332"/>
      <c r="P233" s="232">
        <f t="shared" si="79"/>
        <v>0</v>
      </c>
      <c r="Q233" s="329"/>
      <c r="R233" s="332"/>
      <c r="S233" s="232">
        <f t="shared" si="80"/>
        <v>0</v>
      </c>
      <c r="T233" s="329"/>
      <c r="U233" s="332"/>
      <c r="V233" s="232">
        <f t="shared" si="81"/>
        <v>0</v>
      </c>
      <c r="W233" s="329"/>
      <c r="X233" s="332"/>
      <c r="Y233" s="232">
        <f t="shared" si="82"/>
        <v>0</v>
      </c>
      <c r="Z233" s="329"/>
      <c r="AA233" s="332"/>
      <c r="AB233" s="232">
        <f t="shared" si="83"/>
        <v>0</v>
      </c>
      <c r="AC233" s="233">
        <f t="shared" si="84"/>
        <v>0</v>
      </c>
      <c r="AD233" s="339" t="s">
        <v>39</v>
      </c>
      <c r="AE233" s="339" t="s">
        <v>43</v>
      </c>
      <c r="AF233" s="335"/>
    </row>
    <row r="234" spans="2:32" ht="12.75" customHeight="1" x14ac:dyDescent="0.2">
      <c r="B234" s="454"/>
      <c r="C234" s="323"/>
      <c r="D234" s="326"/>
      <c r="E234" s="329"/>
      <c r="F234" s="332"/>
      <c r="G234" s="232">
        <f t="shared" si="76"/>
        <v>0</v>
      </c>
      <c r="H234" s="329"/>
      <c r="I234" s="332"/>
      <c r="J234" s="232">
        <f t="shared" si="77"/>
        <v>0</v>
      </c>
      <c r="K234" s="329"/>
      <c r="L234" s="332"/>
      <c r="M234" s="232">
        <f t="shared" si="78"/>
        <v>0</v>
      </c>
      <c r="N234" s="329"/>
      <c r="O234" s="332"/>
      <c r="P234" s="232">
        <f t="shared" si="79"/>
        <v>0</v>
      </c>
      <c r="Q234" s="329"/>
      <c r="R234" s="332"/>
      <c r="S234" s="232">
        <f t="shared" si="80"/>
        <v>0</v>
      </c>
      <c r="T234" s="329"/>
      <c r="U234" s="332"/>
      <c r="V234" s="232">
        <f t="shared" si="81"/>
        <v>0</v>
      </c>
      <c r="W234" s="329"/>
      <c r="X234" s="332"/>
      <c r="Y234" s="232">
        <f t="shared" si="82"/>
        <v>0</v>
      </c>
      <c r="Z234" s="329"/>
      <c r="AA234" s="332"/>
      <c r="AB234" s="232">
        <f t="shared" si="83"/>
        <v>0</v>
      </c>
      <c r="AC234" s="233">
        <f t="shared" si="84"/>
        <v>0</v>
      </c>
      <c r="AD234" s="339" t="s">
        <v>39</v>
      </c>
      <c r="AE234" s="339" t="s">
        <v>43</v>
      </c>
      <c r="AF234" s="335"/>
    </row>
    <row r="235" spans="2:32" ht="12.75" customHeight="1" x14ac:dyDescent="0.2">
      <c r="B235" s="454"/>
      <c r="C235" s="323"/>
      <c r="D235" s="326"/>
      <c r="E235" s="329"/>
      <c r="F235" s="332"/>
      <c r="G235" s="232">
        <f t="shared" si="76"/>
        <v>0</v>
      </c>
      <c r="H235" s="329"/>
      <c r="I235" s="332"/>
      <c r="J235" s="232">
        <f t="shared" si="77"/>
        <v>0</v>
      </c>
      <c r="K235" s="329"/>
      <c r="L235" s="332"/>
      <c r="M235" s="232">
        <f t="shared" si="78"/>
        <v>0</v>
      </c>
      <c r="N235" s="329"/>
      <c r="O235" s="332"/>
      <c r="P235" s="232">
        <f t="shared" si="79"/>
        <v>0</v>
      </c>
      <c r="Q235" s="329"/>
      <c r="R235" s="332"/>
      <c r="S235" s="232">
        <f t="shared" si="80"/>
        <v>0</v>
      </c>
      <c r="T235" s="329"/>
      <c r="U235" s="332"/>
      <c r="V235" s="232">
        <f t="shared" si="81"/>
        <v>0</v>
      </c>
      <c r="W235" s="329"/>
      <c r="X235" s="332"/>
      <c r="Y235" s="232">
        <f t="shared" si="82"/>
        <v>0</v>
      </c>
      <c r="Z235" s="329"/>
      <c r="AA235" s="332"/>
      <c r="AB235" s="232">
        <f t="shared" si="83"/>
        <v>0</v>
      </c>
      <c r="AC235" s="233">
        <f t="shared" si="84"/>
        <v>0</v>
      </c>
      <c r="AD235" s="339" t="s">
        <v>39</v>
      </c>
      <c r="AE235" s="339" t="s">
        <v>43</v>
      </c>
      <c r="AF235" s="335"/>
    </row>
    <row r="236" spans="2:32" ht="12.75" customHeight="1" x14ac:dyDescent="0.2">
      <c r="B236" s="454"/>
      <c r="C236" s="323"/>
      <c r="D236" s="326"/>
      <c r="E236" s="329"/>
      <c r="F236" s="332"/>
      <c r="G236" s="232">
        <f t="shared" si="76"/>
        <v>0</v>
      </c>
      <c r="H236" s="329"/>
      <c r="I236" s="332"/>
      <c r="J236" s="232">
        <f t="shared" si="77"/>
        <v>0</v>
      </c>
      <c r="K236" s="329"/>
      <c r="L236" s="332"/>
      <c r="M236" s="232">
        <f t="shared" si="78"/>
        <v>0</v>
      </c>
      <c r="N236" s="329"/>
      <c r="O236" s="332"/>
      <c r="P236" s="232">
        <f t="shared" si="79"/>
        <v>0</v>
      </c>
      <c r="Q236" s="329"/>
      <c r="R236" s="332"/>
      <c r="S236" s="232">
        <f t="shared" si="80"/>
        <v>0</v>
      </c>
      <c r="T236" s="329"/>
      <c r="U236" s="332"/>
      <c r="V236" s="232">
        <f t="shared" si="81"/>
        <v>0</v>
      </c>
      <c r="W236" s="329"/>
      <c r="X236" s="332"/>
      <c r="Y236" s="232">
        <f t="shared" si="82"/>
        <v>0</v>
      </c>
      <c r="Z236" s="329"/>
      <c r="AA236" s="332"/>
      <c r="AB236" s="232">
        <f t="shared" si="83"/>
        <v>0</v>
      </c>
      <c r="AC236" s="233">
        <f t="shared" si="84"/>
        <v>0</v>
      </c>
      <c r="AD236" s="339" t="s">
        <v>39</v>
      </c>
      <c r="AE236" s="339" t="s">
        <v>43</v>
      </c>
      <c r="AF236" s="335"/>
    </row>
    <row r="237" spans="2:32" ht="12.75" customHeight="1" x14ac:dyDescent="0.2">
      <c r="B237" s="454"/>
      <c r="C237" s="323"/>
      <c r="D237" s="326"/>
      <c r="E237" s="329"/>
      <c r="F237" s="332"/>
      <c r="G237" s="232">
        <f t="shared" si="76"/>
        <v>0</v>
      </c>
      <c r="H237" s="329"/>
      <c r="I237" s="332"/>
      <c r="J237" s="232">
        <f t="shared" si="77"/>
        <v>0</v>
      </c>
      <c r="K237" s="329"/>
      <c r="L237" s="332"/>
      <c r="M237" s="232">
        <f t="shared" si="78"/>
        <v>0</v>
      </c>
      <c r="N237" s="329"/>
      <c r="O237" s="332"/>
      <c r="P237" s="232">
        <f t="shared" si="79"/>
        <v>0</v>
      </c>
      <c r="Q237" s="329"/>
      <c r="R237" s="332"/>
      <c r="S237" s="232">
        <f t="shared" si="80"/>
        <v>0</v>
      </c>
      <c r="T237" s="329"/>
      <c r="U237" s="332"/>
      <c r="V237" s="232">
        <f t="shared" si="81"/>
        <v>0</v>
      </c>
      <c r="W237" s="329"/>
      <c r="X237" s="332"/>
      <c r="Y237" s="232">
        <f t="shared" si="82"/>
        <v>0</v>
      </c>
      <c r="Z237" s="329"/>
      <c r="AA237" s="332"/>
      <c r="AB237" s="232">
        <f t="shared" si="83"/>
        <v>0</v>
      </c>
      <c r="AC237" s="233">
        <f t="shared" si="84"/>
        <v>0</v>
      </c>
      <c r="AD237" s="339" t="s">
        <v>39</v>
      </c>
      <c r="AE237" s="339" t="s">
        <v>43</v>
      </c>
      <c r="AF237" s="335"/>
    </row>
    <row r="238" spans="2:32" ht="12.75" customHeight="1" x14ac:dyDescent="0.2">
      <c r="B238" s="454"/>
      <c r="C238" s="323"/>
      <c r="D238" s="326"/>
      <c r="E238" s="329"/>
      <c r="F238" s="332"/>
      <c r="G238" s="232">
        <f t="shared" si="76"/>
        <v>0</v>
      </c>
      <c r="H238" s="329"/>
      <c r="I238" s="332"/>
      <c r="J238" s="232">
        <f t="shared" si="77"/>
        <v>0</v>
      </c>
      <c r="K238" s="329"/>
      <c r="L238" s="332"/>
      <c r="M238" s="232">
        <f t="shared" si="78"/>
        <v>0</v>
      </c>
      <c r="N238" s="329"/>
      <c r="O238" s="332"/>
      <c r="P238" s="232">
        <f t="shared" si="79"/>
        <v>0</v>
      </c>
      <c r="Q238" s="329"/>
      <c r="R238" s="332"/>
      <c r="S238" s="232">
        <f t="shared" si="80"/>
        <v>0</v>
      </c>
      <c r="T238" s="329"/>
      <c r="U238" s="332"/>
      <c r="V238" s="232">
        <f t="shared" si="81"/>
        <v>0</v>
      </c>
      <c r="W238" s="329"/>
      <c r="X238" s="332"/>
      <c r="Y238" s="232">
        <f t="shared" si="82"/>
        <v>0</v>
      </c>
      <c r="Z238" s="329"/>
      <c r="AA238" s="332"/>
      <c r="AB238" s="232">
        <f t="shared" si="83"/>
        <v>0</v>
      </c>
      <c r="AC238" s="233">
        <f t="shared" si="84"/>
        <v>0</v>
      </c>
      <c r="AD238" s="339" t="s">
        <v>39</v>
      </c>
      <c r="AE238" s="339" t="s">
        <v>43</v>
      </c>
      <c r="AF238" s="335"/>
    </row>
    <row r="239" spans="2:32" ht="12.75" customHeight="1" x14ac:dyDescent="0.2">
      <c r="B239" s="454"/>
      <c r="C239" s="323"/>
      <c r="D239" s="326"/>
      <c r="E239" s="329"/>
      <c r="F239" s="332"/>
      <c r="G239" s="232">
        <f t="shared" si="76"/>
        <v>0</v>
      </c>
      <c r="H239" s="329"/>
      <c r="I239" s="332"/>
      <c r="J239" s="232">
        <f t="shared" si="77"/>
        <v>0</v>
      </c>
      <c r="K239" s="329"/>
      <c r="L239" s="332"/>
      <c r="M239" s="232">
        <f t="shared" si="78"/>
        <v>0</v>
      </c>
      <c r="N239" s="329"/>
      <c r="O239" s="332"/>
      <c r="P239" s="232">
        <f t="shared" si="79"/>
        <v>0</v>
      </c>
      <c r="Q239" s="329"/>
      <c r="R239" s="332"/>
      <c r="S239" s="232">
        <f t="shared" si="80"/>
        <v>0</v>
      </c>
      <c r="T239" s="329"/>
      <c r="U239" s="332"/>
      <c r="V239" s="232">
        <f t="shared" si="81"/>
        <v>0</v>
      </c>
      <c r="W239" s="329"/>
      <c r="X239" s="332"/>
      <c r="Y239" s="232">
        <f t="shared" si="82"/>
        <v>0</v>
      </c>
      <c r="Z239" s="329"/>
      <c r="AA239" s="332"/>
      <c r="AB239" s="232">
        <f t="shared" si="83"/>
        <v>0</v>
      </c>
      <c r="AC239" s="233">
        <f t="shared" si="84"/>
        <v>0</v>
      </c>
      <c r="AD239" s="339" t="s">
        <v>39</v>
      </c>
      <c r="AE239" s="339" t="s">
        <v>43</v>
      </c>
      <c r="AF239" s="335"/>
    </row>
    <row r="240" spans="2:32" ht="12.75" customHeight="1" x14ac:dyDescent="0.2">
      <c r="B240" s="454"/>
      <c r="C240" s="323"/>
      <c r="D240" s="326"/>
      <c r="E240" s="329"/>
      <c r="F240" s="332"/>
      <c r="G240" s="232">
        <f t="shared" si="76"/>
        <v>0</v>
      </c>
      <c r="H240" s="329"/>
      <c r="I240" s="332"/>
      <c r="J240" s="232">
        <f t="shared" si="77"/>
        <v>0</v>
      </c>
      <c r="K240" s="329"/>
      <c r="L240" s="332"/>
      <c r="M240" s="232">
        <f t="shared" si="78"/>
        <v>0</v>
      </c>
      <c r="N240" s="329"/>
      <c r="O240" s="332"/>
      <c r="P240" s="232">
        <f t="shared" si="79"/>
        <v>0</v>
      </c>
      <c r="Q240" s="329"/>
      <c r="R240" s="332"/>
      <c r="S240" s="232">
        <f t="shared" si="80"/>
        <v>0</v>
      </c>
      <c r="T240" s="329"/>
      <c r="U240" s="332"/>
      <c r="V240" s="232">
        <f t="shared" si="81"/>
        <v>0</v>
      </c>
      <c r="W240" s="329"/>
      <c r="X240" s="332"/>
      <c r="Y240" s="232">
        <f t="shared" si="82"/>
        <v>0</v>
      </c>
      <c r="Z240" s="329"/>
      <c r="AA240" s="332"/>
      <c r="AB240" s="232">
        <f t="shared" si="83"/>
        <v>0</v>
      </c>
      <c r="AC240" s="233">
        <f t="shared" si="84"/>
        <v>0</v>
      </c>
      <c r="AD240" s="339" t="s">
        <v>39</v>
      </c>
      <c r="AE240" s="339" t="s">
        <v>43</v>
      </c>
      <c r="AF240" s="335"/>
    </row>
    <row r="241" spans="2:32" ht="12.75" customHeight="1" x14ac:dyDescent="0.2">
      <c r="B241" s="454"/>
      <c r="C241" s="323"/>
      <c r="D241" s="326"/>
      <c r="E241" s="329"/>
      <c r="F241" s="332"/>
      <c r="G241" s="232">
        <f t="shared" si="76"/>
        <v>0</v>
      </c>
      <c r="H241" s="329"/>
      <c r="I241" s="332"/>
      <c r="J241" s="232">
        <f t="shared" si="77"/>
        <v>0</v>
      </c>
      <c r="K241" s="329"/>
      <c r="L241" s="332"/>
      <c r="M241" s="232">
        <f t="shared" si="78"/>
        <v>0</v>
      </c>
      <c r="N241" s="329"/>
      <c r="O241" s="332"/>
      <c r="P241" s="232">
        <f t="shared" si="79"/>
        <v>0</v>
      </c>
      <c r="Q241" s="329"/>
      <c r="R241" s="332"/>
      <c r="S241" s="232">
        <f t="shared" si="80"/>
        <v>0</v>
      </c>
      <c r="T241" s="329"/>
      <c r="U241" s="332"/>
      <c r="V241" s="232">
        <f t="shared" si="81"/>
        <v>0</v>
      </c>
      <c r="W241" s="329"/>
      <c r="X241" s="332"/>
      <c r="Y241" s="232">
        <f t="shared" si="82"/>
        <v>0</v>
      </c>
      <c r="Z241" s="329"/>
      <c r="AA241" s="332"/>
      <c r="AB241" s="232">
        <f t="shared" si="83"/>
        <v>0</v>
      </c>
      <c r="AC241" s="233">
        <f t="shared" si="84"/>
        <v>0</v>
      </c>
      <c r="AD241" s="339" t="s">
        <v>39</v>
      </c>
      <c r="AE241" s="339" t="s">
        <v>43</v>
      </c>
      <c r="AF241" s="335"/>
    </row>
    <row r="242" spans="2:32" ht="13.15" customHeight="1" x14ac:dyDescent="0.2">
      <c r="B242" s="454"/>
      <c r="C242" s="323"/>
      <c r="D242" s="326"/>
      <c r="E242" s="329"/>
      <c r="F242" s="332"/>
      <c r="G242" s="232">
        <f t="shared" si="76"/>
        <v>0</v>
      </c>
      <c r="H242" s="329"/>
      <c r="I242" s="332"/>
      <c r="J242" s="232">
        <f t="shared" si="77"/>
        <v>0</v>
      </c>
      <c r="K242" s="329"/>
      <c r="L242" s="332"/>
      <c r="M242" s="232">
        <f t="shared" si="78"/>
        <v>0</v>
      </c>
      <c r="N242" s="329"/>
      <c r="O242" s="332"/>
      <c r="P242" s="232">
        <f t="shared" si="79"/>
        <v>0</v>
      </c>
      <c r="Q242" s="329"/>
      <c r="R242" s="332"/>
      <c r="S242" s="232">
        <f t="shared" si="80"/>
        <v>0</v>
      </c>
      <c r="T242" s="329"/>
      <c r="U242" s="332"/>
      <c r="V242" s="232">
        <f t="shared" si="81"/>
        <v>0</v>
      </c>
      <c r="W242" s="329"/>
      <c r="X242" s="332"/>
      <c r="Y242" s="232">
        <f t="shared" si="82"/>
        <v>0</v>
      </c>
      <c r="Z242" s="329"/>
      <c r="AA242" s="332"/>
      <c r="AB242" s="232">
        <f t="shared" si="83"/>
        <v>0</v>
      </c>
      <c r="AC242" s="233">
        <f t="shared" si="84"/>
        <v>0</v>
      </c>
      <c r="AD242" s="339" t="s">
        <v>39</v>
      </c>
      <c r="AE242" s="339" t="s">
        <v>43</v>
      </c>
      <c r="AF242" s="335"/>
    </row>
    <row r="243" spans="2:32" ht="13.15" customHeight="1" x14ac:dyDescent="0.2">
      <c r="B243" s="454"/>
      <c r="C243" s="323"/>
      <c r="D243" s="326"/>
      <c r="E243" s="329"/>
      <c r="F243" s="332"/>
      <c r="G243" s="232">
        <f t="shared" si="76"/>
        <v>0</v>
      </c>
      <c r="H243" s="329"/>
      <c r="I243" s="332"/>
      <c r="J243" s="232">
        <f t="shared" si="77"/>
        <v>0</v>
      </c>
      <c r="K243" s="329"/>
      <c r="L243" s="332"/>
      <c r="M243" s="232">
        <f t="shared" si="78"/>
        <v>0</v>
      </c>
      <c r="N243" s="329"/>
      <c r="O243" s="332"/>
      <c r="P243" s="232">
        <f t="shared" si="79"/>
        <v>0</v>
      </c>
      <c r="Q243" s="329"/>
      <c r="R243" s="332"/>
      <c r="S243" s="232">
        <f t="shared" si="80"/>
        <v>0</v>
      </c>
      <c r="T243" s="329"/>
      <c r="U243" s="332"/>
      <c r="V243" s="232">
        <f t="shared" si="81"/>
        <v>0</v>
      </c>
      <c r="W243" s="329"/>
      <c r="X243" s="332"/>
      <c r="Y243" s="232">
        <f t="shared" si="82"/>
        <v>0</v>
      </c>
      <c r="Z243" s="329"/>
      <c r="AA243" s="332"/>
      <c r="AB243" s="232">
        <f t="shared" si="83"/>
        <v>0</v>
      </c>
      <c r="AC243" s="233">
        <f t="shared" si="84"/>
        <v>0</v>
      </c>
      <c r="AD243" s="339" t="s">
        <v>39</v>
      </c>
      <c r="AE243" s="339" t="s">
        <v>43</v>
      </c>
      <c r="AF243" s="335"/>
    </row>
    <row r="244" spans="2:32" ht="13.15" customHeight="1" x14ac:dyDescent="0.2">
      <c r="B244" s="454"/>
      <c r="C244" s="323"/>
      <c r="D244" s="326"/>
      <c r="E244" s="329"/>
      <c r="F244" s="332"/>
      <c r="G244" s="232">
        <f t="shared" si="76"/>
        <v>0</v>
      </c>
      <c r="H244" s="329"/>
      <c r="I244" s="332"/>
      <c r="J244" s="232">
        <f t="shared" si="77"/>
        <v>0</v>
      </c>
      <c r="K244" s="329"/>
      <c r="L244" s="332"/>
      <c r="M244" s="232">
        <f t="shared" si="78"/>
        <v>0</v>
      </c>
      <c r="N244" s="329"/>
      <c r="O244" s="332"/>
      <c r="P244" s="232">
        <f t="shared" si="79"/>
        <v>0</v>
      </c>
      <c r="Q244" s="329"/>
      <c r="R244" s="332"/>
      <c r="S244" s="232">
        <f t="shared" si="80"/>
        <v>0</v>
      </c>
      <c r="T244" s="329"/>
      <c r="U244" s="332"/>
      <c r="V244" s="232">
        <f t="shared" si="81"/>
        <v>0</v>
      </c>
      <c r="W244" s="329"/>
      <c r="X244" s="332"/>
      <c r="Y244" s="232">
        <f t="shared" si="82"/>
        <v>0</v>
      </c>
      <c r="Z244" s="329"/>
      <c r="AA244" s="332"/>
      <c r="AB244" s="232">
        <f t="shared" si="83"/>
        <v>0</v>
      </c>
      <c r="AC244" s="233">
        <f t="shared" si="84"/>
        <v>0</v>
      </c>
      <c r="AD244" s="339" t="s">
        <v>39</v>
      </c>
      <c r="AE244" s="339" t="s">
        <v>43</v>
      </c>
      <c r="AF244" s="335"/>
    </row>
    <row r="245" spans="2:32" ht="13.15" customHeight="1" x14ac:dyDescent="0.2">
      <c r="B245" s="454"/>
      <c r="C245" s="323"/>
      <c r="D245" s="326"/>
      <c r="E245" s="329"/>
      <c r="F245" s="332"/>
      <c r="G245" s="232">
        <f t="shared" si="76"/>
        <v>0</v>
      </c>
      <c r="H245" s="329"/>
      <c r="I245" s="332"/>
      <c r="J245" s="232">
        <f t="shared" si="77"/>
        <v>0</v>
      </c>
      <c r="K245" s="329"/>
      <c r="L245" s="332"/>
      <c r="M245" s="232">
        <f t="shared" si="78"/>
        <v>0</v>
      </c>
      <c r="N245" s="329"/>
      <c r="O245" s="332"/>
      <c r="P245" s="232">
        <f t="shared" si="79"/>
        <v>0</v>
      </c>
      <c r="Q245" s="329"/>
      <c r="R245" s="332"/>
      <c r="S245" s="232">
        <f t="shared" si="80"/>
        <v>0</v>
      </c>
      <c r="T245" s="329"/>
      <c r="U245" s="332"/>
      <c r="V245" s="232">
        <f t="shared" si="81"/>
        <v>0</v>
      </c>
      <c r="W245" s="329"/>
      <c r="X245" s="332"/>
      <c r="Y245" s="232">
        <f t="shared" si="82"/>
        <v>0</v>
      </c>
      <c r="Z245" s="329"/>
      <c r="AA245" s="332"/>
      <c r="AB245" s="232">
        <f t="shared" si="83"/>
        <v>0</v>
      </c>
      <c r="AC245" s="233">
        <f t="shared" si="84"/>
        <v>0</v>
      </c>
      <c r="AD245" s="339" t="s">
        <v>39</v>
      </c>
      <c r="AE245" s="339" t="s">
        <v>43</v>
      </c>
      <c r="AF245" s="335"/>
    </row>
    <row r="246" spans="2:32" ht="13.15" customHeight="1" x14ac:dyDescent="0.2">
      <c r="B246" s="454"/>
      <c r="C246" s="323"/>
      <c r="D246" s="326"/>
      <c r="E246" s="329"/>
      <c r="F246" s="332"/>
      <c r="G246" s="232">
        <f t="shared" si="76"/>
        <v>0</v>
      </c>
      <c r="H246" s="329"/>
      <c r="I246" s="332"/>
      <c r="J246" s="232">
        <f t="shared" si="77"/>
        <v>0</v>
      </c>
      <c r="K246" s="329"/>
      <c r="L246" s="332"/>
      <c r="M246" s="232">
        <f t="shared" si="78"/>
        <v>0</v>
      </c>
      <c r="N246" s="329"/>
      <c r="O246" s="332"/>
      <c r="P246" s="232">
        <f t="shared" si="79"/>
        <v>0</v>
      </c>
      <c r="Q246" s="329"/>
      <c r="R246" s="332"/>
      <c r="S246" s="232">
        <f t="shared" si="80"/>
        <v>0</v>
      </c>
      <c r="T246" s="329"/>
      <c r="U246" s="332"/>
      <c r="V246" s="232">
        <f t="shared" si="81"/>
        <v>0</v>
      </c>
      <c r="W246" s="329"/>
      <c r="X246" s="332"/>
      <c r="Y246" s="232">
        <f t="shared" si="82"/>
        <v>0</v>
      </c>
      <c r="Z246" s="329"/>
      <c r="AA246" s="332"/>
      <c r="AB246" s="232">
        <f t="shared" si="83"/>
        <v>0</v>
      </c>
      <c r="AC246" s="233">
        <f t="shared" si="84"/>
        <v>0</v>
      </c>
      <c r="AD246" s="339" t="s">
        <v>39</v>
      </c>
      <c r="AE246" s="339" t="s">
        <v>43</v>
      </c>
      <c r="AF246" s="335"/>
    </row>
    <row r="247" spans="2:32" ht="13.15" customHeight="1" x14ac:dyDescent="0.2">
      <c r="B247" s="454"/>
      <c r="C247" s="323"/>
      <c r="D247" s="326"/>
      <c r="E247" s="329"/>
      <c r="F247" s="332"/>
      <c r="G247" s="232">
        <f t="shared" si="76"/>
        <v>0</v>
      </c>
      <c r="H247" s="329"/>
      <c r="I247" s="332"/>
      <c r="J247" s="232">
        <f t="shared" si="77"/>
        <v>0</v>
      </c>
      <c r="K247" s="329"/>
      <c r="L247" s="332"/>
      <c r="M247" s="232">
        <f t="shared" si="78"/>
        <v>0</v>
      </c>
      <c r="N247" s="329"/>
      <c r="O247" s="332"/>
      <c r="P247" s="232">
        <f t="shared" si="79"/>
        <v>0</v>
      </c>
      <c r="Q247" s="329"/>
      <c r="R247" s="332"/>
      <c r="S247" s="232">
        <f t="shared" si="80"/>
        <v>0</v>
      </c>
      <c r="T247" s="329"/>
      <c r="U247" s="332"/>
      <c r="V247" s="232">
        <f t="shared" si="81"/>
        <v>0</v>
      </c>
      <c r="W247" s="329"/>
      <c r="X247" s="332"/>
      <c r="Y247" s="232">
        <f t="shared" si="82"/>
        <v>0</v>
      </c>
      <c r="Z247" s="329"/>
      <c r="AA247" s="332"/>
      <c r="AB247" s="232">
        <f t="shared" si="83"/>
        <v>0</v>
      </c>
      <c r="AC247" s="233">
        <f t="shared" si="84"/>
        <v>0</v>
      </c>
      <c r="AD247" s="339" t="s">
        <v>39</v>
      </c>
      <c r="AE247" s="339" t="s">
        <v>43</v>
      </c>
      <c r="AF247" s="335"/>
    </row>
    <row r="248" spans="2:32" ht="13.15" customHeight="1" thickBot="1" x14ac:dyDescent="0.25">
      <c r="B248" s="455"/>
      <c r="C248" s="324"/>
      <c r="D248" s="327"/>
      <c r="E248" s="330"/>
      <c r="F248" s="333"/>
      <c r="G248" s="235">
        <f t="shared" si="76"/>
        <v>0</v>
      </c>
      <c r="H248" s="330"/>
      <c r="I248" s="333"/>
      <c r="J248" s="235">
        <f t="shared" si="77"/>
        <v>0</v>
      </c>
      <c r="K248" s="330"/>
      <c r="L248" s="333"/>
      <c r="M248" s="235">
        <f t="shared" si="78"/>
        <v>0</v>
      </c>
      <c r="N248" s="330"/>
      <c r="O248" s="333"/>
      <c r="P248" s="235">
        <f t="shared" si="79"/>
        <v>0</v>
      </c>
      <c r="Q248" s="330"/>
      <c r="R248" s="333"/>
      <c r="S248" s="235">
        <f t="shared" si="80"/>
        <v>0</v>
      </c>
      <c r="T248" s="330"/>
      <c r="U248" s="333"/>
      <c r="V248" s="235">
        <f t="shared" si="81"/>
        <v>0</v>
      </c>
      <c r="W248" s="330"/>
      <c r="X248" s="333"/>
      <c r="Y248" s="235">
        <f t="shared" si="82"/>
        <v>0</v>
      </c>
      <c r="Z248" s="330"/>
      <c r="AA248" s="333"/>
      <c r="AB248" s="235">
        <f t="shared" si="83"/>
        <v>0</v>
      </c>
      <c r="AC248" s="236">
        <f t="shared" si="84"/>
        <v>0</v>
      </c>
      <c r="AD248" s="339" t="s">
        <v>39</v>
      </c>
      <c r="AE248" s="339" t="s">
        <v>43</v>
      </c>
      <c r="AF248" s="336"/>
    </row>
    <row r="249" spans="2:32" ht="13.5" thickBot="1" x14ac:dyDescent="0.25">
      <c r="B249" s="451" t="s">
        <v>184</v>
      </c>
      <c r="C249" s="451"/>
      <c r="D249" s="451"/>
      <c r="E249" s="452">
        <f>SUM(G229:G248)</f>
        <v>0</v>
      </c>
      <c r="F249" s="452"/>
      <c r="G249" s="452"/>
      <c r="H249" s="452">
        <f>SUM(J229:J248)</f>
        <v>0</v>
      </c>
      <c r="I249" s="452"/>
      <c r="J249" s="452"/>
      <c r="K249" s="452">
        <f>SUM(M229:M248)</f>
        <v>0</v>
      </c>
      <c r="L249" s="452"/>
      <c r="M249" s="452"/>
      <c r="N249" s="452">
        <f>SUM(P229:P248)</f>
        <v>0</v>
      </c>
      <c r="O249" s="452"/>
      <c r="P249" s="452"/>
      <c r="Q249" s="452">
        <f>SUM(S229:S248)</f>
        <v>0</v>
      </c>
      <c r="R249" s="452"/>
      <c r="S249" s="452"/>
      <c r="T249" s="452">
        <f>SUM(V229:V248)</f>
        <v>0</v>
      </c>
      <c r="U249" s="452"/>
      <c r="V249" s="452"/>
      <c r="W249" s="452">
        <f>SUM(Y229:Y248)</f>
        <v>0</v>
      </c>
      <c r="X249" s="452"/>
      <c r="Y249" s="452"/>
      <c r="Z249" s="452">
        <f>SUM(AB229:AB248)</f>
        <v>0</v>
      </c>
      <c r="AA249" s="452"/>
      <c r="AB249" s="452"/>
      <c r="AC249" s="237">
        <f>SUM(AC229:AC248)</f>
        <v>0</v>
      </c>
      <c r="AD249" s="340"/>
      <c r="AE249" s="340"/>
      <c r="AF249" s="337"/>
    </row>
    <row r="250" spans="2:32" ht="13.5" thickBot="1" x14ac:dyDescent="0.25">
      <c r="B250" s="241"/>
      <c r="C250" s="241"/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1"/>
      <c r="P250" s="241"/>
      <c r="Q250" s="241"/>
      <c r="R250" s="241"/>
      <c r="S250" s="241"/>
      <c r="T250" s="241"/>
      <c r="U250" s="241"/>
      <c r="V250" s="241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</row>
    <row r="251" spans="2:32" ht="13.5" thickBot="1" x14ac:dyDescent="0.25">
      <c r="B251" s="241"/>
      <c r="C251" s="241"/>
      <c r="D251" s="241"/>
      <c r="E251" s="473" t="s">
        <v>26</v>
      </c>
      <c r="F251" s="473"/>
      <c r="G251" s="473"/>
      <c r="H251" s="474" t="s">
        <v>27</v>
      </c>
      <c r="I251" s="474"/>
      <c r="J251" s="474"/>
      <c r="K251" s="471" t="s">
        <v>28</v>
      </c>
      <c r="L251" s="471"/>
      <c r="M251" s="471"/>
      <c r="N251" s="471" t="s">
        <v>29</v>
      </c>
      <c r="O251" s="471"/>
      <c r="P251" s="471"/>
      <c r="Q251" s="471" t="s">
        <v>30</v>
      </c>
      <c r="R251" s="471"/>
      <c r="S251" s="471"/>
      <c r="T251" s="471" t="s">
        <v>31</v>
      </c>
      <c r="U251" s="471"/>
      <c r="V251" s="471"/>
      <c r="W251" s="471" t="s">
        <v>32</v>
      </c>
      <c r="X251" s="471"/>
      <c r="Y251" s="471"/>
      <c r="Z251" s="471" t="s">
        <v>33</v>
      </c>
      <c r="AA251" s="471"/>
      <c r="AB251" s="472"/>
      <c r="AC251" s="245" t="s">
        <v>4</v>
      </c>
      <c r="AD251" s="246"/>
      <c r="AE251" s="246"/>
      <c r="AF251" s="245" t="s">
        <v>179</v>
      </c>
    </row>
    <row r="252" spans="2:32" ht="13.5" thickBot="1" x14ac:dyDescent="0.25">
      <c r="B252" s="465" t="s">
        <v>35</v>
      </c>
      <c r="C252" s="466"/>
      <c r="D252" s="467"/>
      <c r="E252" s="463">
        <f>E249+E224+E199+E178+E153+E132+E107+E82+E57</f>
        <v>0</v>
      </c>
      <c r="F252" s="464"/>
      <c r="G252" s="464"/>
      <c r="H252" s="463">
        <f t="shared" ref="H252" si="85">H249+H224+H199+H178+H153+H132+H107+H82+H57</f>
        <v>0</v>
      </c>
      <c r="I252" s="464"/>
      <c r="J252" s="464"/>
      <c r="K252" s="463">
        <f t="shared" ref="K252" si="86">K249+K224+K199+K178+K153+K132+K107+K82+K57</f>
        <v>0</v>
      </c>
      <c r="L252" s="464"/>
      <c r="M252" s="464"/>
      <c r="N252" s="463">
        <f t="shared" ref="N252" si="87">N249+N224+N199+N178+N153+N132+N107+N82+N57</f>
        <v>0</v>
      </c>
      <c r="O252" s="464"/>
      <c r="P252" s="464"/>
      <c r="Q252" s="463">
        <f t="shared" ref="Q252" si="88">Q249+Q224+Q199+Q178+Q153+Q132+Q107+Q82+Q57</f>
        <v>0</v>
      </c>
      <c r="R252" s="464"/>
      <c r="S252" s="464"/>
      <c r="T252" s="463">
        <f t="shared" ref="T252" si="89">T249+T224+T199+T178+T153+T132+T107+T82+T57</f>
        <v>0</v>
      </c>
      <c r="U252" s="464"/>
      <c r="V252" s="464"/>
      <c r="W252" s="463">
        <f t="shared" ref="W252" si="90">W249+W224+W199+W178+W153+W132+W107+W82+W57</f>
        <v>0</v>
      </c>
      <c r="X252" s="464"/>
      <c r="Y252" s="464"/>
      <c r="Z252" s="463">
        <f t="shared" ref="Z252:AC252" si="91">Z249+Z224+Z199+Z178+Z153+Z132+Z107+Z82+Z57</f>
        <v>0</v>
      </c>
      <c r="AA252" s="464"/>
      <c r="AB252" s="464"/>
      <c r="AC252" s="247">
        <f t="shared" si="91"/>
        <v>0</v>
      </c>
      <c r="AD252" s="248"/>
      <c r="AE252" s="248"/>
      <c r="AF252" s="341"/>
    </row>
  </sheetData>
  <sheetProtection selectLockedCells="1"/>
  <protectedRanges>
    <protectedRange sqref="C229:F248 H229:I248 K229:L248 N229:O248 Q229:R233 T229:U248 W229:X248 Z229:AA248 AF229:AF249 AF252 Q243:R248" name="FraisCommunication"/>
    <protectedRange sqref="C179:F198 H179:I198 K179:L183 N179:O198 Q179:R198 T179:U198 W179:X198 Z179:AA198 AF179:AF199 K193:L198 N216:O216" name="FraisInfraExtraCom"/>
    <protectedRange sqref="C133:F152 H133:I136 K133:L152 N133:O152 Q133:R152 T133:U152 W133:X152 Z133:AA152 AF133:AF153 H142:I152 H167:I170 K189:L192 N212:O215 Q239:R242" name="FraisEquipementExtraCom"/>
    <protectedRange sqref="C87:F106 H87:I106 K87:L106 N87:O106 Q87:R106 T87:U106 W87:X106 Z87:AA106 AF87:AF107" name="FraisDeplacement"/>
    <protectedRange sqref="C37:F56 H37:I56 K37:L56 N37:O56 Q37:R56 T37:U56 W37:X56 Z37:AA56 AF37:AF57" name="FraisPersonnel"/>
    <protectedRange sqref="C12:C19 C21:C28" name="FraisTab2"/>
    <protectedRange sqref="C112:F131 H112:I131 K112:L131 N112:O131 Q112:R131 T112:U131 W112:X131 Z112:AA131 AF112:AF131 H137:I141 H162:I166 K184:L188 N207:O211 Q234:R238" name="FraisEquipementCom"/>
    <protectedRange sqref="C158:F177 H158:I161 K158:L177 N158:O177 Q158:R177 T158:U177 W158:X177 Z158:AA177 AF158:AF178 H171:I177" name="FraisInfraCom"/>
    <protectedRange sqref="C204:F223 H204:I223 K204:L223 Q204:R223 T204:U223 W204:X223 Z204:AA223 AF204:AF224 N204:O206 N217:O223" name="FraisService"/>
    <protectedRange sqref="C4:H8" name="Titre_1"/>
  </protectedRanges>
  <mergeCells count="216">
    <mergeCell ref="AE35:AE36"/>
    <mergeCell ref="AE60:AE61"/>
    <mergeCell ref="AE85:AE86"/>
    <mergeCell ref="AE110:AE111"/>
    <mergeCell ref="AE156:AE157"/>
    <mergeCell ref="AE202:AE203"/>
    <mergeCell ref="AE227:AE228"/>
    <mergeCell ref="AF35:AF36"/>
    <mergeCell ref="AF60:AF61"/>
    <mergeCell ref="AF85:AF86"/>
    <mergeCell ref="AF110:AF111"/>
    <mergeCell ref="AF156:AF157"/>
    <mergeCell ref="AF202:AF203"/>
    <mergeCell ref="AF227:AF228"/>
    <mergeCell ref="C5:H5"/>
    <mergeCell ref="C6:H6"/>
    <mergeCell ref="C7:H7"/>
    <mergeCell ref="B35:B56"/>
    <mergeCell ref="C35:D35"/>
    <mergeCell ref="E35:G35"/>
    <mergeCell ref="H35:J35"/>
    <mergeCell ref="G19:L19"/>
    <mergeCell ref="G20:L20"/>
    <mergeCell ref="C8:H8"/>
    <mergeCell ref="AC60:AC61"/>
    <mergeCell ref="B60:B81"/>
    <mergeCell ref="E60:G60"/>
    <mergeCell ref="H60:J60"/>
    <mergeCell ref="K60:M60"/>
    <mergeCell ref="N60:P60"/>
    <mergeCell ref="AC35:AC36"/>
    <mergeCell ref="E57:G57"/>
    <mergeCell ref="H57:J57"/>
    <mergeCell ref="K57:M57"/>
    <mergeCell ref="N57:P57"/>
    <mergeCell ref="Q57:S57"/>
    <mergeCell ref="T57:V57"/>
    <mergeCell ref="W57:Y57"/>
    <mergeCell ref="Z57:AB57"/>
    <mergeCell ref="K35:M35"/>
    <mergeCell ref="N35:P35"/>
    <mergeCell ref="Q35:S35"/>
    <mergeCell ref="T35:V35"/>
    <mergeCell ref="W35:Y35"/>
    <mergeCell ref="Z35:AB35"/>
    <mergeCell ref="N82:P82"/>
    <mergeCell ref="Q82:S82"/>
    <mergeCell ref="T82:V82"/>
    <mergeCell ref="W82:Y82"/>
    <mergeCell ref="Z82:AB82"/>
    <mergeCell ref="E82:G82"/>
    <mergeCell ref="H82:J82"/>
    <mergeCell ref="Q60:S60"/>
    <mergeCell ref="T60:V60"/>
    <mergeCell ref="W60:Y60"/>
    <mergeCell ref="Z60:AB60"/>
    <mergeCell ref="T85:V85"/>
    <mergeCell ref="W85:Y85"/>
    <mergeCell ref="Z85:AB85"/>
    <mergeCell ref="AC85:AC86"/>
    <mergeCell ref="B83:Q83"/>
    <mergeCell ref="B85:B106"/>
    <mergeCell ref="E85:G85"/>
    <mergeCell ref="H85:J85"/>
    <mergeCell ref="K85:M85"/>
    <mergeCell ref="N85:P85"/>
    <mergeCell ref="Q85:S85"/>
    <mergeCell ref="Z110:AB110"/>
    <mergeCell ref="AC110:AC111"/>
    <mergeCell ref="Z107:AB107"/>
    <mergeCell ref="B110:B131"/>
    <mergeCell ref="E110:G110"/>
    <mergeCell ref="H110:J110"/>
    <mergeCell ref="K110:M110"/>
    <mergeCell ref="N110:P110"/>
    <mergeCell ref="Q110:S110"/>
    <mergeCell ref="T110:V110"/>
    <mergeCell ref="W110:Y110"/>
    <mergeCell ref="H107:J107"/>
    <mergeCell ref="K107:M107"/>
    <mergeCell ref="N107:P107"/>
    <mergeCell ref="Q107:S107"/>
    <mergeCell ref="T107:V107"/>
    <mergeCell ref="W107:Y107"/>
    <mergeCell ref="E107:G107"/>
    <mergeCell ref="Z132:AB132"/>
    <mergeCell ref="B133:B152"/>
    <mergeCell ref="H132:J132"/>
    <mergeCell ref="K132:M132"/>
    <mergeCell ref="N132:P132"/>
    <mergeCell ref="Q132:S132"/>
    <mergeCell ref="T132:V132"/>
    <mergeCell ref="W132:Y132"/>
    <mergeCell ref="E132:G132"/>
    <mergeCell ref="T156:V156"/>
    <mergeCell ref="W156:Y156"/>
    <mergeCell ref="Z156:AB156"/>
    <mergeCell ref="AC156:AC157"/>
    <mergeCell ref="C156:D156"/>
    <mergeCell ref="T153:V153"/>
    <mergeCell ref="W153:Y153"/>
    <mergeCell ref="Z153:AB153"/>
    <mergeCell ref="B156:B177"/>
    <mergeCell ref="E156:G156"/>
    <mergeCell ref="H156:J156"/>
    <mergeCell ref="K156:M156"/>
    <mergeCell ref="N156:P156"/>
    <mergeCell ref="Q156:S156"/>
    <mergeCell ref="E153:G153"/>
    <mergeCell ref="H153:J153"/>
    <mergeCell ref="K153:M153"/>
    <mergeCell ref="N153:P153"/>
    <mergeCell ref="Q153:S153"/>
    <mergeCell ref="Z224:AB224"/>
    <mergeCell ref="E202:G202"/>
    <mergeCell ref="H202:J202"/>
    <mergeCell ref="K202:M202"/>
    <mergeCell ref="E199:G199"/>
    <mergeCell ref="H199:J199"/>
    <mergeCell ref="K199:M199"/>
    <mergeCell ref="B199:D199"/>
    <mergeCell ref="T178:V178"/>
    <mergeCell ref="W178:Y178"/>
    <mergeCell ref="Q202:S202"/>
    <mergeCell ref="T202:V202"/>
    <mergeCell ref="W202:Y202"/>
    <mergeCell ref="C202:D202"/>
    <mergeCell ref="Z178:AB178"/>
    <mergeCell ref="B179:B198"/>
    <mergeCell ref="E178:G178"/>
    <mergeCell ref="H178:J178"/>
    <mergeCell ref="K178:M178"/>
    <mergeCell ref="N178:P178"/>
    <mergeCell ref="Q178:S178"/>
    <mergeCell ref="B178:D178"/>
    <mergeCell ref="N199:P199"/>
    <mergeCell ref="Z249:AB249"/>
    <mergeCell ref="E251:G251"/>
    <mergeCell ref="H251:J251"/>
    <mergeCell ref="K251:M251"/>
    <mergeCell ref="N251:P251"/>
    <mergeCell ref="Q251:S251"/>
    <mergeCell ref="E249:G249"/>
    <mergeCell ref="H249:J249"/>
    <mergeCell ref="K249:M249"/>
    <mergeCell ref="Z252:AB252"/>
    <mergeCell ref="B252:D252"/>
    <mergeCell ref="G11:L11"/>
    <mergeCell ref="G12:L12"/>
    <mergeCell ref="G13:L13"/>
    <mergeCell ref="G14:L14"/>
    <mergeCell ref="G15:L15"/>
    <mergeCell ref="G16:L16"/>
    <mergeCell ref="G17:L17"/>
    <mergeCell ref="G18:L18"/>
    <mergeCell ref="T251:V251"/>
    <mergeCell ref="W251:Y251"/>
    <mergeCell ref="Z251:AB251"/>
    <mergeCell ref="E252:G252"/>
    <mergeCell ref="H252:J252"/>
    <mergeCell ref="K252:M252"/>
    <mergeCell ref="N252:P252"/>
    <mergeCell ref="Q252:S252"/>
    <mergeCell ref="T252:V252"/>
    <mergeCell ref="W252:Y252"/>
    <mergeCell ref="N249:P249"/>
    <mergeCell ref="Q249:S249"/>
    <mergeCell ref="T249:V249"/>
    <mergeCell ref="W249:Y249"/>
    <mergeCell ref="B249:D249"/>
    <mergeCell ref="G24:L24"/>
    <mergeCell ref="G21:L21"/>
    <mergeCell ref="B57:D57"/>
    <mergeCell ref="C60:D60"/>
    <mergeCell ref="B82:D82"/>
    <mergeCell ref="C85:D85"/>
    <mergeCell ref="B107:D107"/>
    <mergeCell ref="C110:D110"/>
    <mergeCell ref="B132:D132"/>
    <mergeCell ref="B153:D153"/>
    <mergeCell ref="K82:M82"/>
    <mergeCell ref="N227:P227"/>
    <mergeCell ref="B227:B248"/>
    <mergeCell ref="E227:G227"/>
    <mergeCell ref="H227:J227"/>
    <mergeCell ref="K227:M227"/>
    <mergeCell ref="E224:G224"/>
    <mergeCell ref="H224:J224"/>
    <mergeCell ref="K224:M224"/>
    <mergeCell ref="N202:P202"/>
    <mergeCell ref="B202:B223"/>
    <mergeCell ref="N224:P224"/>
    <mergeCell ref="C4:H4"/>
    <mergeCell ref="AD35:AD36"/>
    <mergeCell ref="AD60:AD61"/>
    <mergeCell ref="AD85:AD86"/>
    <mergeCell ref="AD110:AD111"/>
    <mergeCell ref="AD156:AD157"/>
    <mergeCell ref="AD202:AD203"/>
    <mergeCell ref="AD227:AD228"/>
    <mergeCell ref="B224:D224"/>
    <mergeCell ref="C227:D227"/>
    <mergeCell ref="Z202:AB202"/>
    <mergeCell ref="AC202:AC203"/>
    <mergeCell ref="Q199:S199"/>
    <mergeCell ref="T199:V199"/>
    <mergeCell ref="W199:Y199"/>
    <mergeCell ref="Z199:AB199"/>
    <mergeCell ref="Q227:S227"/>
    <mergeCell ref="T227:V227"/>
    <mergeCell ref="W227:Y227"/>
    <mergeCell ref="Z227:AB227"/>
    <mergeCell ref="AC227:AC228"/>
    <mergeCell ref="Q224:S224"/>
    <mergeCell ref="T224:V224"/>
    <mergeCell ref="W224:Y224"/>
  </mergeCells>
  <conditionalFormatting sqref="N12">
    <cfRule type="iconSet" priority="3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1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sqref="AD62:AD81 AD87:AD106 AD112:AD131 AD133:AD152 AD158:AD177 AD179:AD198 AD204:AD223 AD229:AD248">
      <formula1>"HT , TTC"</formula1>
    </dataValidation>
    <dataValidation type="list" showInputMessage="1" showErrorMessage="1" sqref="AE62:AE81 AE87:AE106 AE112:AE131 AE133:AE152 AE158:AE177 AE179:AE198 AE204:AE223 AE229:AE248">
      <formula1>"NON , OUI"</formula1>
    </dataValidation>
    <dataValidation type="list" allowBlank="1" showInputMessage="1" showErrorMessage="1" promptTitle="Choisissez PUBLIC ou PRIVE" prompt="Choisissez PUBLIC ou PRIVE" sqref="C6:H6">
      <formula1>"PRIVE,PUBLIC"</formula1>
    </dataValidation>
    <dataValidation type="list" allowBlank="1" showInputMessage="1" showErrorMessage="1" promptTitle="Choisissez PUBLIC ou PRIVE" sqref="C7:H7">
      <formula1>"COMMUNAUTAIRE , PAYS-TIERS"</formula1>
    </dataValidation>
    <dataValidation type="list" allowBlank="1" showInputMessage="1" showErrorMessage="1" promptTitle="Choisissez HT ou TTC" prompt="Choisissez HT ou TTC" sqref="C8:H8">
      <formula1>"HT ,TTC "</formula1>
    </dataValidation>
  </dataValidations>
  <hyperlinks>
    <hyperlink ref="G12" location="'Chef de file'!A56" display="Frais de personnel"/>
    <hyperlink ref="G13:L13" location="'Chef de file'!A81" display="Frais généraux  (frais administratifs, de bureau, de fonctionnement)"/>
    <hyperlink ref="G14:L14" location="'Chef de file'!A106" display="Frais de déplacement hébergement"/>
    <hyperlink ref="G15:L15" location="'Chef de file'!A131" display="Equipement communaitaires"/>
    <hyperlink ref="G16:L16" location="'Chef de file'!A152" display="Equipement extracommunaitaires"/>
    <hyperlink ref="G17:L17" location="'Chef de file'!A177" display="Infrastructures et travaux communautaires"/>
    <hyperlink ref="G18:L18" location="'Chef de file'!A198" display="Infrastructures et travaux extracommunautaires"/>
    <hyperlink ref="G19:L19" location="'Chef de file'!A223" display="Compétences et services externes"/>
    <hyperlink ref="G20:L20" location="'Chef de file'!A248" display="Communication"/>
    <hyperlink ref="G21:L21" location="'Chef de file'!A251" display="Total"/>
  </hyperlinks>
  <pageMargins left="0.78740157480314965" right="0.78740157480314965" top="0.78740157480314965" bottom="0.78740157480314965" header="0.51181102362204722" footer="0.51181102362204722"/>
  <pageSetup paperSize="8" scale="41" firstPageNumber="0" fitToHeight="8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F252"/>
  <sheetViews>
    <sheetView showGridLines="0" zoomScale="85" zoomScaleNormal="85" workbookViewId="0">
      <selection activeCell="F39" sqref="F39"/>
    </sheetView>
  </sheetViews>
  <sheetFormatPr baseColWidth="10" defaultColWidth="9.140625" defaultRowHeight="12.75" x14ac:dyDescent="0.2"/>
  <cols>
    <col min="1" max="1" width="6.7109375" style="168" customWidth="1"/>
    <col min="2" max="2" width="28.28515625" style="168" customWidth="1"/>
    <col min="3" max="4" width="20.7109375" style="168" customWidth="1"/>
    <col min="5" max="28" width="12.7109375" style="168" customWidth="1"/>
    <col min="29" max="29" width="14.7109375" style="168" customWidth="1"/>
    <col min="30" max="30" width="12.7109375" style="168" customWidth="1"/>
    <col min="31" max="31" width="15.42578125" style="168" customWidth="1"/>
    <col min="32" max="32" width="49.7109375" style="168" customWidth="1"/>
    <col min="33" max="16384" width="9.140625" style="168"/>
  </cols>
  <sheetData>
    <row r="1" spans="1:32" ht="31.7" customHeight="1" x14ac:dyDescent="0.2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</row>
    <row r="2" spans="1:32" ht="25.5" x14ac:dyDescent="0.2">
      <c r="A2" s="167"/>
      <c r="B2" s="167"/>
      <c r="C2" s="167"/>
      <c r="D2" s="167"/>
      <c r="E2" s="169" t="s">
        <v>193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</row>
    <row r="3" spans="1:32" ht="13.5" thickBot="1" x14ac:dyDescent="0.25"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32" ht="12.75" customHeight="1" x14ac:dyDescent="0.2">
      <c r="B4" s="354" t="s">
        <v>136</v>
      </c>
      <c r="C4" s="446" t="s">
        <v>205</v>
      </c>
      <c r="D4" s="447"/>
      <c r="E4" s="447"/>
      <c r="F4" s="447"/>
      <c r="G4" s="447"/>
      <c r="H4" s="448"/>
      <c r="I4" s="171"/>
      <c r="J4" s="171"/>
      <c r="K4" s="171"/>
      <c r="L4" s="171"/>
      <c r="M4" s="171"/>
    </row>
    <row r="5" spans="1:32" x14ac:dyDescent="0.2">
      <c r="B5" s="355" t="s">
        <v>137</v>
      </c>
      <c r="C5" s="477" t="s">
        <v>51</v>
      </c>
      <c r="D5" s="477"/>
      <c r="E5" s="477"/>
      <c r="F5" s="477"/>
      <c r="G5" s="477"/>
      <c r="H5" s="478"/>
      <c r="I5" s="172"/>
      <c r="J5" s="172"/>
      <c r="K5" s="172"/>
      <c r="L5" s="172"/>
      <c r="M5" s="172"/>
    </row>
    <row r="6" spans="1:32" x14ac:dyDescent="0.2">
      <c r="B6" s="355" t="s">
        <v>138</v>
      </c>
      <c r="C6" s="479" t="s">
        <v>48</v>
      </c>
      <c r="D6" s="479"/>
      <c r="E6" s="479"/>
      <c r="F6" s="479"/>
      <c r="G6" s="479"/>
      <c r="H6" s="480"/>
      <c r="I6" s="172"/>
      <c r="J6" s="172"/>
      <c r="K6" s="172"/>
      <c r="L6" s="172"/>
      <c r="M6" s="172"/>
    </row>
    <row r="7" spans="1:32" x14ac:dyDescent="0.2">
      <c r="B7" s="355" t="s">
        <v>191</v>
      </c>
      <c r="C7" s="479" t="s">
        <v>45</v>
      </c>
      <c r="D7" s="479"/>
      <c r="E7" s="479"/>
      <c r="F7" s="479"/>
      <c r="G7" s="479"/>
      <c r="H7" s="480"/>
      <c r="I7" s="172"/>
      <c r="J7" s="172"/>
      <c r="K7" s="173"/>
      <c r="L7" s="172"/>
      <c r="M7" s="172"/>
    </row>
    <row r="8" spans="1:32" ht="16.5" customHeight="1" thickBot="1" x14ac:dyDescent="0.25">
      <c r="B8" s="356" t="s">
        <v>192</v>
      </c>
      <c r="C8" s="481" t="s">
        <v>46</v>
      </c>
      <c r="D8" s="481"/>
      <c r="E8" s="481"/>
      <c r="F8" s="481"/>
      <c r="G8" s="481"/>
      <c r="H8" s="482"/>
      <c r="I8" s="172"/>
      <c r="J8" s="172"/>
      <c r="K8" s="173"/>
      <c r="L8" s="172"/>
      <c r="M8" s="172"/>
    </row>
    <row r="9" spans="1:32" x14ac:dyDescent="0.2">
      <c r="J9" s="174"/>
    </row>
    <row r="10" spans="1:32" x14ac:dyDescent="0.2">
      <c r="B10" s="175"/>
      <c r="J10" s="174"/>
    </row>
    <row r="11" spans="1:32" s="176" customFormat="1" ht="20.25" x14ac:dyDescent="0.2">
      <c r="B11" s="177" t="s">
        <v>139</v>
      </c>
      <c r="C11" s="177" t="s">
        <v>140</v>
      </c>
      <c r="D11" s="177" t="s">
        <v>92</v>
      </c>
      <c r="E11" s="178"/>
      <c r="G11" s="468" t="s">
        <v>155</v>
      </c>
      <c r="H11" s="469"/>
      <c r="I11" s="469"/>
      <c r="J11" s="469"/>
      <c r="K11" s="469"/>
      <c r="L11" s="469"/>
      <c r="N11" s="365" t="s">
        <v>206</v>
      </c>
    </row>
    <row r="12" spans="1:32" x14ac:dyDescent="0.2">
      <c r="B12" s="357" t="s">
        <v>104</v>
      </c>
      <c r="C12" s="318">
        <v>0</v>
      </c>
      <c r="D12" s="179">
        <f>IF(C$31&gt;0,C12/C$31,0)</f>
        <v>0</v>
      </c>
      <c r="E12" s="180"/>
      <c r="G12" s="460" t="s">
        <v>195</v>
      </c>
      <c r="H12" s="461"/>
      <c r="I12" s="461"/>
      <c r="J12" s="461"/>
      <c r="K12" s="461"/>
      <c r="L12" s="462"/>
      <c r="N12" s="181">
        <f>COUNTIF(AC37:AC56,"&gt;0")</f>
        <v>0</v>
      </c>
    </row>
    <row r="13" spans="1:32" x14ac:dyDescent="0.2">
      <c r="B13" s="358" t="s">
        <v>106</v>
      </c>
      <c r="C13" s="318">
        <v>0</v>
      </c>
      <c r="D13" s="179">
        <f t="shared" ref="D13:D28" si="0">IF(C$31&gt;0,C13/C$31,0)</f>
        <v>0</v>
      </c>
      <c r="E13" s="182"/>
      <c r="G13" s="460" t="s">
        <v>197</v>
      </c>
      <c r="H13" s="461"/>
      <c r="I13" s="461"/>
      <c r="J13" s="461"/>
      <c r="K13" s="461"/>
      <c r="L13" s="462"/>
      <c r="N13" s="181">
        <f>COUNTIF(AC62:AC81,"&gt;0")</f>
        <v>0</v>
      </c>
    </row>
    <row r="14" spans="1:32" x14ac:dyDescent="0.2">
      <c r="B14" s="183" t="s">
        <v>194</v>
      </c>
      <c r="C14" s="319">
        <v>0</v>
      </c>
      <c r="D14" s="184"/>
      <c r="E14" s="182"/>
      <c r="G14" s="460" t="s">
        <v>156</v>
      </c>
      <c r="H14" s="461"/>
      <c r="I14" s="461"/>
      <c r="J14" s="461"/>
      <c r="K14" s="461"/>
      <c r="L14" s="462"/>
      <c r="N14" s="181">
        <f>COUNTIF(AC87:AC106,"&gt;0")</f>
        <v>0</v>
      </c>
    </row>
    <row r="15" spans="1:32" x14ac:dyDescent="0.2">
      <c r="B15" s="358" t="s">
        <v>141</v>
      </c>
      <c r="C15" s="318">
        <v>0</v>
      </c>
      <c r="D15" s="179">
        <f t="shared" si="0"/>
        <v>0</v>
      </c>
      <c r="G15" s="460" t="s">
        <v>157</v>
      </c>
      <c r="H15" s="461"/>
      <c r="I15" s="461"/>
      <c r="J15" s="461"/>
      <c r="K15" s="461"/>
      <c r="L15" s="462"/>
      <c r="N15" s="181">
        <f>COUNTIF(AC112:AC131,"&gt;0")</f>
        <v>0</v>
      </c>
    </row>
    <row r="16" spans="1:32" x14ac:dyDescent="0.2">
      <c r="B16" s="358" t="s">
        <v>142</v>
      </c>
      <c r="C16" s="318">
        <v>0</v>
      </c>
      <c r="D16" s="179">
        <f t="shared" si="0"/>
        <v>0</v>
      </c>
      <c r="G16" s="460" t="s">
        <v>158</v>
      </c>
      <c r="H16" s="461"/>
      <c r="I16" s="461"/>
      <c r="J16" s="461"/>
      <c r="K16" s="461"/>
      <c r="L16" s="462"/>
      <c r="N16" s="181">
        <f>COUNTIF(AC133:AC152,"&gt;0")</f>
        <v>0</v>
      </c>
    </row>
    <row r="17" spans="2:14" x14ac:dyDescent="0.2">
      <c r="B17" s="358" t="s">
        <v>143</v>
      </c>
      <c r="C17" s="318">
        <v>0</v>
      </c>
      <c r="D17" s="179">
        <f t="shared" si="0"/>
        <v>0</v>
      </c>
      <c r="G17" s="470" t="s">
        <v>199</v>
      </c>
      <c r="H17" s="461"/>
      <c r="I17" s="461"/>
      <c r="J17" s="461"/>
      <c r="K17" s="461"/>
      <c r="L17" s="462"/>
      <c r="N17" s="181">
        <f>COUNTIF(AC158:AC177,"&gt;0")</f>
        <v>0</v>
      </c>
    </row>
    <row r="18" spans="2:14" x14ac:dyDescent="0.2">
      <c r="B18" s="358" t="s">
        <v>144</v>
      </c>
      <c r="C18" s="318">
        <v>0</v>
      </c>
      <c r="D18" s="179">
        <f t="shared" si="0"/>
        <v>0</v>
      </c>
      <c r="G18" s="460" t="s">
        <v>200</v>
      </c>
      <c r="H18" s="461"/>
      <c r="I18" s="461"/>
      <c r="J18" s="461"/>
      <c r="K18" s="461"/>
      <c r="L18" s="462"/>
      <c r="N18" s="181">
        <f>COUNTIF(AC179:AC198,"&gt;0")</f>
        <v>0</v>
      </c>
    </row>
    <row r="19" spans="2:14" x14ac:dyDescent="0.2">
      <c r="B19" s="358" t="s">
        <v>145</v>
      </c>
      <c r="C19" s="318">
        <v>0</v>
      </c>
      <c r="D19" s="179">
        <f t="shared" si="0"/>
        <v>0</v>
      </c>
      <c r="G19" s="460" t="s">
        <v>189</v>
      </c>
      <c r="H19" s="461"/>
      <c r="I19" s="461"/>
      <c r="J19" s="461"/>
      <c r="K19" s="461"/>
      <c r="L19" s="462"/>
      <c r="N19" s="181">
        <f>COUNTIF(AC204:AC223,"&gt;0")</f>
        <v>0</v>
      </c>
    </row>
    <row r="20" spans="2:14" s="188" customFormat="1" x14ac:dyDescent="0.2">
      <c r="B20" s="185" t="s">
        <v>146</v>
      </c>
      <c r="C20" s="186">
        <f>C12+C13+C15+C16+C17+C18+C19</f>
        <v>0</v>
      </c>
      <c r="D20" s="187">
        <f t="shared" si="0"/>
        <v>0</v>
      </c>
      <c r="E20" s="168"/>
      <c r="G20" s="460" t="s">
        <v>1</v>
      </c>
      <c r="H20" s="461"/>
      <c r="I20" s="461"/>
      <c r="J20" s="461"/>
      <c r="K20" s="461"/>
      <c r="L20" s="462"/>
      <c r="N20" s="181">
        <f>COUNTIF(AC229:AC248,"&gt;0")</f>
        <v>0</v>
      </c>
    </row>
    <row r="21" spans="2:14" x14ac:dyDescent="0.2">
      <c r="B21" s="359" t="s">
        <v>110</v>
      </c>
      <c r="C21" s="320">
        <v>0</v>
      </c>
      <c r="D21" s="189">
        <f t="shared" si="0"/>
        <v>0</v>
      </c>
      <c r="E21" s="190"/>
      <c r="G21" s="460" t="s">
        <v>4</v>
      </c>
      <c r="H21" s="461"/>
      <c r="I21" s="461"/>
      <c r="J21" s="461"/>
      <c r="K21" s="461"/>
      <c r="L21" s="462"/>
    </row>
    <row r="22" spans="2:14" x14ac:dyDescent="0.2">
      <c r="B22" s="191" t="s">
        <v>194</v>
      </c>
      <c r="C22" s="321">
        <v>0</v>
      </c>
      <c r="D22" s="192">
        <f t="shared" si="0"/>
        <v>0</v>
      </c>
      <c r="E22" s="182"/>
      <c r="G22" s="174"/>
    </row>
    <row r="23" spans="2:14" x14ac:dyDescent="0.2">
      <c r="B23" s="359" t="s">
        <v>147</v>
      </c>
      <c r="C23" s="320">
        <v>0</v>
      </c>
      <c r="D23" s="189">
        <f t="shared" si="0"/>
        <v>0</v>
      </c>
      <c r="E23" s="190"/>
      <c r="G23" s="174"/>
    </row>
    <row r="24" spans="2:14" ht="15.75" x14ac:dyDescent="0.2">
      <c r="B24" s="359" t="s">
        <v>148</v>
      </c>
      <c r="C24" s="320">
        <v>0</v>
      </c>
      <c r="D24" s="189">
        <f t="shared" si="0"/>
        <v>0</v>
      </c>
      <c r="E24" s="190"/>
      <c r="G24" s="457" t="s">
        <v>126</v>
      </c>
      <c r="H24" s="458"/>
      <c r="I24" s="458"/>
      <c r="J24" s="458"/>
      <c r="K24" s="458"/>
      <c r="L24" s="459"/>
    </row>
    <row r="25" spans="2:14" x14ac:dyDescent="0.2">
      <c r="B25" s="359" t="s">
        <v>149</v>
      </c>
      <c r="C25" s="320">
        <v>0</v>
      </c>
      <c r="D25" s="189">
        <f t="shared" si="0"/>
        <v>0</v>
      </c>
      <c r="E25" s="190"/>
      <c r="G25" s="193"/>
      <c r="H25" s="194"/>
      <c r="I25" s="194"/>
      <c r="J25" s="195"/>
      <c r="K25" s="194"/>
      <c r="L25" s="196"/>
    </row>
    <row r="26" spans="2:14" x14ac:dyDescent="0.2">
      <c r="B26" s="359" t="s">
        <v>150</v>
      </c>
      <c r="C26" s="320">
        <v>0</v>
      </c>
      <c r="D26" s="189">
        <f t="shared" si="0"/>
        <v>0</v>
      </c>
      <c r="E26" s="190"/>
      <c r="G26" s="197" t="s">
        <v>159</v>
      </c>
      <c r="H26" s="198"/>
      <c r="I26" s="198"/>
      <c r="J26" s="199"/>
      <c r="K26" s="198"/>
      <c r="L26" s="200"/>
    </row>
    <row r="27" spans="2:14" x14ac:dyDescent="0.2">
      <c r="B27" s="359" t="s">
        <v>151</v>
      </c>
      <c r="C27" s="320">
        <v>0</v>
      </c>
      <c r="D27" s="189">
        <f t="shared" si="0"/>
        <v>0</v>
      </c>
      <c r="E27" s="190"/>
      <c r="G27" s="201" t="s">
        <v>160</v>
      </c>
      <c r="H27" s="198"/>
      <c r="I27" s="198"/>
      <c r="J27" s="198"/>
      <c r="K27" s="202"/>
      <c r="L27" s="203"/>
    </row>
    <row r="28" spans="2:14" x14ac:dyDescent="0.2">
      <c r="B28" s="360" t="s">
        <v>152</v>
      </c>
      <c r="C28" s="320">
        <v>0</v>
      </c>
      <c r="D28" s="184">
        <f t="shared" si="0"/>
        <v>0</v>
      </c>
      <c r="E28" s="190"/>
      <c r="G28" s="201" t="s">
        <v>161</v>
      </c>
      <c r="H28" s="198"/>
      <c r="I28" s="198"/>
      <c r="J28" s="198"/>
      <c r="K28" s="202"/>
      <c r="L28" s="203"/>
    </row>
    <row r="29" spans="2:14" s="188" customFormat="1" ht="51" x14ac:dyDescent="0.2">
      <c r="B29" s="204" t="s">
        <v>153</v>
      </c>
      <c r="C29" s="205">
        <f>C21+C23+C24+C25+C26+C27-C28</f>
        <v>0</v>
      </c>
      <c r="D29" s="206">
        <f>IF(C$31&lt;&gt;0,C29/C$31,0)</f>
        <v>0</v>
      </c>
      <c r="E29" s="207"/>
      <c r="G29" s="201" t="s">
        <v>162</v>
      </c>
      <c r="H29" s="198"/>
      <c r="I29" s="198"/>
      <c r="J29" s="198"/>
      <c r="K29" s="202"/>
      <c r="L29" s="203"/>
    </row>
    <row r="30" spans="2:14" ht="13.5" thickBot="1" x14ac:dyDescent="0.25">
      <c r="B30" s="208"/>
      <c r="C30" s="209"/>
      <c r="D30" s="173"/>
      <c r="E30" s="190"/>
      <c r="G30" s="201" t="s">
        <v>163</v>
      </c>
      <c r="H30" s="198"/>
      <c r="I30" s="198"/>
      <c r="J30" s="198"/>
      <c r="K30" s="202"/>
      <c r="L30" s="203"/>
    </row>
    <row r="31" spans="2:14" x14ac:dyDescent="0.2">
      <c r="B31" s="210" t="s">
        <v>154</v>
      </c>
      <c r="C31" s="211">
        <f>C29+C20</f>
        <v>0</v>
      </c>
      <c r="D31" s="212"/>
      <c r="E31" s="190"/>
      <c r="G31" s="201"/>
      <c r="H31" s="213" t="s">
        <v>164</v>
      </c>
      <c r="I31" s="198"/>
      <c r="J31" s="214" t="s">
        <v>165</v>
      </c>
      <c r="K31" s="202"/>
      <c r="L31" s="215" t="s">
        <v>166</v>
      </c>
    </row>
    <row r="32" spans="2:14" ht="12.75" customHeight="1" thickBot="1" x14ac:dyDescent="0.25">
      <c r="B32" s="216" t="s">
        <v>107</v>
      </c>
      <c r="C32" s="217">
        <f>C14+C22</f>
        <v>0</v>
      </c>
      <c r="D32" s="218">
        <f>IF(C31&gt;0,C32/C31,0)</f>
        <v>0</v>
      </c>
      <c r="G32" s="219"/>
      <c r="H32" s="220"/>
      <c r="I32" s="220"/>
      <c r="J32" s="220"/>
      <c r="K32" s="220"/>
      <c r="L32" s="221"/>
    </row>
    <row r="33" spans="2:32" ht="15" x14ac:dyDescent="0.2">
      <c r="B33" s="173"/>
      <c r="C33" s="173"/>
      <c r="D33" s="173"/>
      <c r="E33" s="173"/>
      <c r="F33" s="173"/>
      <c r="G33" s="222"/>
      <c r="H33" s="222"/>
      <c r="I33" s="222"/>
      <c r="J33" s="222"/>
      <c r="K33" s="222"/>
      <c r="L33" s="222"/>
      <c r="M33" s="222"/>
    </row>
    <row r="34" spans="2:32" ht="13.5" thickBot="1" x14ac:dyDescent="0.25">
      <c r="B34" s="173"/>
      <c r="C34" s="173"/>
      <c r="D34" s="173"/>
      <c r="E34" s="173"/>
      <c r="F34" s="173"/>
      <c r="G34" s="223"/>
      <c r="H34" s="173"/>
      <c r="I34" s="173"/>
      <c r="J34" s="173"/>
      <c r="K34" s="173"/>
      <c r="L34" s="173"/>
      <c r="M34" s="173"/>
    </row>
    <row r="35" spans="2:32" ht="13.7" customHeight="1" thickBot="1" x14ac:dyDescent="0.25">
      <c r="B35" s="453" t="s">
        <v>196</v>
      </c>
      <c r="C35" s="487" t="s">
        <v>7</v>
      </c>
      <c r="D35" s="456"/>
      <c r="E35" s="487" t="s">
        <v>167</v>
      </c>
      <c r="F35" s="488"/>
      <c r="G35" s="456"/>
      <c r="H35" s="487" t="s">
        <v>168</v>
      </c>
      <c r="I35" s="488"/>
      <c r="J35" s="456"/>
      <c r="K35" s="487" t="s">
        <v>169</v>
      </c>
      <c r="L35" s="488"/>
      <c r="M35" s="456"/>
      <c r="N35" s="487" t="s">
        <v>170</v>
      </c>
      <c r="O35" s="488"/>
      <c r="P35" s="456"/>
      <c r="Q35" s="487" t="s">
        <v>171</v>
      </c>
      <c r="R35" s="488"/>
      <c r="S35" s="456"/>
      <c r="T35" s="487" t="s">
        <v>172</v>
      </c>
      <c r="U35" s="488"/>
      <c r="V35" s="456"/>
      <c r="W35" s="487" t="s">
        <v>173</v>
      </c>
      <c r="X35" s="488"/>
      <c r="Y35" s="456"/>
      <c r="Z35" s="487" t="s">
        <v>174</v>
      </c>
      <c r="AA35" s="488"/>
      <c r="AB35" s="456"/>
      <c r="AC35" s="450" t="s">
        <v>4</v>
      </c>
      <c r="AD35" s="450" t="s">
        <v>183</v>
      </c>
      <c r="AE35" s="484" t="s">
        <v>178</v>
      </c>
      <c r="AF35" s="450" t="s">
        <v>179</v>
      </c>
    </row>
    <row r="36" spans="2:32" ht="12.75" customHeight="1" thickBot="1" x14ac:dyDescent="0.25">
      <c r="B36" s="485"/>
      <c r="C36" s="364" t="s">
        <v>16</v>
      </c>
      <c r="D36" s="361" t="s">
        <v>175</v>
      </c>
      <c r="E36" s="362" t="s">
        <v>176</v>
      </c>
      <c r="F36" s="363" t="s">
        <v>177</v>
      </c>
      <c r="G36" s="228" t="s">
        <v>4</v>
      </c>
      <c r="H36" s="362" t="s">
        <v>176</v>
      </c>
      <c r="I36" s="363" t="s">
        <v>177</v>
      </c>
      <c r="J36" s="228" t="s">
        <v>4</v>
      </c>
      <c r="K36" s="362" t="s">
        <v>176</v>
      </c>
      <c r="L36" s="363" t="s">
        <v>177</v>
      </c>
      <c r="M36" s="228" t="s">
        <v>4</v>
      </c>
      <c r="N36" s="362" t="s">
        <v>176</v>
      </c>
      <c r="O36" s="363" t="s">
        <v>177</v>
      </c>
      <c r="P36" s="228" t="s">
        <v>4</v>
      </c>
      <c r="Q36" s="362" t="s">
        <v>176</v>
      </c>
      <c r="R36" s="363" t="s">
        <v>177</v>
      </c>
      <c r="S36" s="228" t="s">
        <v>4</v>
      </c>
      <c r="T36" s="362" t="s">
        <v>176</v>
      </c>
      <c r="U36" s="363" t="s">
        <v>177</v>
      </c>
      <c r="V36" s="228" t="s">
        <v>4</v>
      </c>
      <c r="W36" s="362" t="s">
        <v>176</v>
      </c>
      <c r="X36" s="363" t="s">
        <v>177</v>
      </c>
      <c r="Y36" s="228" t="s">
        <v>4</v>
      </c>
      <c r="Z36" s="362" t="s">
        <v>176</v>
      </c>
      <c r="AA36" s="363" t="s">
        <v>177</v>
      </c>
      <c r="AB36" s="228" t="s">
        <v>4</v>
      </c>
      <c r="AC36" s="494"/>
      <c r="AD36" s="489"/>
      <c r="AE36" s="490"/>
      <c r="AF36" s="489"/>
    </row>
    <row r="37" spans="2:32" ht="12.75" customHeight="1" x14ac:dyDescent="0.2">
      <c r="B37" s="485"/>
      <c r="C37" s="322"/>
      <c r="D37" s="325"/>
      <c r="E37" s="328"/>
      <c r="F37" s="331"/>
      <c r="G37" s="229">
        <f t="shared" ref="G37:G56" si="1">E37*F37</f>
        <v>0</v>
      </c>
      <c r="H37" s="328"/>
      <c r="I37" s="331"/>
      <c r="J37" s="229">
        <f t="shared" ref="J37:J56" si="2">H37*I37</f>
        <v>0</v>
      </c>
      <c r="K37" s="328"/>
      <c r="L37" s="331"/>
      <c r="M37" s="229">
        <f t="shared" ref="M37:M56" si="3">K37*L37</f>
        <v>0</v>
      </c>
      <c r="N37" s="328"/>
      <c r="O37" s="331"/>
      <c r="P37" s="229">
        <f t="shared" ref="P37:P56" si="4">N37*O37</f>
        <v>0</v>
      </c>
      <c r="Q37" s="328"/>
      <c r="R37" s="331"/>
      <c r="S37" s="229">
        <f t="shared" ref="S37:S56" si="5">Q37*R37</f>
        <v>0</v>
      </c>
      <c r="T37" s="328"/>
      <c r="U37" s="331"/>
      <c r="V37" s="229">
        <f t="shared" ref="V37:V56" si="6">T37*U37</f>
        <v>0</v>
      </c>
      <c r="W37" s="328"/>
      <c r="X37" s="331"/>
      <c r="Y37" s="229">
        <f t="shared" ref="Y37:Y56" si="7">W37*X37</f>
        <v>0</v>
      </c>
      <c r="Z37" s="328"/>
      <c r="AA37" s="331"/>
      <c r="AB37" s="229">
        <f t="shared" ref="AB37:AB56" si="8">Z37*AA37</f>
        <v>0</v>
      </c>
      <c r="AC37" s="230">
        <f t="shared" ref="AC37:AC56" si="9">AB37+Y37+V37+S37+P37+M37+J37+G37</f>
        <v>0</v>
      </c>
      <c r="AD37" s="231"/>
      <c r="AE37" s="231"/>
      <c r="AF37" s="334"/>
    </row>
    <row r="38" spans="2:32" ht="12.75" customHeight="1" x14ac:dyDescent="0.2">
      <c r="B38" s="485"/>
      <c r="C38" s="323"/>
      <c r="D38" s="326"/>
      <c r="E38" s="329"/>
      <c r="F38" s="332"/>
      <c r="G38" s="232">
        <f t="shared" si="1"/>
        <v>0</v>
      </c>
      <c r="H38" s="329"/>
      <c r="I38" s="332"/>
      <c r="J38" s="232">
        <f t="shared" si="2"/>
        <v>0</v>
      </c>
      <c r="K38" s="329"/>
      <c r="L38" s="332"/>
      <c r="M38" s="232">
        <f t="shared" si="3"/>
        <v>0</v>
      </c>
      <c r="N38" s="329"/>
      <c r="O38" s="332"/>
      <c r="P38" s="232">
        <f t="shared" si="4"/>
        <v>0</v>
      </c>
      <c r="Q38" s="329"/>
      <c r="R38" s="332"/>
      <c r="S38" s="232">
        <f t="shared" si="5"/>
        <v>0</v>
      </c>
      <c r="T38" s="329"/>
      <c r="U38" s="332"/>
      <c r="V38" s="232">
        <f t="shared" si="6"/>
        <v>0</v>
      </c>
      <c r="W38" s="329"/>
      <c r="X38" s="332"/>
      <c r="Y38" s="232">
        <f t="shared" si="7"/>
        <v>0</v>
      </c>
      <c r="Z38" s="329"/>
      <c r="AA38" s="332"/>
      <c r="AB38" s="232">
        <f t="shared" si="8"/>
        <v>0</v>
      </c>
      <c r="AC38" s="233">
        <f t="shared" si="9"/>
        <v>0</v>
      </c>
      <c r="AD38" s="234"/>
      <c r="AE38" s="234"/>
      <c r="AF38" s="335"/>
    </row>
    <row r="39" spans="2:32" ht="12.75" customHeight="1" x14ac:dyDescent="0.2">
      <c r="B39" s="485"/>
      <c r="C39" s="323"/>
      <c r="D39" s="326"/>
      <c r="E39" s="329"/>
      <c r="F39" s="332"/>
      <c r="G39" s="232">
        <f t="shared" si="1"/>
        <v>0</v>
      </c>
      <c r="H39" s="329"/>
      <c r="I39" s="332"/>
      <c r="J39" s="232">
        <f t="shared" si="2"/>
        <v>0</v>
      </c>
      <c r="K39" s="329"/>
      <c r="L39" s="332"/>
      <c r="M39" s="232">
        <f t="shared" si="3"/>
        <v>0</v>
      </c>
      <c r="N39" s="329"/>
      <c r="O39" s="332"/>
      <c r="P39" s="232">
        <f t="shared" si="4"/>
        <v>0</v>
      </c>
      <c r="Q39" s="329"/>
      <c r="R39" s="332"/>
      <c r="S39" s="232">
        <f t="shared" si="5"/>
        <v>0</v>
      </c>
      <c r="T39" s="329"/>
      <c r="U39" s="332"/>
      <c r="V39" s="232">
        <f t="shared" si="6"/>
        <v>0</v>
      </c>
      <c r="W39" s="329"/>
      <c r="X39" s="332"/>
      <c r="Y39" s="232">
        <f t="shared" si="7"/>
        <v>0</v>
      </c>
      <c r="Z39" s="329"/>
      <c r="AA39" s="332"/>
      <c r="AB39" s="232">
        <f t="shared" si="8"/>
        <v>0</v>
      </c>
      <c r="AC39" s="233">
        <f t="shared" si="9"/>
        <v>0</v>
      </c>
      <c r="AD39" s="234"/>
      <c r="AE39" s="234"/>
      <c r="AF39" s="335"/>
    </row>
    <row r="40" spans="2:32" ht="12.75" customHeight="1" x14ac:dyDescent="0.2">
      <c r="B40" s="485"/>
      <c r="C40" s="323"/>
      <c r="D40" s="326"/>
      <c r="E40" s="329"/>
      <c r="F40" s="332"/>
      <c r="G40" s="232">
        <f t="shared" si="1"/>
        <v>0</v>
      </c>
      <c r="H40" s="329"/>
      <c r="I40" s="332"/>
      <c r="J40" s="232">
        <f t="shared" si="2"/>
        <v>0</v>
      </c>
      <c r="K40" s="329"/>
      <c r="L40" s="332"/>
      <c r="M40" s="232">
        <f t="shared" si="3"/>
        <v>0</v>
      </c>
      <c r="N40" s="329"/>
      <c r="O40" s="332"/>
      <c r="P40" s="232">
        <f t="shared" si="4"/>
        <v>0</v>
      </c>
      <c r="Q40" s="329"/>
      <c r="R40" s="332"/>
      <c r="S40" s="232">
        <f t="shared" si="5"/>
        <v>0</v>
      </c>
      <c r="T40" s="329"/>
      <c r="U40" s="332"/>
      <c r="V40" s="232">
        <f t="shared" si="6"/>
        <v>0</v>
      </c>
      <c r="W40" s="329"/>
      <c r="X40" s="332"/>
      <c r="Y40" s="232">
        <f t="shared" si="7"/>
        <v>0</v>
      </c>
      <c r="Z40" s="329"/>
      <c r="AA40" s="332"/>
      <c r="AB40" s="232">
        <f t="shared" si="8"/>
        <v>0</v>
      </c>
      <c r="AC40" s="233">
        <f t="shared" si="9"/>
        <v>0</v>
      </c>
      <c r="AD40" s="234"/>
      <c r="AE40" s="234"/>
      <c r="AF40" s="335"/>
    </row>
    <row r="41" spans="2:32" ht="12.75" customHeight="1" x14ac:dyDescent="0.2">
      <c r="B41" s="485"/>
      <c r="C41" s="323"/>
      <c r="D41" s="326"/>
      <c r="E41" s="329"/>
      <c r="F41" s="332"/>
      <c r="G41" s="232">
        <f t="shared" si="1"/>
        <v>0</v>
      </c>
      <c r="H41" s="329"/>
      <c r="I41" s="332"/>
      <c r="J41" s="232">
        <f t="shared" si="2"/>
        <v>0</v>
      </c>
      <c r="K41" s="329"/>
      <c r="L41" s="332"/>
      <c r="M41" s="232">
        <f t="shared" si="3"/>
        <v>0</v>
      </c>
      <c r="N41" s="329"/>
      <c r="O41" s="332"/>
      <c r="P41" s="232">
        <f t="shared" si="4"/>
        <v>0</v>
      </c>
      <c r="Q41" s="329"/>
      <c r="R41" s="332"/>
      <c r="S41" s="232">
        <f t="shared" si="5"/>
        <v>0</v>
      </c>
      <c r="T41" s="329"/>
      <c r="U41" s="332"/>
      <c r="V41" s="232">
        <f t="shared" si="6"/>
        <v>0</v>
      </c>
      <c r="W41" s="329"/>
      <c r="X41" s="332"/>
      <c r="Y41" s="232">
        <f t="shared" si="7"/>
        <v>0</v>
      </c>
      <c r="Z41" s="329"/>
      <c r="AA41" s="332"/>
      <c r="AB41" s="232">
        <f t="shared" si="8"/>
        <v>0</v>
      </c>
      <c r="AC41" s="233">
        <f t="shared" si="9"/>
        <v>0</v>
      </c>
      <c r="AD41" s="234"/>
      <c r="AE41" s="234"/>
      <c r="AF41" s="335"/>
    </row>
    <row r="42" spans="2:32" ht="12.75" customHeight="1" x14ac:dyDescent="0.2">
      <c r="B42" s="485"/>
      <c r="C42" s="323"/>
      <c r="D42" s="326"/>
      <c r="E42" s="329"/>
      <c r="F42" s="332"/>
      <c r="G42" s="232">
        <f t="shared" si="1"/>
        <v>0</v>
      </c>
      <c r="H42" s="329"/>
      <c r="I42" s="332"/>
      <c r="J42" s="232">
        <f t="shared" si="2"/>
        <v>0</v>
      </c>
      <c r="K42" s="329"/>
      <c r="L42" s="332"/>
      <c r="M42" s="232">
        <f t="shared" si="3"/>
        <v>0</v>
      </c>
      <c r="N42" s="329"/>
      <c r="O42" s="332"/>
      <c r="P42" s="232">
        <f t="shared" si="4"/>
        <v>0</v>
      </c>
      <c r="Q42" s="329"/>
      <c r="R42" s="332"/>
      <c r="S42" s="232">
        <f t="shared" si="5"/>
        <v>0</v>
      </c>
      <c r="T42" s="329"/>
      <c r="U42" s="332"/>
      <c r="V42" s="232">
        <f t="shared" si="6"/>
        <v>0</v>
      </c>
      <c r="W42" s="329"/>
      <c r="X42" s="332"/>
      <c r="Y42" s="232">
        <f t="shared" si="7"/>
        <v>0</v>
      </c>
      <c r="Z42" s="329"/>
      <c r="AA42" s="332"/>
      <c r="AB42" s="232">
        <f t="shared" si="8"/>
        <v>0</v>
      </c>
      <c r="AC42" s="233">
        <f t="shared" si="9"/>
        <v>0</v>
      </c>
      <c r="AD42" s="234"/>
      <c r="AE42" s="234"/>
      <c r="AF42" s="335"/>
    </row>
    <row r="43" spans="2:32" ht="12.75" customHeight="1" x14ac:dyDescent="0.2">
      <c r="B43" s="485"/>
      <c r="C43" s="323"/>
      <c r="D43" s="326"/>
      <c r="E43" s="329"/>
      <c r="F43" s="332"/>
      <c r="G43" s="232">
        <f t="shared" si="1"/>
        <v>0</v>
      </c>
      <c r="H43" s="329"/>
      <c r="I43" s="332"/>
      <c r="J43" s="232">
        <f t="shared" si="2"/>
        <v>0</v>
      </c>
      <c r="K43" s="329"/>
      <c r="L43" s="332"/>
      <c r="M43" s="232">
        <f t="shared" si="3"/>
        <v>0</v>
      </c>
      <c r="N43" s="329"/>
      <c r="O43" s="332"/>
      <c r="P43" s="232">
        <f t="shared" si="4"/>
        <v>0</v>
      </c>
      <c r="Q43" s="329"/>
      <c r="R43" s="332"/>
      <c r="S43" s="232">
        <f t="shared" si="5"/>
        <v>0</v>
      </c>
      <c r="T43" s="329"/>
      <c r="U43" s="332"/>
      <c r="V43" s="232">
        <f t="shared" si="6"/>
        <v>0</v>
      </c>
      <c r="W43" s="329"/>
      <c r="X43" s="332"/>
      <c r="Y43" s="232">
        <f t="shared" si="7"/>
        <v>0</v>
      </c>
      <c r="Z43" s="329"/>
      <c r="AA43" s="332"/>
      <c r="AB43" s="232">
        <f t="shared" si="8"/>
        <v>0</v>
      </c>
      <c r="AC43" s="233">
        <f t="shared" si="9"/>
        <v>0</v>
      </c>
      <c r="AD43" s="234"/>
      <c r="AE43" s="234"/>
      <c r="AF43" s="335"/>
    </row>
    <row r="44" spans="2:32" ht="12.75" customHeight="1" x14ac:dyDescent="0.2">
      <c r="B44" s="485"/>
      <c r="C44" s="323"/>
      <c r="D44" s="326"/>
      <c r="E44" s="329"/>
      <c r="F44" s="332"/>
      <c r="G44" s="232">
        <f t="shared" si="1"/>
        <v>0</v>
      </c>
      <c r="H44" s="329"/>
      <c r="I44" s="332"/>
      <c r="J44" s="232">
        <f t="shared" si="2"/>
        <v>0</v>
      </c>
      <c r="K44" s="329"/>
      <c r="L44" s="332"/>
      <c r="M44" s="232">
        <f t="shared" si="3"/>
        <v>0</v>
      </c>
      <c r="N44" s="329"/>
      <c r="O44" s="332"/>
      <c r="P44" s="232">
        <f t="shared" si="4"/>
        <v>0</v>
      </c>
      <c r="Q44" s="329"/>
      <c r="R44" s="332"/>
      <c r="S44" s="232">
        <f t="shared" si="5"/>
        <v>0</v>
      </c>
      <c r="T44" s="329"/>
      <c r="U44" s="332"/>
      <c r="V44" s="232">
        <f t="shared" si="6"/>
        <v>0</v>
      </c>
      <c r="W44" s="329"/>
      <c r="X44" s="332"/>
      <c r="Y44" s="232">
        <f t="shared" si="7"/>
        <v>0</v>
      </c>
      <c r="Z44" s="329"/>
      <c r="AA44" s="332"/>
      <c r="AB44" s="232">
        <f t="shared" si="8"/>
        <v>0</v>
      </c>
      <c r="AC44" s="233">
        <f t="shared" si="9"/>
        <v>0</v>
      </c>
      <c r="AD44" s="234"/>
      <c r="AE44" s="234"/>
      <c r="AF44" s="335"/>
    </row>
    <row r="45" spans="2:32" ht="12.75" customHeight="1" x14ac:dyDescent="0.2">
      <c r="B45" s="485"/>
      <c r="C45" s="323"/>
      <c r="D45" s="326"/>
      <c r="E45" s="329"/>
      <c r="F45" s="332"/>
      <c r="G45" s="232">
        <f t="shared" si="1"/>
        <v>0</v>
      </c>
      <c r="H45" s="329"/>
      <c r="I45" s="332"/>
      <c r="J45" s="232">
        <f t="shared" si="2"/>
        <v>0</v>
      </c>
      <c r="K45" s="329"/>
      <c r="L45" s="332"/>
      <c r="M45" s="232">
        <f t="shared" si="3"/>
        <v>0</v>
      </c>
      <c r="N45" s="329"/>
      <c r="O45" s="332"/>
      <c r="P45" s="232">
        <f t="shared" si="4"/>
        <v>0</v>
      </c>
      <c r="Q45" s="329"/>
      <c r="R45" s="332"/>
      <c r="S45" s="232">
        <f t="shared" si="5"/>
        <v>0</v>
      </c>
      <c r="T45" s="329"/>
      <c r="U45" s="332"/>
      <c r="V45" s="232">
        <f t="shared" si="6"/>
        <v>0</v>
      </c>
      <c r="W45" s="329"/>
      <c r="X45" s="332"/>
      <c r="Y45" s="232">
        <f t="shared" si="7"/>
        <v>0</v>
      </c>
      <c r="Z45" s="329"/>
      <c r="AA45" s="332"/>
      <c r="AB45" s="232">
        <f t="shared" si="8"/>
        <v>0</v>
      </c>
      <c r="AC45" s="233">
        <f t="shared" si="9"/>
        <v>0</v>
      </c>
      <c r="AD45" s="234"/>
      <c r="AE45" s="234"/>
      <c r="AF45" s="335"/>
    </row>
    <row r="46" spans="2:32" ht="12.75" customHeight="1" x14ac:dyDescent="0.2">
      <c r="B46" s="485"/>
      <c r="C46" s="323"/>
      <c r="D46" s="326"/>
      <c r="E46" s="329"/>
      <c r="F46" s="332"/>
      <c r="G46" s="232">
        <f t="shared" si="1"/>
        <v>0</v>
      </c>
      <c r="H46" s="329"/>
      <c r="I46" s="332"/>
      <c r="J46" s="232">
        <f t="shared" si="2"/>
        <v>0</v>
      </c>
      <c r="K46" s="329"/>
      <c r="L46" s="332"/>
      <c r="M46" s="232">
        <f t="shared" si="3"/>
        <v>0</v>
      </c>
      <c r="N46" s="329"/>
      <c r="O46" s="332"/>
      <c r="P46" s="232">
        <f t="shared" si="4"/>
        <v>0</v>
      </c>
      <c r="Q46" s="329"/>
      <c r="R46" s="332"/>
      <c r="S46" s="232">
        <f t="shared" si="5"/>
        <v>0</v>
      </c>
      <c r="T46" s="329"/>
      <c r="U46" s="332"/>
      <c r="V46" s="232">
        <f t="shared" si="6"/>
        <v>0</v>
      </c>
      <c r="W46" s="329"/>
      <c r="X46" s="332"/>
      <c r="Y46" s="232">
        <f t="shared" si="7"/>
        <v>0</v>
      </c>
      <c r="Z46" s="329"/>
      <c r="AA46" s="332"/>
      <c r="AB46" s="232">
        <f t="shared" si="8"/>
        <v>0</v>
      </c>
      <c r="AC46" s="233">
        <f t="shared" si="9"/>
        <v>0</v>
      </c>
      <c r="AD46" s="234"/>
      <c r="AE46" s="234"/>
      <c r="AF46" s="335"/>
    </row>
    <row r="47" spans="2:32" ht="12.75" customHeight="1" x14ac:dyDescent="0.2">
      <c r="B47" s="485"/>
      <c r="C47" s="323"/>
      <c r="D47" s="326"/>
      <c r="E47" s="329"/>
      <c r="F47" s="332"/>
      <c r="G47" s="232">
        <f t="shared" si="1"/>
        <v>0</v>
      </c>
      <c r="H47" s="329"/>
      <c r="I47" s="332"/>
      <c r="J47" s="232">
        <f t="shared" si="2"/>
        <v>0</v>
      </c>
      <c r="K47" s="329"/>
      <c r="L47" s="332"/>
      <c r="M47" s="232">
        <f t="shared" si="3"/>
        <v>0</v>
      </c>
      <c r="N47" s="329"/>
      <c r="O47" s="332"/>
      <c r="P47" s="232">
        <f t="shared" si="4"/>
        <v>0</v>
      </c>
      <c r="Q47" s="329"/>
      <c r="R47" s="332"/>
      <c r="S47" s="232">
        <f t="shared" si="5"/>
        <v>0</v>
      </c>
      <c r="T47" s="329"/>
      <c r="U47" s="332"/>
      <c r="V47" s="232">
        <f t="shared" si="6"/>
        <v>0</v>
      </c>
      <c r="W47" s="329"/>
      <c r="X47" s="332"/>
      <c r="Y47" s="232">
        <f t="shared" si="7"/>
        <v>0</v>
      </c>
      <c r="Z47" s="329"/>
      <c r="AA47" s="332"/>
      <c r="AB47" s="232">
        <f t="shared" si="8"/>
        <v>0</v>
      </c>
      <c r="AC47" s="233">
        <f t="shared" si="9"/>
        <v>0</v>
      </c>
      <c r="AD47" s="234"/>
      <c r="AE47" s="234"/>
      <c r="AF47" s="335"/>
    </row>
    <row r="48" spans="2:32" ht="12.75" customHeight="1" x14ac:dyDescent="0.2">
      <c r="B48" s="485"/>
      <c r="C48" s="323"/>
      <c r="D48" s="326"/>
      <c r="E48" s="329"/>
      <c r="F48" s="332"/>
      <c r="G48" s="232">
        <f t="shared" si="1"/>
        <v>0</v>
      </c>
      <c r="H48" s="329"/>
      <c r="I48" s="332"/>
      <c r="J48" s="232">
        <f t="shared" si="2"/>
        <v>0</v>
      </c>
      <c r="K48" s="329"/>
      <c r="L48" s="332"/>
      <c r="M48" s="232">
        <f t="shared" si="3"/>
        <v>0</v>
      </c>
      <c r="N48" s="329"/>
      <c r="O48" s="332"/>
      <c r="P48" s="232">
        <f t="shared" si="4"/>
        <v>0</v>
      </c>
      <c r="Q48" s="329"/>
      <c r="R48" s="332"/>
      <c r="S48" s="232">
        <f t="shared" si="5"/>
        <v>0</v>
      </c>
      <c r="T48" s="329"/>
      <c r="U48" s="332"/>
      <c r="V48" s="232">
        <f t="shared" si="6"/>
        <v>0</v>
      </c>
      <c r="W48" s="329"/>
      <c r="X48" s="332"/>
      <c r="Y48" s="232">
        <f t="shared" si="7"/>
        <v>0</v>
      </c>
      <c r="Z48" s="329"/>
      <c r="AA48" s="332"/>
      <c r="AB48" s="232">
        <f t="shared" si="8"/>
        <v>0</v>
      </c>
      <c r="AC48" s="233">
        <f t="shared" si="9"/>
        <v>0</v>
      </c>
      <c r="AD48" s="234"/>
      <c r="AE48" s="234"/>
      <c r="AF48" s="335"/>
    </row>
    <row r="49" spans="2:32" ht="12.75" customHeight="1" x14ac:dyDescent="0.2">
      <c r="B49" s="485"/>
      <c r="C49" s="323"/>
      <c r="D49" s="326"/>
      <c r="E49" s="329"/>
      <c r="F49" s="332"/>
      <c r="G49" s="232">
        <f t="shared" si="1"/>
        <v>0</v>
      </c>
      <c r="H49" s="329"/>
      <c r="I49" s="332"/>
      <c r="J49" s="232">
        <f t="shared" si="2"/>
        <v>0</v>
      </c>
      <c r="K49" s="329"/>
      <c r="L49" s="332"/>
      <c r="M49" s="232">
        <f t="shared" si="3"/>
        <v>0</v>
      </c>
      <c r="N49" s="329"/>
      <c r="O49" s="332"/>
      <c r="P49" s="232">
        <f t="shared" si="4"/>
        <v>0</v>
      </c>
      <c r="Q49" s="329"/>
      <c r="R49" s="332"/>
      <c r="S49" s="232">
        <f t="shared" si="5"/>
        <v>0</v>
      </c>
      <c r="T49" s="329"/>
      <c r="U49" s="332"/>
      <c r="V49" s="232">
        <f t="shared" si="6"/>
        <v>0</v>
      </c>
      <c r="W49" s="329"/>
      <c r="X49" s="332"/>
      <c r="Y49" s="232">
        <f t="shared" si="7"/>
        <v>0</v>
      </c>
      <c r="Z49" s="329"/>
      <c r="AA49" s="332"/>
      <c r="AB49" s="232">
        <f t="shared" si="8"/>
        <v>0</v>
      </c>
      <c r="AC49" s="233">
        <f t="shared" si="9"/>
        <v>0</v>
      </c>
      <c r="AD49" s="234"/>
      <c r="AE49" s="234"/>
      <c r="AF49" s="335"/>
    </row>
    <row r="50" spans="2:32" ht="12.75" customHeight="1" x14ac:dyDescent="0.2">
      <c r="B50" s="485"/>
      <c r="C50" s="323"/>
      <c r="D50" s="326"/>
      <c r="E50" s="329"/>
      <c r="F50" s="332"/>
      <c r="G50" s="232">
        <f t="shared" si="1"/>
        <v>0</v>
      </c>
      <c r="H50" s="329"/>
      <c r="I50" s="332"/>
      <c r="J50" s="232">
        <f t="shared" si="2"/>
        <v>0</v>
      </c>
      <c r="K50" s="329"/>
      <c r="L50" s="332"/>
      <c r="M50" s="232">
        <f t="shared" si="3"/>
        <v>0</v>
      </c>
      <c r="N50" s="329"/>
      <c r="O50" s="332"/>
      <c r="P50" s="232">
        <f t="shared" si="4"/>
        <v>0</v>
      </c>
      <c r="Q50" s="329"/>
      <c r="R50" s="332"/>
      <c r="S50" s="232">
        <f t="shared" si="5"/>
        <v>0</v>
      </c>
      <c r="T50" s="329"/>
      <c r="U50" s="332"/>
      <c r="V50" s="232">
        <f t="shared" si="6"/>
        <v>0</v>
      </c>
      <c r="W50" s="329"/>
      <c r="X50" s="332"/>
      <c r="Y50" s="232">
        <f t="shared" si="7"/>
        <v>0</v>
      </c>
      <c r="Z50" s="329"/>
      <c r="AA50" s="332"/>
      <c r="AB50" s="232">
        <f t="shared" si="8"/>
        <v>0</v>
      </c>
      <c r="AC50" s="233">
        <f t="shared" si="9"/>
        <v>0</v>
      </c>
      <c r="AD50" s="234"/>
      <c r="AE50" s="234"/>
      <c r="AF50" s="335"/>
    </row>
    <row r="51" spans="2:32" ht="12.75" customHeight="1" x14ac:dyDescent="0.2">
      <c r="B51" s="485"/>
      <c r="C51" s="323"/>
      <c r="D51" s="326"/>
      <c r="E51" s="329"/>
      <c r="F51" s="332"/>
      <c r="G51" s="232">
        <f t="shared" si="1"/>
        <v>0</v>
      </c>
      <c r="H51" s="329"/>
      <c r="I51" s="332"/>
      <c r="J51" s="232">
        <f t="shared" si="2"/>
        <v>0</v>
      </c>
      <c r="K51" s="329"/>
      <c r="L51" s="332"/>
      <c r="M51" s="232">
        <f t="shared" si="3"/>
        <v>0</v>
      </c>
      <c r="N51" s="329"/>
      <c r="O51" s="332"/>
      <c r="P51" s="232">
        <f t="shared" si="4"/>
        <v>0</v>
      </c>
      <c r="Q51" s="329"/>
      <c r="R51" s="332"/>
      <c r="S51" s="232">
        <f t="shared" si="5"/>
        <v>0</v>
      </c>
      <c r="T51" s="329"/>
      <c r="U51" s="332"/>
      <c r="V51" s="232">
        <f t="shared" si="6"/>
        <v>0</v>
      </c>
      <c r="W51" s="329"/>
      <c r="X51" s="332"/>
      <c r="Y51" s="232">
        <f t="shared" si="7"/>
        <v>0</v>
      </c>
      <c r="Z51" s="329"/>
      <c r="AA51" s="332"/>
      <c r="AB51" s="232">
        <f t="shared" si="8"/>
        <v>0</v>
      </c>
      <c r="AC51" s="233">
        <f t="shared" si="9"/>
        <v>0</v>
      </c>
      <c r="AD51" s="234"/>
      <c r="AE51" s="234"/>
      <c r="AF51" s="335"/>
    </row>
    <row r="52" spans="2:32" ht="12.75" customHeight="1" x14ac:dyDescent="0.2">
      <c r="B52" s="485"/>
      <c r="C52" s="323"/>
      <c r="D52" s="326"/>
      <c r="E52" s="329"/>
      <c r="F52" s="332"/>
      <c r="G52" s="232">
        <f t="shared" si="1"/>
        <v>0</v>
      </c>
      <c r="H52" s="329"/>
      <c r="I52" s="332"/>
      <c r="J52" s="232">
        <f t="shared" si="2"/>
        <v>0</v>
      </c>
      <c r="K52" s="329"/>
      <c r="L52" s="332"/>
      <c r="M52" s="232">
        <f t="shared" si="3"/>
        <v>0</v>
      </c>
      <c r="N52" s="329"/>
      <c r="O52" s="332"/>
      <c r="P52" s="232">
        <f t="shared" si="4"/>
        <v>0</v>
      </c>
      <c r="Q52" s="329"/>
      <c r="R52" s="332"/>
      <c r="S52" s="232">
        <f t="shared" si="5"/>
        <v>0</v>
      </c>
      <c r="T52" s="329"/>
      <c r="U52" s="332"/>
      <c r="V52" s="232">
        <f t="shared" si="6"/>
        <v>0</v>
      </c>
      <c r="W52" s="329"/>
      <c r="X52" s="332"/>
      <c r="Y52" s="232">
        <f t="shared" si="7"/>
        <v>0</v>
      </c>
      <c r="Z52" s="329"/>
      <c r="AA52" s="332"/>
      <c r="AB52" s="232">
        <f t="shared" si="8"/>
        <v>0</v>
      </c>
      <c r="AC52" s="233">
        <f t="shared" si="9"/>
        <v>0</v>
      </c>
      <c r="AD52" s="234"/>
      <c r="AE52" s="234"/>
      <c r="AF52" s="335"/>
    </row>
    <row r="53" spans="2:32" ht="12.75" customHeight="1" x14ac:dyDescent="0.2">
      <c r="B53" s="485"/>
      <c r="C53" s="323"/>
      <c r="D53" s="326"/>
      <c r="E53" s="329"/>
      <c r="F53" s="332"/>
      <c r="G53" s="232">
        <f t="shared" si="1"/>
        <v>0</v>
      </c>
      <c r="H53" s="329"/>
      <c r="I53" s="332"/>
      <c r="J53" s="232">
        <f t="shared" si="2"/>
        <v>0</v>
      </c>
      <c r="K53" s="329"/>
      <c r="L53" s="332"/>
      <c r="M53" s="232">
        <f t="shared" si="3"/>
        <v>0</v>
      </c>
      <c r="N53" s="329"/>
      <c r="O53" s="332"/>
      <c r="P53" s="232">
        <f t="shared" si="4"/>
        <v>0</v>
      </c>
      <c r="Q53" s="329"/>
      <c r="R53" s="332"/>
      <c r="S53" s="232">
        <f t="shared" si="5"/>
        <v>0</v>
      </c>
      <c r="T53" s="329"/>
      <c r="U53" s="332"/>
      <c r="V53" s="232">
        <f t="shared" si="6"/>
        <v>0</v>
      </c>
      <c r="W53" s="329"/>
      <c r="X53" s="332"/>
      <c r="Y53" s="232">
        <f t="shared" si="7"/>
        <v>0</v>
      </c>
      <c r="Z53" s="329"/>
      <c r="AA53" s="332"/>
      <c r="AB53" s="232">
        <f t="shared" si="8"/>
        <v>0</v>
      </c>
      <c r="AC53" s="233">
        <f t="shared" si="9"/>
        <v>0</v>
      </c>
      <c r="AD53" s="234"/>
      <c r="AE53" s="234"/>
      <c r="AF53" s="335"/>
    </row>
    <row r="54" spans="2:32" ht="12.75" customHeight="1" x14ac:dyDescent="0.2">
      <c r="B54" s="485"/>
      <c r="C54" s="323"/>
      <c r="D54" s="326"/>
      <c r="E54" s="329"/>
      <c r="F54" s="332"/>
      <c r="G54" s="232">
        <f t="shared" si="1"/>
        <v>0</v>
      </c>
      <c r="H54" s="329"/>
      <c r="I54" s="332"/>
      <c r="J54" s="232">
        <f t="shared" si="2"/>
        <v>0</v>
      </c>
      <c r="K54" s="329"/>
      <c r="L54" s="332"/>
      <c r="M54" s="232">
        <f t="shared" si="3"/>
        <v>0</v>
      </c>
      <c r="N54" s="329"/>
      <c r="O54" s="332"/>
      <c r="P54" s="232">
        <f t="shared" si="4"/>
        <v>0</v>
      </c>
      <c r="Q54" s="329"/>
      <c r="R54" s="332"/>
      <c r="S54" s="232">
        <f t="shared" si="5"/>
        <v>0</v>
      </c>
      <c r="T54" s="329"/>
      <c r="U54" s="332"/>
      <c r="V54" s="232">
        <f t="shared" si="6"/>
        <v>0</v>
      </c>
      <c r="W54" s="329"/>
      <c r="X54" s="332"/>
      <c r="Y54" s="232">
        <f t="shared" si="7"/>
        <v>0</v>
      </c>
      <c r="Z54" s="329"/>
      <c r="AA54" s="332"/>
      <c r="AB54" s="232">
        <f t="shared" si="8"/>
        <v>0</v>
      </c>
      <c r="AC54" s="233">
        <f t="shared" si="9"/>
        <v>0</v>
      </c>
      <c r="AD54" s="234"/>
      <c r="AE54" s="234"/>
      <c r="AF54" s="335"/>
    </row>
    <row r="55" spans="2:32" ht="12.75" customHeight="1" x14ac:dyDescent="0.2">
      <c r="B55" s="485"/>
      <c r="C55" s="323"/>
      <c r="D55" s="326"/>
      <c r="E55" s="329"/>
      <c r="F55" s="332"/>
      <c r="G55" s="232">
        <f t="shared" si="1"/>
        <v>0</v>
      </c>
      <c r="H55" s="329"/>
      <c r="I55" s="332"/>
      <c r="J55" s="232">
        <f t="shared" si="2"/>
        <v>0</v>
      </c>
      <c r="K55" s="329"/>
      <c r="L55" s="332"/>
      <c r="M55" s="232">
        <f t="shared" si="3"/>
        <v>0</v>
      </c>
      <c r="N55" s="329"/>
      <c r="O55" s="332"/>
      <c r="P55" s="232">
        <f t="shared" si="4"/>
        <v>0</v>
      </c>
      <c r="Q55" s="329"/>
      <c r="R55" s="332"/>
      <c r="S55" s="232">
        <f t="shared" si="5"/>
        <v>0</v>
      </c>
      <c r="T55" s="329"/>
      <c r="U55" s="332"/>
      <c r="V55" s="232">
        <f t="shared" si="6"/>
        <v>0</v>
      </c>
      <c r="W55" s="329"/>
      <c r="X55" s="332"/>
      <c r="Y55" s="232">
        <f t="shared" si="7"/>
        <v>0</v>
      </c>
      <c r="Z55" s="329"/>
      <c r="AA55" s="332"/>
      <c r="AB55" s="232">
        <f t="shared" si="8"/>
        <v>0</v>
      </c>
      <c r="AC55" s="233">
        <f t="shared" si="9"/>
        <v>0</v>
      </c>
      <c r="AD55" s="234"/>
      <c r="AE55" s="234"/>
      <c r="AF55" s="335"/>
    </row>
    <row r="56" spans="2:32" ht="12.75" customHeight="1" thickBot="1" x14ac:dyDescent="0.25">
      <c r="B56" s="486"/>
      <c r="C56" s="324"/>
      <c r="D56" s="327"/>
      <c r="E56" s="330"/>
      <c r="F56" s="333"/>
      <c r="G56" s="235">
        <f t="shared" si="1"/>
        <v>0</v>
      </c>
      <c r="H56" s="330"/>
      <c r="I56" s="333"/>
      <c r="J56" s="235">
        <f t="shared" si="2"/>
        <v>0</v>
      </c>
      <c r="K56" s="330"/>
      <c r="L56" s="333"/>
      <c r="M56" s="235">
        <f t="shared" si="3"/>
        <v>0</v>
      </c>
      <c r="N56" s="330"/>
      <c r="O56" s="333"/>
      <c r="P56" s="235">
        <f t="shared" si="4"/>
        <v>0</v>
      </c>
      <c r="Q56" s="330"/>
      <c r="R56" s="333"/>
      <c r="S56" s="235">
        <f t="shared" si="5"/>
        <v>0</v>
      </c>
      <c r="T56" s="330"/>
      <c r="U56" s="333"/>
      <c r="V56" s="235">
        <f t="shared" si="6"/>
        <v>0</v>
      </c>
      <c r="W56" s="330"/>
      <c r="X56" s="333"/>
      <c r="Y56" s="235">
        <f t="shared" si="7"/>
        <v>0</v>
      </c>
      <c r="Z56" s="330"/>
      <c r="AA56" s="333"/>
      <c r="AB56" s="235">
        <f t="shared" si="8"/>
        <v>0</v>
      </c>
      <c r="AC56" s="236">
        <f t="shared" si="9"/>
        <v>0</v>
      </c>
      <c r="AD56" s="234"/>
      <c r="AE56" s="234"/>
      <c r="AF56" s="336"/>
    </row>
    <row r="57" spans="2:32" ht="13.5" thickBot="1" x14ac:dyDescent="0.25">
      <c r="B57" s="487" t="s">
        <v>184</v>
      </c>
      <c r="C57" s="488"/>
      <c r="D57" s="456"/>
      <c r="E57" s="491">
        <f>SUM(G37:G56)</f>
        <v>0</v>
      </c>
      <c r="F57" s="492"/>
      <c r="G57" s="493"/>
      <c r="H57" s="491">
        <f>SUM(J37:J56)</f>
        <v>0</v>
      </c>
      <c r="I57" s="492"/>
      <c r="J57" s="493"/>
      <c r="K57" s="491">
        <f>SUM(M37:M56)</f>
        <v>0</v>
      </c>
      <c r="L57" s="492"/>
      <c r="M57" s="493"/>
      <c r="N57" s="491">
        <f>SUM(P37:P56)</f>
        <v>0</v>
      </c>
      <c r="O57" s="492"/>
      <c r="P57" s="493"/>
      <c r="Q57" s="491">
        <f>SUM(S37:S56)</f>
        <v>0</v>
      </c>
      <c r="R57" s="492"/>
      <c r="S57" s="493"/>
      <c r="T57" s="491">
        <f>SUM(V37:V56)</f>
        <v>0</v>
      </c>
      <c r="U57" s="492"/>
      <c r="V57" s="493"/>
      <c r="W57" s="491">
        <f>SUM(Y37:Y56)</f>
        <v>0</v>
      </c>
      <c r="X57" s="492"/>
      <c r="Y57" s="493"/>
      <c r="Z57" s="491">
        <f>SUM(AB37:AB56)</f>
        <v>0</v>
      </c>
      <c r="AA57" s="492"/>
      <c r="AB57" s="493"/>
      <c r="AC57" s="237">
        <f>SUM(AC37:AC56)</f>
        <v>0</v>
      </c>
      <c r="AD57" s="238"/>
      <c r="AE57" s="238"/>
      <c r="AF57" s="337"/>
    </row>
    <row r="58" spans="2:32" ht="12" customHeight="1" x14ac:dyDescent="0.2">
      <c r="B58" s="180"/>
      <c r="C58" s="180"/>
      <c r="D58" s="180"/>
      <c r="E58" s="180"/>
      <c r="F58" s="180"/>
      <c r="G58" s="180"/>
      <c r="H58" s="24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AC58" s="168">
        <f>COUNTIF(AC37:AC56,"&gt;0")</f>
        <v>0</v>
      </c>
    </row>
    <row r="59" spans="2:32" ht="12" customHeight="1" thickBot="1" x14ac:dyDescent="0.2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</row>
    <row r="60" spans="2:32" ht="15.75" customHeight="1" thickBot="1" x14ac:dyDescent="0.25">
      <c r="B60" s="453" t="s">
        <v>198</v>
      </c>
      <c r="C60" s="451" t="s">
        <v>7</v>
      </c>
      <c r="D60" s="451"/>
      <c r="E60" s="451" t="s">
        <v>167</v>
      </c>
      <c r="F60" s="451"/>
      <c r="G60" s="451"/>
      <c r="H60" s="456" t="s">
        <v>168</v>
      </c>
      <c r="I60" s="456"/>
      <c r="J60" s="456"/>
      <c r="K60" s="451" t="s">
        <v>169</v>
      </c>
      <c r="L60" s="451"/>
      <c r="M60" s="451"/>
      <c r="N60" s="451" t="s">
        <v>170</v>
      </c>
      <c r="O60" s="451"/>
      <c r="P60" s="451"/>
      <c r="Q60" s="451" t="s">
        <v>171</v>
      </c>
      <c r="R60" s="451"/>
      <c r="S60" s="451"/>
      <c r="T60" s="451" t="s">
        <v>180</v>
      </c>
      <c r="U60" s="451"/>
      <c r="V60" s="451"/>
      <c r="W60" s="451" t="s">
        <v>181</v>
      </c>
      <c r="X60" s="451"/>
      <c r="Y60" s="451"/>
      <c r="Z60" s="451" t="s">
        <v>182</v>
      </c>
      <c r="AA60" s="451"/>
      <c r="AB60" s="451"/>
      <c r="AC60" s="449" t="s">
        <v>4</v>
      </c>
      <c r="AD60" s="449" t="s">
        <v>187</v>
      </c>
      <c r="AE60" s="483" t="s">
        <v>188</v>
      </c>
      <c r="AF60" s="449" t="s">
        <v>179</v>
      </c>
    </row>
    <row r="61" spans="2:32" ht="12.75" customHeight="1" thickBot="1" x14ac:dyDescent="0.25">
      <c r="B61" s="454"/>
      <c r="C61" s="224"/>
      <c r="D61" s="225"/>
      <c r="E61" s="362" t="s">
        <v>185</v>
      </c>
      <c r="F61" s="363" t="s">
        <v>186</v>
      </c>
      <c r="G61" s="228" t="s">
        <v>4</v>
      </c>
      <c r="H61" s="362" t="s">
        <v>185</v>
      </c>
      <c r="I61" s="363" t="s">
        <v>186</v>
      </c>
      <c r="J61" s="228" t="s">
        <v>4</v>
      </c>
      <c r="K61" s="362" t="s">
        <v>185</v>
      </c>
      <c r="L61" s="363" t="s">
        <v>186</v>
      </c>
      <c r="M61" s="228" t="s">
        <v>4</v>
      </c>
      <c r="N61" s="362" t="s">
        <v>185</v>
      </c>
      <c r="O61" s="363" t="s">
        <v>186</v>
      </c>
      <c r="P61" s="228" t="s">
        <v>4</v>
      </c>
      <c r="Q61" s="362" t="s">
        <v>185</v>
      </c>
      <c r="R61" s="363" t="s">
        <v>186</v>
      </c>
      <c r="S61" s="228" t="s">
        <v>4</v>
      </c>
      <c r="T61" s="362" t="s">
        <v>185</v>
      </c>
      <c r="U61" s="363" t="s">
        <v>186</v>
      </c>
      <c r="V61" s="228" t="s">
        <v>4</v>
      </c>
      <c r="W61" s="362" t="s">
        <v>185</v>
      </c>
      <c r="X61" s="363" t="s">
        <v>186</v>
      </c>
      <c r="Y61" s="228" t="s">
        <v>4</v>
      </c>
      <c r="Z61" s="362" t="s">
        <v>185</v>
      </c>
      <c r="AA61" s="363" t="s">
        <v>186</v>
      </c>
      <c r="AB61" s="228" t="s">
        <v>4</v>
      </c>
      <c r="AC61" s="449"/>
      <c r="AD61" s="450"/>
      <c r="AE61" s="484"/>
      <c r="AF61" s="450"/>
    </row>
    <row r="62" spans="2:32" ht="12.75" customHeight="1" x14ac:dyDescent="0.2">
      <c r="B62" s="454"/>
      <c r="C62" s="322"/>
      <c r="D62" s="325"/>
      <c r="E62" s="328"/>
      <c r="F62" s="331"/>
      <c r="G62" s="229">
        <f t="shared" ref="G62:G81" si="10">E62*F62</f>
        <v>0</v>
      </c>
      <c r="H62" s="328"/>
      <c r="I62" s="331"/>
      <c r="J62" s="229">
        <f t="shared" ref="J62:J81" si="11">H62*I62</f>
        <v>0</v>
      </c>
      <c r="K62" s="328"/>
      <c r="L62" s="331"/>
      <c r="M62" s="229">
        <f t="shared" ref="M62:M81" si="12">K62*L62</f>
        <v>0</v>
      </c>
      <c r="N62" s="328"/>
      <c r="O62" s="331"/>
      <c r="P62" s="229">
        <f t="shared" ref="P62:P81" si="13">N62*O62</f>
        <v>0</v>
      </c>
      <c r="Q62" s="328"/>
      <c r="R62" s="331"/>
      <c r="S62" s="229">
        <f t="shared" ref="S62:S81" si="14">Q62*R62</f>
        <v>0</v>
      </c>
      <c r="T62" s="328"/>
      <c r="U62" s="331"/>
      <c r="V62" s="229">
        <f t="shared" ref="V62:V81" si="15">T62*U62</f>
        <v>0</v>
      </c>
      <c r="W62" s="328"/>
      <c r="X62" s="331"/>
      <c r="Y62" s="229">
        <f t="shared" ref="Y62:Y81" si="16">W62*X62</f>
        <v>0</v>
      </c>
      <c r="Z62" s="328"/>
      <c r="AA62" s="331"/>
      <c r="AB62" s="229">
        <f t="shared" ref="AB62:AB81" si="17">Z62*AA62</f>
        <v>0</v>
      </c>
      <c r="AC62" s="230">
        <f t="shared" ref="AC62:AC81" si="18">AB62+Y62+V62+S62+P62+M62+J62+G62</f>
        <v>0</v>
      </c>
      <c r="AD62" s="338" t="s">
        <v>39</v>
      </c>
      <c r="AE62" s="338" t="s">
        <v>43</v>
      </c>
      <c r="AF62" s="334"/>
    </row>
    <row r="63" spans="2:32" ht="12.75" customHeight="1" x14ac:dyDescent="0.2">
      <c r="B63" s="454"/>
      <c r="C63" s="323"/>
      <c r="D63" s="326"/>
      <c r="E63" s="329"/>
      <c r="F63" s="332"/>
      <c r="G63" s="232">
        <f t="shared" si="10"/>
        <v>0</v>
      </c>
      <c r="H63" s="329"/>
      <c r="I63" s="332"/>
      <c r="J63" s="232">
        <f t="shared" si="11"/>
        <v>0</v>
      </c>
      <c r="K63" s="329"/>
      <c r="L63" s="332"/>
      <c r="M63" s="232">
        <f t="shared" si="12"/>
        <v>0</v>
      </c>
      <c r="N63" s="329"/>
      <c r="O63" s="332"/>
      <c r="P63" s="232">
        <f t="shared" si="13"/>
        <v>0</v>
      </c>
      <c r="Q63" s="329"/>
      <c r="R63" s="332"/>
      <c r="S63" s="232">
        <f t="shared" si="14"/>
        <v>0</v>
      </c>
      <c r="T63" s="329"/>
      <c r="U63" s="332"/>
      <c r="V63" s="232">
        <f t="shared" si="15"/>
        <v>0</v>
      </c>
      <c r="W63" s="329"/>
      <c r="X63" s="332"/>
      <c r="Y63" s="232">
        <f t="shared" si="16"/>
        <v>0</v>
      </c>
      <c r="Z63" s="329"/>
      <c r="AA63" s="332"/>
      <c r="AB63" s="232">
        <f t="shared" si="17"/>
        <v>0</v>
      </c>
      <c r="AC63" s="233">
        <f t="shared" si="18"/>
        <v>0</v>
      </c>
      <c r="AD63" s="339" t="s">
        <v>39</v>
      </c>
      <c r="AE63" s="339" t="s">
        <v>43</v>
      </c>
      <c r="AF63" s="335"/>
    </row>
    <row r="64" spans="2:32" ht="12.75" customHeight="1" x14ac:dyDescent="0.2">
      <c r="B64" s="454"/>
      <c r="C64" s="323"/>
      <c r="D64" s="326"/>
      <c r="E64" s="329"/>
      <c r="F64" s="332"/>
      <c r="G64" s="232">
        <f t="shared" si="10"/>
        <v>0</v>
      </c>
      <c r="H64" s="329"/>
      <c r="I64" s="332"/>
      <c r="J64" s="232">
        <f t="shared" si="11"/>
        <v>0</v>
      </c>
      <c r="K64" s="329"/>
      <c r="L64" s="332"/>
      <c r="M64" s="232">
        <f t="shared" si="12"/>
        <v>0</v>
      </c>
      <c r="N64" s="329"/>
      <c r="O64" s="332"/>
      <c r="P64" s="232">
        <f t="shared" si="13"/>
        <v>0</v>
      </c>
      <c r="Q64" s="329"/>
      <c r="R64" s="332"/>
      <c r="S64" s="232">
        <f t="shared" si="14"/>
        <v>0</v>
      </c>
      <c r="T64" s="329"/>
      <c r="U64" s="332"/>
      <c r="V64" s="232">
        <f t="shared" si="15"/>
        <v>0</v>
      </c>
      <c r="W64" s="329"/>
      <c r="X64" s="332"/>
      <c r="Y64" s="232">
        <f t="shared" si="16"/>
        <v>0</v>
      </c>
      <c r="Z64" s="329"/>
      <c r="AA64" s="332"/>
      <c r="AB64" s="232">
        <f t="shared" si="17"/>
        <v>0</v>
      </c>
      <c r="AC64" s="233">
        <f t="shared" si="18"/>
        <v>0</v>
      </c>
      <c r="AD64" s="339" t="s">
        <v>39</v>
      </c>
      <c r="AE64" s="339" t="s">
        <v>43</v>
      </c>
      <c r="AF64" s="335"/>
    </row>
    <row r="65" spans="2:32" ht="12.75" customHeight="1" x14ac:dyDescent="0.2">
      <c r="B65" s="454"/>
      <c r="C65" s="323"/>
      <c r="D65" s="326"/>
      <c r="E65" s="329"/>
      <c r="F65" s="332"/>
      <c r="G65" s="232">
        <f t="shared" si="10"/>
        <v>0</v>
      </c>
      <c r="H65" s="329"/>
      <c r="I65" s="332"/>
      <c r="J65" s="232">
        <f t="shared" si="11"/>
        <v>0</v>
      </c>
      <c r="K65" s="329"/>
      <c r="L65" s="332"/>
      <c r="M65" s="232">
        <f t="shared" si="12"/>
        <v>0</v>
      </c>
      <c r="N65" s="329"/>
      <c r="O65" s="332"/>
      <c r="P65" s="232">
        <f t="shared" si="13"/>
        <v>0</v>
      </c>
      <c r="Q65" s="329"/>
      <c r="R65" s="332"/>
      <c r="S65" s="232">
        <f t="shared" si="14"/>
        <v>0</v>
      </c>
      <c r="T65" s="329"/>
      <c r="U65" s="332"/>
      <c r="V65" s="232">
        <f t="shared" si="15"/>
        <v>0</v>
      </c>
      <c r="W65" s="329"/>
      <c r="X65" s="332"/>
      <c r="Y65" s="232">
        <f t="shared" si="16"/>
        <v>0</v>
      </c>
      <c r="Z65" s="329"/>
      <c r="AA65" s="332"/>
      <c r="AB65" s="232">
        <f t="shared" si="17"/>
        <v>0</v>
      </c>
      <c r="AC65" s="233">
        <f t="shared" si="18"/>
        <v>0</v>
      </c>
      <c r="AD65" s="339" t="s">
        <v>39</v>
      </c>
      <c r="AE65" s="339" t="s">
        <v>43</v>
      </c>
      <c r="AF65" s="335"/>
    </row>
    <row r="66" spans="2:32" ht="12.75" customHeight="1" x14ac:dyDescent="0.2">
      <c r="B66" s="454"/>
      <c r="C66" s="323"/>
      <c r="D66" s="326"/>
      <c r="E66" s="329"/>
      <c r="F66" s="332"/>
      <c r="G66" s="232">
        <f t="shared" si="10"/>
        <v>0</v>
      </c>
      <c r="H66" s="329"/>
      <c r="I66" s="332"/>
      <c r="J66" s="232">
        <f t="shared" si="11"/>
        <v>0</v>
      </c>
      <c r="K66" s="329"/>
      <c r="L66" s="332"/>
      <c r="M66" s="232">
        <f t="shared" si="12"/>
        <v>0</v>
      </c>
      <c r="N66" s="329"/>
      <c r="O66" s="332"/>
      <c r="P66" s="232">
        <f t="shared" si="13"/>
        <v>0</v>
      </c>
      <c r="Q66" s="329"/>
      <c r="R66" s="332"/>
      <c r="S66" s="232">
        <f t="shared" si="14"/>
        <v>0</v>
      </c>
      <c r="T66" s="329"/>
      <c r="U66" s="332"/>
      <c r="V66" s="232">
        <f t="shared" si="15"/>
        <v>0</v>
      </c>
      <c r="W66" s="329"/>
      <c r="X66" s="332"/>
      <c r="Y66" s="232">
        <f t="shared" si="16"/>
        <v>0</v>
      </c>
      <c r="Z66" s="329"/>
      <c r="AA66" s="332"/>
      <c r="AB66" s="232">
        <f t="shared" si="17"/>
        <v>0</v>
      </c>
      <c r="AC66" s="233">
        <f t="shared" si="18"/>
        <v>0</v>
      </c>
      <c r="AD66" s="339" t="s">
        <v>39</v>
      </c>
      <c r="AE66" s="339" t="s">
        <v>43</v>
      </c>
      <c r="AF66" s="335"/>
    </row>
    <row r="67" spans="2:32" ht="12.75" customHeight="1" x14ac:dyDescent="0.2">
      <c r="B67" s="454"/>
      <c r="C67" s="323"/>
      <c r="D67" s="326"/>
      <c r="E67" s="329"/>
      <c r="F67" s="332"/>
      <c r="G67" s="232">
        <f t="shared" si="10"/>
        <v>0</v>
      </c>
      <c r="H67" s="329"/>
      <c r="I67" s="332"/>
      <c r="J67" s="232">
        <f t="shared" si="11"/>
        <v>0</v>
      </c>
      <c r="K67" s="329"/>
      <c r="L67" s="332"/>
      <c r="M67" s="232">
        <f t="shared" si="12"/>
        <v>0</v>
      </c>
      <c r="N67" s="329"/>
      <c r="O67" s="332"/>
      <c r="P67" s="232">
        <f t="shared" si="13"/>
        <v>0</v>
      </c>
      <c r="Q67" s="329"/>
      <c r="R67" s="332"/>
      <c r="S67" s="232">
        <f t="shared" si="14"/>
        <v>0</v>
      </c>
      <c r="T67" s="329"/>
      <c r="U67" s="332"/>
      <c r="V67" s="232">
        <f t="shared" si="15"/>
        <v>0</v>
      </c>
      <c r="W67" s="329"/>
      <c r="X67" s="332"/>
      <c r="Y67" s="232">
        <f t="shared" si="16"/>
        <v>0</v>
      </c>
      <c r="Z67" s="329"/>
      <c r="AA67" s="332"/>
      <c r="AB67" s="232">
        <f t="shared" si="17"/>
        <v>0</v>
      </c>
      <c r="AC67" s="233">
        <f t="shared" si="18"/>
        <v>0</v>
      </c>
      <c r="AD67" s="339" t="s">
        <v>39</v>
      </c>
      <c r="AE67" s="339" t="s">
        <v>43</v>
      </c>
      <c r="AF67" s="335"/>
    </row>
    <row r="68" spans="2:32" ht="12.75" customHeight="1" x14ac:dyDescent="0.2">
      <c r="B68" s="454"/>
      <c r="C68" s="323"/>
      <c r="D68" s="326"/>
      <c r="E68" s="329"/>
      <c r="F68" s="332"/>
      <c r="G68" s="232">
        <f t="shared" si="10"/>
        <v>0</v>
      </c>
      <c r="H68" s="329"/>
      <c r="I68" s="332"/>
      <c r="J68" s="232">
        <f t="shared" si="11"/>
        <v>0</v>
      </c>
      <c r="K68" s="329"/>
      <c r="L68" s="332"/>
      <c r="M68" s="232">
        <f t="shared" si="12"/>
        <v>0</v>
      </c>
      <c r="N68" s="329"/>
      <c r="O68" s="332"/>
      <c r="P68" s="232">
        <f t="shared" si="13"/>
        <v>0</v>
      </c>
      <c r="Q68" s="329"/>
      <c r="R68" s="332"/>
      <c r="S68" s="232">
        <f t="shared" si="14"/>
        <v>0</v>
      </c>
      <c r="T68" s="329"/>
      <c r="U68" s="332"/>
      <c r="V68" s="232">
        <f t="shared" si="15"/>
        <v>0</v>
      </c>
      <c r="W68" s="329"/>
      <c r="X68" s="332"/>
      <c r="Y68" s="232">
        <f t="shared" si="16"/>
        <v>0</v>
      </c>
      <c r="Z68" s="329"/>
      <c r="AA68" s="332"/>
      <c r="AB68" s="232">
        <f t="shared" si="17"/>
        <v>0</v>
      </c>
      <c r="AC68" s="233">
        <f t="shared" si="18"/>
        <v>0</v>
      </c>
      <c r="AD68" s="339" t="s">
        <v>39</v>
      </c>
      <c r="AE68" s="339" t="s">
        <v>43</v>
      </c>
      <c r="AF68" s="335"/>
    </row>
    <row r="69" spans="2:32" ht="12.75" customHeight="1" x14ac:dyDescent="0.2">
      <c r="B69" s="454"/>
      <c r="C69" s="323"/>
      <c r="D69" s="326"/>
      <c r="E69" s="329"/>
      <c r="F69" s="332"/>
      <c r="G69" s="232">
        <f t="shared" si="10"/>
        <v>0</v>
      </c>
      <c r="H69" s="329"/>
      <c r="I69" s="332"/>
      <c r="J69" s="232">
        <f t="shared" si="11"/>
        <v>0</v>
      </c>
      <c r="K69" s="329"/>
      <c r="L69" s="332"/>
      <c r="M69" s="232">
        <f t="shared" si="12"/>
        <v>0</v>
      </c>
      <c r="N69" s="329"/>
      <c r="O69" s="332"/>
      <c r="P69" s="232">
        <f t="shared" si="13"/>
        <v>0</v>
      </c>
      <c r="Q69" s="329"/>
      <c r="R69" s="332"/>
      <c r="S69" s="232">
        <f t="shared" si="14"/>
        <v>0</v>
      </c>
      <c r="T69" s="329"/>
      <c r="U69" s="332"/>
      <c r="V69" s="232">
        <f t="shared" si="15"/>
        <v>0</v>
      </c>
      <c r="W69" s="329"/>
      <c r="X69" s="332"/>
      <c r="Y69" s="232">
        <f t="shared" si="16"/>
        <v>0</v>
      </c>
      <c r="Z69" s="329"/>
      <c r="AA69" s="332"/>
      <c r="AB69" s="232">
        <f t="shared" si="17"/>
        <v>0</v>
      </c>
      <c r="AC69" s="233">
        <f t="shared" si="18"/>
        <v>0</v>
      </c>
      <c r="AD69" s="339" t="s">
        <v>39</v>
      </c>
      <c r="AE69" s="339" t="s">
        <v>43</v>
      </c>
      <c r="AF69" s="335"/>
    </row>
    <row r="70" spans="2:32" ht="12.75" customHeight="1" x14ac:dyDescent="0.2">
      <c r="B70" s="454"/>
      <c r="C70" s="323"/>
      <c r="D70" s="326"/>
      <c r="E70" s="329"/>
      <c r="F70" s="332"/>
      <c r="G70" s="232">
        <f t="shared" si="10"/>
        <v>0</v>
      </c>
      <c r="H70" s="329"/>
      <c r="I70" s="332"/>
      <c r="J70" s="232">
        <f t="shared" si="11"/>
        <v>0</v>
      </c>
      <c r="K70" s="329"/>
      <c r="L70" s="332"/>
      <c r="M70" s="232">
        <f t="shared" si="12"/>
        <v>0</v>
      </c>
      <c r="N70" s="329"/>
      <c r="O70" s="332"/>
      <c r="P70" s="232">
        <f t="shared" si="13"/>
        <v>0</v>
      </c>
      <c r="Q70" s="329"/>
      <c r="R70" s="332"/>
      <c r="S70" s="232">
        <f t="shared" si="14"/>
        <v>0</v>
      </c>
      <c r="T70" s="329"/>
      <c r="U70" s="332"/>
      <c r="V70" s="232">
        <f t="shared" si="15"/>
        <v>0</v>
      </c>
      <c r="W70" s="329"/>
      <c r="X70" s="332"/>
      <c r="Y70" s="232">
        <f t="shared" si="16"/>
        <v>0</v>
      </c>
      <c r="Z70" s="329"/>
      <c r="AA70" s="332"/>
      <c r="AB70" s="232">
        <f t="shared" si="17"/>
        <v>0</v>
      </c>
      <c r="AC70" s="233">
        <f t="shared" si="18"/>
        <v>0</v>
      </c>
      <c r="AD70" s="339" t="s">
        <v>39</v>
      </c>
      <c r="AE70" s="339" t="s">
        <v>43</v>
      </c>
      <c r="AF70" s="335"/>
    </row>
    <row r="71" spans="2:32" ht="12.75" customHeight="1" x14ac:dyDescent="0.2">
      <c r="B71" s="454"/>
      <c r="C71" s="323"/>
      <c r="D71" s="326"/>
      <c r="E71" s="329"/>
      <c r="F71" s="332"/>
      <c r="G71" s="232">
        <f t="shared" si="10"/>
        <v>0</v>
      </c>
      <c r="H71" s="329"/>
      <c r="I71" s="332"/>
      <c r="J71" s="232">
        <f t="shared" si="11"/>
        <v>0</v>
      </c>
      <c r="K71" s="329"/>
      <c r="L71" s="332"/>
      <c r="M71" s="232">
        <f t="shared" si="12"/>
        <v>0</v>
      </c>
      <c r="N71" s="329"/>
      <c r="O71" s="332"/>
      <c r="P71" s="232">
        <f t="shared" si="13"/>
        <v>0</v>
      </c>
      <c r="Q71" s="329"/>
      <c r="R71" s="332"/>
      <c r="S71" s="232">
        <f t="shared" si="14"/>
        <v>0</v>
      </c>
      <c r="T71" s="329"/>
      <c r="U71" s="332"/>
      <c r="V71" s="232">
        <f t="shared" si="15"/>
        <v>0</v>
      </c>
      <c r="W71" s="329"/>
      <c r="X71" s="332"/>
      <c r="Y71" s="232">
        <f t="shared" si="16"/>
        <v>0</v>
      </c>
      <c r="Z71" s="329"/>
      <c r="AA71" s="332"/>
      <c r="AB71" s="232">
        <f t="shared" si="17"/>
        <v>0</v>
      </c>
      <c r="AC71" s="233">
        <f t="shared" si="18"/>
        <v>0</v>
      </c>
      <c r="AD71" s="339" t="s">
        <v>39</v>
      </c>
      <c r="AE71" s="339" t="s">
        <v>43</v>
      </c>
      <c r="AF71" s="335"/>
    </row>
    <row r="72" spans="2:32" ht="12.75" customHeight="1" x14ac:dyDescent="0.2">
      <c r="B72" s="454"/>
      <c r="C72" s="323"/>
      <c r="D72" s="326"/>
      <c r="E72" s="329"/>
      <c r="F72" s="332"/>
      <c r="G72" s="232">
        <f t="shared" si="10"/>
        <v>0</v>
      </c>
      <c r="H72" s="329"/>
      <c r="I72" s="332"/>
      <c r="J72" s="232">
        <f t="shared" si="11"/>
        <v>0</v>
      </c>
      <c r="K72" s="329"/>
      <c r="L72" s="332"/>
      <c r="M72" s="232">
        <f t="shared" si="12"/>
        <v>0</v>
      </c>
      <c r="N72" s="329"/>
      <c r="O72" s="332"/>
      <c r="P72" s="232">
        <f t="shared" si="13"/>
        <v>0</v>
      </c>
      <c r="Q72" s="329"/>
      <c r="R72" s="332"/>
      <c r="S72" s="232">
        <f t="shared" si="14"/>
        <v>0</v>
      </c>
      <c r="T72" s="329"/>
      <c r="U72" s="332"/>
      <c r="V72" s="232">
        <f t="shared" si="15"/>
        <v>0</v>
      </c>
      <c r="W72" s="329"/>
      <c r="X72" s="332"/>
      <c r="Y72" s="232">
        <f t="shared" si="16"/>
        <v>0</v>
      </c>
      <c r="Z72" s="329"/>
      <c r="AA72" s="332"/>
      <c r="AB72" s="232">
        <f t="shared" si="17"/>
        <v>0</v>
      </c>
      <c r="AC72" s="233">
        <f t="shared" si="18"/>
        <v>0</v>
      </c>
      <c r="AD72" s="339" t="s">
        <v>39</v>
      </c>
      <c r="AE72" s="339" t="s">
        <v>43</v>
      </c>
      <c r="AF72" s="335"/>
    </row>
    <row r="73" spans="2:32" ht="12.75" customHeight="1" x14ac:dyDescent="0.2">
      <c r="B73" s="454"/>
      <c r="C73" s="323"/>
      <c r="D73" s="326"/>
      <c r="E73" s="329"/>
      <c r="F73" s="332"/>
      <c r="G73" s="232">
        <f t="shared" si="10"/>
        <v>0</v>
      </c>
      <c r="H73" s="329"/>
      <c r="I73" s="332"/>
      <c r="J73" s="232">
        <f t="shared" si="11"/>
        <v>0</v>
      </c>
      <c r="K73" s="329"/>
      <c r="L73" s="332"/>
      <c r="M73" s="232">
        <f t="shared" si="12"/>
        <v>0</v>
      </c>
      <c r="N73" s="329"/>
      <c r="O73" s="332"/>
      <c r="P73" s="232">
        <f t="shared" si="13"/>
        <v>0</v>
      </c>
      <c r="Q73" s="329"/>
      <c r="R73" s="332"/>
      <c r="S73" s="232">
        <f t="shared" si="14"/>
        <v>0</v>
      </c>
      <c r="T73" s="329"/>
      <c r="U73" s="332"/>
      <c r="V73" s="232">
        <f t="shared" si="15"/>
        <v>0</v>
      </c>
      <c r="W73" s="329"/>
      <c r="X73" s="332"/>
      <c r="Y73" s="232">
        <f t="shared" si="16"/>
        <v>0</v>
      </c>
      <c r="Z73" s="329"/>
      <c r="AA73" s="332"/>
      <c r="AB73" s="232">
        <f t="shared" si="17"/>
        <v>0</v>
      </c>
      <c r="AC73" s="233">
        <f t="shared" si="18"/>
        <v>0</v>
      </c>
      <c r="AD73" s="339" t="s">
        <v>39</v>
      </c>
      <c r="AE73" s="339" t="s">
        <v>43</v>
      </c>
      <c r="AF73" s="335"/>
    </row>
    <row r="74" spans="2:32" ht="12.75" customHeight="1" x14ac:dyDescent="0.2">
      <c r="B74" s="454"/>
      <c r="C74" s="323"/>
      <c r="D74" s="326"/>
      <c r="E74" s="329"/>
      <c r="F74" s="332"/>
      <c r="G74" s="232">
        <f t="shared" si="10"/>
        <v>0</v>
      </c>
      <c r="H74" s="329"/>
      <c r="I74" s="332"/>
      <c r="J74" s="232">
        <f t="shared" si="11"/>
        <v>0</v>
      </c>
      <c r="K74" s="329"/>
      <c r="L74" s="332"/>
      <c r="M74" s="232">
        <f t="shared" si="12"/>
        <v>0</v>
      </c>
      <c r="N74" s="329"/>
      <c r="O74" s="332"/>
      <c r="P74" s="232">
        <f t="shared" si="13"/>
        <v>0</v>
      </c>
      <c r="Q74" s="329"/>
      <c r="R74" s="332"/>
      <c r="S74" s="232">
        <f t="shared" si="14"/>
        <v>0</v>
      </c>
      <c r="T74" s="329"/>
      <c r="U74" s="332"/>
      <c r="V74" s="232">
        <f t="shared" si="15"/>
        <v>0</v>
      </c>
      <c r="W74" s="329"/>
      <c r="X74" s="332"/>
      <c r="Y74" s="232">
        <f t="shared" si="16"/>
        <v>0</v>
      </c>
      <c r="Z74" s="329"/>
      <c r="AA74" s="332"/>
      <c r="AB74" s="232">
        <f t="shared" si="17"/>
        <v>0</v>
      </c>
      <c r="AC74" s="233">
        <f t="shared" si="18"/>
        <v>0</v>
      </c>
      <c r="AD74" s="339" t="s">
        <v>39</v>
      </c>
      <c r="AE74" s="339" t="s">
        <v>43</v>
      </c>
      <c r="AF74" s="335"/>
    </row>
    <row r="75" spans="2:32" ht="12.75" customHeight="1" x14ac:dyDescent="0.2">
      <c r="B75" s="454"/>
      <c r="C75" s="323"/>
      <c r="D75" s="326"/>
      <c r="E75" s="329"/>
      <c r="F75" s="332"/>
      <c r="G75" s="232">
        <f t="shared" si="10"/>
        <v>0</v>
      </c>
      <c r="H75" s="329"/>
      <c r="I75" s="332"/>
      <c r="J75" s="232">
        <f t="shared" si="11"/>
        <v>0</v>
      </c>
      <c r="K75" s="329"/>
      <c r="L75" s="332"/>
      <c r="M75" s="232">
        <f t="shared" si="12"/>
        <v>0</v>
      </c>
      <c r="N75" s="329"/>
      <c r="O75" s="332"/>
      <c r="P75" s="232">
        <f t="shared" si="13"/>
        <v>0</v>
      </c>
      <c r="Q75" s="329"/>
      <c r="R75" s="332"/>
      <c r="S75" s="232">
        <f t="shared" si="14"/>
        <v>0</v>
      </c>
      <c r="T75" s="329"/>
      <c r="U75" s="332"/>
      <c r="V75" s="232">
        <f t="shared" si="15"/>
        <v>0</v>
      </c>
      <c r="W75" s="329"/>
      <c r="X75" s="332"/>
      <c r="Y75" s="232">
        <f t="shared" si="16"/>
        <v>0</v>
      </c>
      <c r="Z75" s="329"/>
      <c r="AA75" s="332"/>
      <c r="AB75" s="232">
        <f t="shared" si="17"/>
        <v>0</v>
      </c>
      <c r="AC75" s="233">
        <f t="shared" si="18"/>
        <v>0</v>
      </c>
      <c r="AD75" s="339" t="s">
        <v>39</v>
      </c>
      <c r="AE75" s="339" t="s">
        <v>43</v>
      </c>
      <c r="AF75" s="335"/>
    </row>
    <row r="76" spans="2:32" ht="12.75" customHeight="1" x14ac:dyDescent="0.2">
      <c r="B76" s="454"/>
      <c r="C76" s="323"/>
      <c r="D76" s="326"/>
      <c r="E76" s="329"/>
      <c r="F76" s="332"/>
      <c r="G76" s="232">
        <f t="shared" si="10"/>
        <v>0</v>
      </c>
      <c r="H76" s="329"/>
      <c r="I76" s="332"/>
      <c r="J76" s="232">
        <f t="shared" si="11"/>
        <v>0</v>
      </c>
      <c r="K76" s="329"/>
      <c r="L76" s="332"/>
      <c r="M76" s="232">
        <f t="shared" si="12"/>
        <v>0</v>
      </c>
      <c r="N76" s="329"/>
      <c r="O76" s="332"/>
      <c r="P76" s="232">
        <f t="shared" si="13"/>
        <v>0</v>
      </c>
      <c r="Q76" s="329"/>
      <c r="R76" s="332"/>
      <c r="S76" s="232">
        <f t="shared" si="14"/>
        <v>0</v>
      </c>
      <c r="T76" s="329"/>
      <c r="U76" s="332"/>
      <c r="V76" s="232">
        <f t="shared" si="15"/>
        <v>0</v>
      </c>
      <c r="W76" s="329"/>
      <c r="X76" s="332"/>
      <c r="Y76" s="232">
        <f t="shared" si="16"/>
        <v>0</v>
      </c>
      <c r="Z76" s="329"/>
      <c r="AA76" s="332"/>
      <c r="AB76" s="232">
        <f t="shared" si="17"/>
        <v>0</v>
      </c>
      <c r="AC76" s="233">
        <f t="shared" si="18"/>
        <v>0</v>
      </c>
      <c r="AD76" s="339" t="s">
        <v>39</v>
      </c>
      <c r="AE76" s="339" t="s">
        <v>43</v>
      </c>
      <c r="AF76" s="335"/>
    </row>
    <row r="77" spans="2:32" ht="12.75" customHeight="1" x14ac:dyDescent="0.2">
      <c r="B77" s="454"/>
      <c r="C77" s="323"/>
      <c r="D77" s="326"/>
      <c r="E77" s="329"/>
      <c r="F77" s="332"/>
      <c r="G77" s="232">
        <f t="shared" si="10"/>
        <v>0</v>
      </c>
      <c r="H77" s="329"/>
      <c r="I77" s="332"/>
      <c r="J77" s="232">
        <f t="shared" si="11"/>
        <v>0</v>
      </c>
      <c r="K77" s="329"/>
      <c r="L77" s="332"/>
      <c r="M77" s="232">
        <f t="shared" si="12"/>
        <v>0</v>
      </c>
      <c r="N77" s="329"/>
      <c r="O77" s="332"/>
      <c r="P77" s="232">
        <f t="shared" si="13"/>
        <v>0</v>
      </c>
      <c r="Q77" s="329"/>
      <c r="R77" s="332"/>
      <c r="S77" s="232">
        <f t="shared" si="14"/>
        <v>0</v>
      </c>
      <c r="T77" s="329"/>
      <c r="U77" s="332"/>
      <c r="V77" s="232">
        <f t="shared" si="15"/>
        <v>0</v>
      </c>
      <c r="W77" s="329"/>
      <c r="X77" s="332"/>
      <c r="Y77" s="232">
        <f t="shared" si="16"/>
        <v>0</v>
      </c>
      <c r="Z77" s="329"/>
      <c r="AA77" s="332"/>
      <c r="AB77" s="232">
        <f t="shared" si="17"/>
        <v>0</v>
      </c>
      <c r="AC77" s="233">
        <f t="shared" si="18"/>
        <v>0</v>
      </c>
      <c r="AD77" s="339" t="s">
        <v>39</v>
      </c>
      <c r="AE77" s="339" t="s">
        <v>43</v>
      </c>
      <c r="AF77" s="335"/>
    </row>
    <row r="78" spans="2:32" ht="12.75" customHeight="1" x14ac:dyDescent="0.2">
      <c r="B78" s="454"/>
      <c r="C78" s="323"/>
      <c r="D78" s="326"/>
      <c r="E78" s="329"/>
      <c r="F78" s="332"/>
      <c r="G78" s="232">
        <f t="shared" si="10"/>
        <v>0</v>
      </c>
      <c r="H78" s="329"/>
      <c r="I78" s="332"/>
      <c r="J78" s="232">
        <f t="shared" si="11"/>
        <v>0</v>
      </c>
      <c r="K78" s="329"/>
      <c r="L78" s="332"/>
      <c r="M78" s="232">
        <f t="shared" si="12"/>
        <v>0</v>
      </c>
      <c r="N78" s="329"/>
      <c r="O78" s="332"/>
      <c r="P78" s="232">
        <f t="shared" si="13"/>
        <v>0</v>
      </c>
      <c r="Q78" s="329"/>
      <c r="R78" s="332"/>
      <c r="S78" s="232">
        <f t="shared" si="14"/>
        <v>0</v>
      </c>
      <c r="T78" s="329"/>
      <c r="U78" s="332"/>
      <c r="V78" s="232">
        <f t="shared" si="15"/>
        <v>0</v>
      </c>
      <c r="W78" s="329"/>
      <c r="X78" s="332"/>
      <c r="Y78" s="232">
        <f t="shared" si="16"/>
        <v>0</v>
      </c>
      <c r="Z78" s="329"/>
      <c r="AA78" s="332"/>
      <c r="AB78" s="232">
        <f t="shared" si="17"/>
        <v>0</v>
      </c>
      <c r="AC78" s="233">
        <f t="shared" si="18"/>
        <v>0</v>
      </c>
      <c r="AD78" s="339" t="s">
        <v>39</v>
      </c>
      <c r="AE78" s="339" t="s">
        <v>43</v>
      </c>
      <c r="AF78" s="335"/>
    </row>
    <row r="79" spans="2:32" ht="12.75" customHeight="1" x14ac:dyDescent="0.2">
      <c r="B79" s="454"/>
      <c r="C79" s="323"/>
      <c r="D79" s="326"/>
      <c r="E79" s="329"/>
      <c r="F79" s="332"/>
      <c r="G79" s="232">
        <f t="shared" si="10"/>
        <v>0</v>
      </c>
      <c r="H79" s="329"/>
      <c r="I79" s="332"/>
      <c r="J79" s="232">
        <f t="shared" si="11"/>
        <v>0</v>
      </c>
      <c r="K79" s="329"/>
      <c r="L79" s="332"/>
      <c r="M79" s="232">
        <f t="shared" si="12"/>
        <v>0</v>
      </c>
      <c r="N79" s="329"/>
      <c r="O79" s="332"/>
      <c r="P79" s="232">
        <f t="shared" si="13"/>
        <v>0</v>
      </c>
      <c r="Q79" s="329"/>
      <c r="R79" s="332"/>
      <c r="S79" s="232">
        <f t="shared" si="14"/>
        <v>0</v>
      </c>
      <c r="T79" s="329"/>
      <c r="U79" s="332"/>
      <c r="V79" s="232">
        <f t="shared" si="15"/>
        <v>0</v>
      </c>
      <c r="W79" s="329"/>
      <c r="X79" s="332"/>
      <c r="Y79" s="232">
        <f t="shared" si="16"/>
        <v>0</v>
      </c>
      <c r="Z79" s="329"/>
      <c r="AA79" s="332"/>
      <c r="AB79" s="232">
        <f t="shared" si="17"/>
        <v>0</v>
      </c>
      <c r="AC79" s="233">
        <f t="shared" si="18"/>
        <v>0</v>
      </c>
      <c r="AD79" s="339" t="s">
        <v>39</v>
      </c>
      <c r="AE79" s="339" t="s">
        <v>43</v>
      </c>
      <c r="AF79" s="335"/>
    </row>
    <row r="80" spans="2:32" ht="12.75" customHeight="1" x14ac:dyDescent="0.2">
      <c r="B80" s="454"/>
      <c r="C80" s="323"/>
      <c r="D80" s="326"/>
      <c r="E80" s="329"/>
      <c r="F80" s="332"/>
      <c r="G80" s="232">
        <f t="shared" si="10"/>
        <v>0</v>
      </c>
      <c r="H80" s="329"/>
      <c r="I80" s="332"/>
      <c r="J80" s="232">
        <f t="shared" si="11"/>
        <v>0</v>
      </c>
      <c r="K80" s="329"/>
      <c r="L80" s="332"/>
      <c r="M80" s="232">
        <f t="shared" si="12"/>
        <v>0</v>
      </c>
      <c r="N80" s="329"/>
      <c r="O80" s="332"/>
      <c r="P80" s="232">
        <f t="shared" si="13"/>
        <v>0</v>
      </c>
      <c r="Q80" s="329"/>
      <c r="R80" s="332"/>
      <c r="S80" s="232">
        <f t="shared" si="14"/>
        <v>0</v>
      </c>
      <c r="T80" s="329"/>
      <c r="U80" s="332"/>
      <c r="V80" s="232">
        <f t="shared" si="15"/>
        <v>0</v>
      </c>
      <c r="W80" s="329"/>
      <c r="X80" s="332"/>
      <c r="Y80" s="232">
        <f t="shared" si="16"/>
        <v>0</v>
      </c>
      <c r="Z80" s="329"/>
      <c r="AA80" s="332"/>
      <c r="AB80" s="232">
        <f t="shared" si="17"/>
        <v>0</v>
      </c>
      <c r="AC80" s="233">
        <f t="shared" si="18"/>
        <v>0</v>
      </c>
      <c r="AD80" s="339" t="s">
        <v>39</v>
      </c>
      <c r="AE80" s="339" t="s">
        <v>43</v>
      </c>
      <c r="AF80" s="335"/>
    </row>
    <row r="81" spans="2:32" ht="12.75" customHeight="1" thickBot="1" x14ac:dyDescent="0.25">
      <c r="B81" s="455"/>
      <c r="C81" s="324"/>
      <c r="D81" s="327"/>
      <c r="E81" s="330"/>
      <c r="F81" s="333"/>
      <c r="G81" s="235">
        <f t="shared" si="10"/>
        <v>0</v>
      </c>
      <c r="H81" s="330"/>
      <c r="I81" s="333"/>
      <c r="J81" s="235">
        <f t="shared" si="11"/>
        <v>0</v>
      </c>
      <c r="K81" s="330"/>
      <c r="L81" s="333"/>
      <c r="M81" s="235">
        <f t="shared" si="12"/>
        <v>0</v>
      </c>
      <c r="N81" s="330"/>
      <c r="O81" s="333"/>
      <c r="P81" s="235">
        <f t="shared" si="13"/>
        <v>0</v>
      </c>
      <c r="Q81" s="330"/>
      <c r="R81" s="333"/>
      <c r="S81" s="235">
        <f t="shared" si="14"/>
        <v>0</v>
      </c>
      <c r="T81" s="330"/>
      <c r="U81" s="333"/>
      <c r="V81" s="235">
        <f t="shared" si="15"/>
        <v>0</v>
      </c>
      <c r="W81" s="330"/>
      <c r="X81" s="333"/>
      <c r="Y81" s="235">
        <f t="shared" si="16"/>
        <v>0</v>
      </c>
      <c r="Z81" s="330"/>
      <c r="AA81" s="333"/>
      <c r="AB81" s="235">
        <f t="shared" si="17"/>
        <v>0</v>
      </c>
      <c r="AC81" s="236">
        <f t="shared" si="18"/>
        <v>0</v>
      </c>
      <c r="AD81" s="339" t="s">
        <v>39</v>
      </c>
      <c r="AE81" s="339" t="s">
        <v>43</v>
      </c>
      <c r="AF81" s="336"/>
    </row>
    <row r="82" spans="2:32" ht="13.5" thickBot="1" x14ac:dyDescent="0.25">
      <c r="B82" s="451" t="s">
        <v>184</v>
      </c>
      <c r="C82" s="451"/>
      <c r="D82" s="451"/>
      <c r="E82" s="452">
        <f>SUM(G62:G81)</f>
        <v>0</v>
      </c>
      <c r="F82" s="452"/>
      <c r="G82" s="452"/>
      <c r="H82" s="452">
        <f>SUM(J62:J81)</f>
        <v>0</v>
      </c>
      <c r="I82" s="452"/>
      <c r="J82" s="452"/>
      <c r="K82" s="452">
        <f>SUM(M62:M81)</f>
        <v>0</v>
      </c>
      <c r="L82" s="452"/>
      <c r="M82" s="452"/>
      <c r="N82" s="452">
        <f>SUM(P62:P81)</f>
        <v>0</v>
      </c>
      <c r="O82" s="452"/>
      <c r="P82" s="452"/>
      <c r="Q82" s="452">
        <f>SUM(S62:S81)</f>
        <v>0</v>
      </c>
      <c r="R82" s="452"/>
      <c r="S82" s="452"/>
      <c r="T82" s="452">
        <f>SUM(V62:V81)</f>
        <v>0</v>
      </c>
      <c r="U82" s="452"/>
      <c r="V82" s="452"/>
      <c r="W82" s="452">
        <f>SUM(Y62:Y81)</f>
        <v>0</v>
      </c>
      <c r="X82" s="452"/>
      <c r="Y82" s="452"/>
      <c r="Z82" s="452">
        <f>SUM(AB62:AB81)</f>
        <v>0</v>
      </c>
      <c r="AA82" s="452"/>
      <c r="AB82" s="452"/>
      <c r="AC82" s="237">
        <f>SUM(AC62:AC81)</f>
        <v>0</v>
      </c>
      <c r="AD82" s="238"/>
      <c r="AE82" s="238"/>
      <c r="AF82" s="337"/>
    </row>
    <row r="83" spans="2:32" s="242" customFormat="1" ht="12" customHeight="1" x14ac:dyDescent="0.2"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N83" s="476"/>
      <c r="O83" s="476"/>
      <c r="P83" s="476"/>
      <c r="Q83" s="476"/>
      <c r="R83" s="241"/>
      <c r="S83" s="241"/>
      <c r="T83" s="241"/>
      <c r="U83" s="241"/>
      <c r="V83" s="241"/>
    </row>
    <row r="84" spans="2:32" s="242" customFormat="1" ht="12" customHeight="1" thickBot="1" x14ac:dyDescent="0.25"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</row>
    <row r="85" spans="2:32" ht="15.75" customHeight="1" thickBot="1" x14ac:dyDescent="0.25">
      <c r="B85" s="453" t="s">
        <v>156</v>
      </c>
      <c r="C85" s="451" t="s">
        <v>7</v>
      </c>
      <c r="D85" s="451"/>
      <c r="E85" s="451" t="s">
        <v>167</v>
      </c>
      <c r="F85" s="451"/>
      <c r="G85" s="451"/>
      <c r="H85" s="456" t="s">
        <v>168</v>
      </c>
      <c r="I85" s="456"/>
      <c r="J85" s="456"/>
      <c r="K85" s="451" t="s">
        <v>169</v>
      </c>
      <c r="L85" s="451"/>
      <c r="M85" s="451"/>
      <c r="N85" s="451" t="s">
        <v>170</v>
      </c>
      <c r="O85" s="451"/>
      <c r="P85" s="451"/>
      <c r="Q85" s="451" t="s">
        <v>171</v>
      </c>
      <c r="R85" s="451"/>
      <c r="S85" s="451"/>
      <c r="T85" s="451" t="s">
        <v>180</v>
      </c>
      <c r="U85" s="451"/>
      <c r="V85" s="451"/>
      <c r="W85" s="451" t="s">
        <v>181</v>
      </c>
      <c r="X85" s="451"/>
      <c r="Y85" s="451"/>
      <c r="Z85" s="451" t="s">
        <v>182</v>
      </c>
      <c r="AA85" s="451"/>
      <c r="AB85" s="451"/>
      <c r="AC85" s="449" t="s">
        <v>4</v>
      </c>
      <c r="AD85" s="449" t="s">
        <v>187</v>
      </c>
      <c r="AE85" s="483" t="s">
        <v>188</v>
      </c>
      <c r="AF85" s="449" t="s">
        <v>179</v>
      </c>
    </row>
    <row r="86" spans="2:32" ht="13.15" customHeight="1" thickBot="1" x14ac:dyDescent="0.25">
      <c r="B86" s="454"/>
      <c r="C86" s="224"/>
      <c r="D86" s="225"/>
      <c r="E86" s="362" t="s">
        <v>185</v>
      </c>
      <c r="F86" s="363" t="s">
        <v>186</v>
      </c>
      <c r="G86" s="228" t="s">
        <v>4</v>
      </c>
      <c r="H86" s="362" t="s">
        <v>185</v>
      </c>
      <c r="I86" s="363" t="s">
        <v>186</v>
      </c>
      <c r="J86" s="228" t="s">
        <v>4</v>
      </c>
      <c r="K86" s="362" t="s">
        <v>185</v>
      </c>
      <c r="L86" s="363" t="s">
        <v>186</v>
      </c>
      <c r="M86" s="228" t="s">
        <v>4</v>
      </c>
      <c r="N86" s="226" t="s">
        <v>185</v>
      </c>
      <c r="O86" s="227" t="s">
        <v>186</v>
      </c>
      <c r="P86" s="228" t="s">
        <v>4</v>
      </c>
      <c r="Q86" s="226" t="s">
        <v>185</v>
      </c>
      <c r="R86" s="227" t="s">
        <v>186</v>
      </c>
      <c r="S86" s="228" t="s">
        <v>4</v>
      </c>
      <c r="T86" s="226" t="s">
        <v>185</v>
      </c>
      <c r="U86" s="227" t="s">
        <v>186</v>
      </c>
      <c r="V86" s="228" t="s">
        <v>4</v>
      </c>
      <c r="W86" s="226" t="s">
        <v>185</v>
      </c>
      <c r="X86" s="227" t="s">
        <v>186</v>
      </c>
      <c r="Y86" s="228" t="s">
        <v>4</v>
      </c>
      <c r="Z86" s="226" t="s">
        <v>185</v>
      </c>
      <c r="AA86" s="227" t="s">
        <v>186</v>
      </c>
      <c r="AB86" s="228" t="s">
        <v>4</v>
      </c>
      <c r="AC86" s="449"/>
      <c r="AD86" s="450"/>
      <c r="AE86" s="484"/>
      <c r="AF86" s="450"/>
    </row>
    <row r="87" spans="2:32" ht="12.75" customHeight="1" x14ac:dyDescent="0.2">
      <c r="B87" s="454"/>
      <c r="C87" s="322"/>
      <c r="D87" s="325"/>
      <c r="E87" s="328"/>
      <c r="F87" s="331"/>
      <c r="G87" s="229">
        <f t="shared" ref="G87:G106" si="19">E87*F87</f>
        <v>0</v>
      </c>
      <c r="H87" s="328"/>
      <c r="I87" s="331"/>
      <c r="J87" s="229">
        <f t="shared" ref="J87:J106" si="20">H87*I87</f>
        <v>0</v>
      </c>
      <c r="K87" s="328"/>
      <c r="L87" s="331"/>
      <c r="M87" s="229">
        <f t="shared" ref="M87:M106" si="21">K87*L87</f>
        <v>0</v>
      </c>
      <c r="N87" s="328"/>
      <c r="O87" s="331"/>
      <c r="P87" s="229">
        <f t="shared" ref="P87:P106" si="22">N87*O87</f>
        <v>0</v>
      </c>
      <c r="Q87" s="328"/>
      <c r="R87" s="331"/>
      <c r="S87" s="229">
        <f t="shared" ref="S87:S106" si="23">Q87*R87</f>
        <v>0</v>
      </c>
      <c r="T87" s="328"/>
      <c r="U87" s="331"/>
      <c r="V87" s="229">
        <f t="shared" ref="V87:V106" si="24">T87*U87</f>
        <v>0</v>
      </c>
      <c r="W87" s="328"/>
      <c r="X87" s="331"/>
      <c r="Y87" s="229">
        <f t="shared" ref="Y87:Y106" si="25">W87*X87</f>
        <v>0</v>
      </c>
      <c r="Z87" s="328"/>
      <c r="AA87" s="331"/>
      <c r="AB87" s="229">
        <f t="shared" ref="AB87:AB106" si="26">Z87*AA87</f>
        <v>0</v>
      </c>
      <c r="AC87" s="230">
        <f t="shared" ref="AC87:AC106" si="27">AB87+Y87+V87+S87+P87+M87+J87+G87</f>
        <v>0</v>
      </c>
      <c r="AD87" s="338" t="s">
        <v>39</v>
      </c>
      <c r="AE87" s="338" t="s">
        <v>43</v>
      </c>
      <c r="AF87" s="334"/>
    </row>
    <row r="88" spans="2:32" ht="12.75" customHeight="1" x14ac:dyDescent="0.2">
      <c r="B88" s="454"/>
      <c r="C88" s="323"/>
      <c r="D88" s="326"/>
      <c r="E88" s="329"/>
      <c r="F88" s="332"/>
      <c r="G88" s="232">
        <f t="shared" si="19"/>
        <v>0</v>
      </c>
      <c r="H88" s="329"/>
      <c r="I88" s="332"/>
      <c r="J88" s="232">
        <f t="shared" si="20"/>
        <v>0</v>
      </c>
      <c r="K88" s="329"/>
      <c r="L88" s="332"/>
      <c r="M88" s="232">
        <f t="shared" si="21"/>
        <v>0</v>
      </c>
      <c r="N88" s="329"/>
      <c r="O88" s="332"/>
      <c r="P88" s="232">
        <f t="shared" si="22"/>
        <v>0</v>
      </c>
      <c r="Q88" s="329"/>
      <c r="R88" s="332"/>
      <c r="S88" s="232">
        <f t="shared" si="23"/>
        <v>0</v>
      </c>
      <c r="T88" s="329"/>
      <c r="U88" s="332"/>
      <c r="V88" s="232">
        <f t="shared" si="24"/>
        <v>0</v>
      </c>
      <c r="W88" s="329"/>
      <c r="X88" s="332"/>
      <c r="Y88" s="232">
        <f t="shared" si="25"/>
        <v>0</v>
      </c>
      <c r="Z88" s="329"/>
      <c r="AA88" s="332"/>
      <c r="AB88" s="232">
        <f t="shared" si="26"/>
        <v>0</v>
      </c>
      <c r="AC88" s="233">
        <f t="shared" si="27"/>
        <v>0</v>
      </c>
      <c r="AD88" s="339" t="s">
        <v>39</v>
      </c>
      <c r="AE88" s="339" t="s">
        <v>43</v>
      </c>
      <c r="AF88" s="335"/>
    </row>
    <row r="89" spans="2:32" ht="12.75" customHeight="1" x14ac:dyDescent="0.2">
      <c r="B89" s="454"/>
      <c r="C89" s="323"/>
      <c r="D89" s="326"/>
      <c r="E89" s="329"/>
      <c r="F89" s="332"/>
      <c r="G89" s="232">
        <f t="shared" si="19"/>
        <v>0</v>
      </c>
      <c r="H89" s="329"/>
      <c r="I89" s="332"/>
      <c r="J89" s="232">
        <f t="shared" si="20"/>
        <v>0</v>
      </c>
      <c r="K89" s="329"/>
      <c r="L89" s="332"/>
      <c r="M89" s="232">
        <f t="shared" si="21"/>
        <v>0</v>
      </c>
      <c r="N89" s="329"/>
      <c r="O89" s="332"/>
      <c r="P89" s="232">
        <f t="shared" si="22"/>
        <v>0</v>
      </c>
      <c r="Q89" s="329"/>
      <c r="R89" s="332"/>
      <c r="S89" s="232">
        <f t="shared" si="23"/>
        <v>0</v>
      </c>
      <c r="T89" s="329"/>
      <c r="U89" s="332"/>
      <c r="V89" s="232">
        <f t="shared" si="24"/>
        <v>0</v>
      </c>
      <c r="W89" s="329"/>
      <c r="X89" s="332"/>
      <c r="Y89" s="232">
        <f t="shared" si="25"/>
        <v>0</v>
      </c>
      <c r="Z89" s="329"/>
      <c r="AA89" s="332"/>
      <c r="AB89" s="232">
        <f t="shared" si="26"/>
        <v>0</v>
      </c>
      <c r="AC89" s="233">
        <f t="shared" si="27"/>
        <v>0</v>
      </c>
      <c r="AD89" s="339" t="s">
        <v>39</v>
      </c>
      <c r="AE89" s="339" t="s">
        <v>43</v>
      </c>
      <c r="AF89" s="335"/>
    </row>
    <row r="90" spans="2:32" ht="12.75" customHeight="1" x14ac:dyDescent="0.2">
      <c r="B90" s="454"/>
      <c r="C90" s="323"/>
      <c r="D90" s="326"/>
      <c r="E90" s="329"/>
      <c r="F90" s="332"/>
      <c r="G90" s="232">
        <f t="shared" si="19"/>
        <v>0</v>
      </c>
      <c r="H90" s="329"/>
      <c r="I90" s="332"/>
      <c r="J90" s="232">
        <f t="shared" si="20"/>
        <v>0</v>
      </c>
      <c r="K90" s="329"/>
      <c r="L90" s="332"/>
      <c r="M90" s="232">
        <f t="shared" si="21"/>
        <v>0</v>
      </c>
      <c r="N90" s="329"/>
      <c r="O90" s="332"/>
      <c r="P90" s="232">
        <f t="shared" si="22"/>
        <v>0</v>
      </c>
      <c r="Q90" s="329"/>
      <c r="R90" s="332"/>
      <c r="S90" s="232">
        <f t="shared" si="23"/>
        <v>0</v>
      </c>
      <c r="T90" s="329"/>
      <c r="U90" s="332"/>
      <c r="V90" s="232">
        <f t="shared" si="24"/>
        <v>0</v>
      </c>
      <c r="W90" s="329"/>
      <c r="X90" s="332"/>
      <c r="Y90" s="232">
        <f t="shared" si="25"/>
        <v>0</v>
      </c>
      <c r="Z90" s="329"/>
      <c r="AA90" s="332"/>
      <c r="AB90" s="232">
        <f t="shared" si="26"/>
        <v>0</v>
      </c>
      <c r="AC90" s="233">
        <f t="shared" si="27"/>
        <v>0</v>
      </c>
      <c r="AD90" s="339" t="s">
        <v>39</v>
      </c>
      <c r="AE90" s="339" t="s">
        <v>43</v>
      </c>
      <c r="AF90" s="335"/>
    </row>
    <row r="91" spans="2:32" ht="12.75" customHeight="1" x14ac:dyDescent="0.2">
      <c r="B91" s="454"/>
      <c r="C91" s="323"/>
      <c r="D91" s="326"/>
      <c r="E91" s="329"/>
      <c r="F91" s="332"/>
      <c r="G91" s="232">
        <f t="shared" si="19"/>
        <v>0</v>
      </c>
      <c r="H91" s="329"/>
      <c r="I91" s="332"/>
      <c r="J91" s="232">
        <f t="shared" si="20"/>
        <v>0</v>
      </c>
      <c r="K91" s="329"/>
      <c r="L91" s="332"/>
      <c r="M91" s="232">
        <f t="shared" si="21"/>
        <v>0</v>
      </c>
      <c r="N91" s="329"/>
      <c r="O91" s="332"/>
      <c r="P91" s="232">
        <f t="shared" si="22"/>
        <v>0</v>
      </c>
      <c r="Q91" s="329"/>
      <c r="R91" s="332"/>
      <c r="S91" s="232">
        <f t="shared" si="23"/>
        <v>0</v>
      </c>
      <c r="T91" s="329"/>
      <c r="U91" s="332"/>
      <c r="V91" s="232">
        <f t="shared" si="24"/>
        <v>0</v>
      </c>
      <c r="W91" s="329"/>
      <c r="X91" s="332"/>
      <c r="Y91" s="232">
        <f t="shared" si="25"/>
        <v>0</v>
      </c>
      <c r="Z91" s="329"/>
      <c r="AA91" s="332"/>
      <c r="AB91" s="232">
        <f t="shared" si="26"/>
        <v>0</v>
      </c>
      <c r="AC91" s="233">
        <f t="shared" si="27"/>
        <v>0</v>
      </c>
      <c r="AD91" s="339" t="s">
        <v>39</v>
      </c>
      <c r="AE91" s="339" t="s">
        <v>43</v>
      </c>
      <c r="AF91" s="335"/>
    </row>
    <row r="92" spans="2:32" ht="12.75" customHeight="1" x14ac:dyDescent="0.2">
      <c r="B92" s="454"/>
      <c r="C92" s="323"/>
      <c r="D92" s="326"/>
      <c r="E92" s="329"/>
      <c r="F92" s="332"/>
      <c r="G92" s="232">
        <f t="shared" si="19"/>
        <v>0</v>
      </c>
      <c r="H92" s="329"/>
      <c r="I92" s="332"/>
      <c r="J92" s="232">
        <f t="shared" si="20"/>
        <v>0</v>
      </c>
      <c r="K92" s="329"/>
      <c r="L92" s="332"/>
      <c r="M92" s="232">
        <f t="shared" si="21"/>
        <v>0</v>
      </c>
      <c r="N92" s="329"/>
      <c r="O92" s="332"/>
      <c r="P92" s="232">
        <f t="shared" si="22"/>
        <v>0</v>
      </c>
      <c r="Q92" s="329"/>
      <c r="R92" s="332"/>
      <c r="S92" s="232">
        <f t="shared" si="23"/>
        <v>0</v>
      </c>
      <c r="T92" s="329"/>
      <c r="U92" s="332"/>
      <c r="V92" s="232">
        <f t="shared" si="24"/>
        <v>0</v>
      </c>
      <c r="W92" s="329"/>
      <c r="X92" s="332"/>
      <c r="Y92" s="232">
        <f t="shared" si="25"/>
        <v>0</v>
      </c>
      <c r="Z92" s="329"/>
      <c r="AA92" s="332"/>
      <c r="AB92" s="232">
        <f t="shared" si="26"/>
        <v>0</v>
      </c>
      <c r="AC92" s="233">
        <f t="shared" si="27"/>
        <v>0</v>
      </c>
      <c r="AD92" s="339" t="s">
        <v>39</v>
      </c>
      <c r="AE92" s="339" t="s">
        <v>43</v>
      </c>
      <c r="AF92" s="335"/>
    </row>
    <row r="93" spans="2:32" ht="12.75" customHeight="1" x14ac:dyDescent="0.2">
      <c r="B93" s="454"/>
      <c r="C93" s="323"/>
      <c r="D93" s="326"/>
      <c r="E93" s="329"/>
      <c r="F93" s="332"/>
      <c r="G93" s="232">
        <f t="shared" si="19"/>
        <v>0</v>
      </c>
      <c r="H93" s="329"/>
      <c r="I93" s="332"/>
      <c r="J93" s="232">
        <f t="shared" si="20"/>
        <v>0</v>
      </c>
      <c r="K93" s="329"/>
      <c r="L93" s="332"/>
      <c r="M93" s="232">
        <f t="shared" si="21"/>
        <v>0</v>
      </c>
      <c r="N93" s="329"/>
      <c r="O93" s="332"/>
      <c r="P93" s="232">
        <f t="shared" si="22"/>
        <v>0</v>
      </c>
      <c r="Q93" s="329"/>
      <c r="R93" s="332"/>
      <c r="S93" s="232">
        <f t="shared" si="23"/>
        <v>0</v>
      </c>
      <c r="T93" s="329"/>
      <c r="U93" s="332"/>
      <c r="V93" s="232">
        <f t="shared" si="24"/>
        <v>0</v>
      </c>
      <c r="W93" s="329"/>
      <c r="X93" s="332"/>
      <c r="Y93" s="232">
        <f t="shared" si="25"/>
        <v>0</v>
      </c>
      <c r="Z93" s="329"/>
      <c r="AA93" s="332"/>
      <c r="AB93" s="232">
        <f t="shared" si="26"/>
        <v>0</v>
      </c>
      <c r="AC93" s="233">
        <f t="shared" si="27"/>
        <v>0</v>
      </c>
      <c r="AD93" s="339" t="s">
        <v>39</v>
      </c>
      <c r="AE93" s="339" t="s">
        <v>43</v>
      </c>
      <c r="AF93" s="335"/>
    </row>
    <row r="94" spans="2:32" ht="12.75" customHeight="1" x14ac:dyDescent="0.2">
      <c r="B94" s="454"/>
      <c r="C94" s="323"/>
      <c r="D94" s="326"/>
      <c r="E94" s="329"/>
      <c r="F94" s="332"/>
      <c r="G94" s="232">
        <f t="shared" si="19"/>
        <v>0</v>
      </c>
      <c r="H94" s="329"/>
      <c r="I94" s="332"/>
      <c r="J94" s="232">
        <f t="shared" si="20"/>
        <v>0</v>
      </c>
      <c r="K94" s="329"/>
      <c r="L94" s="332"/>
      <c r="M94" s="232">
        <f t="shared" si="21"/>
        <v>0</v>
      </c>
      <c r="N94" s="329"/>
      <c r="O94" s="332"/>
      <c r="P94" s="232">
        <f t="shared" si="22"/>
        <v>0</v>
      </c>
      <c r="Q94" s="329"/>
      <c r="R94" s="332"/>
      <c r="S94" s="232">
        <f t="shared" si="23"/>
        <v>0</v>
      </c>
      <c r="T94" s="329"/>
      <c r="U94" s="332"/>
      <c r="V94" s="232">
        <f t="shared" si="24"/>
        <v>0</v>
      </c>
      <c r="W94" s="329"/>
      <c r="X94" s="332"/>
      <c r="Y94" s="232">
        <f t="shared" si="25"/>
        <v>0</v>
      </c>
      <c r="Z94" s="329"/>
      <c r="AA94" s="332"/>
      <c r="AB94" s="232">
        <f t="shared" si="26"/>
        <v>0</v>
      </c>
      <c r="AC94" s="233">
        <f t="shared" si="27"/>
        <v>0</v>
      </c>
      <c r="AD94" s="339" t="s">
        <v>39</v>
      </c>
      <c r="AE94" s="339" t="s">
        <v>43</v>
      </c>
      <c r="AF94" s="335"/>
    </row>
    <row r="95" spans="2:32" ht="12.75" customHeight="1" x14ac:dyDescent="0.2">
      <c r="B95" s="454"/>
      <c r="C95" s="323"/>
      <c r="D95" s="326"/>
      <c r="E95" s="329"/>
      <c r="F95" s="332"/>
      <c r="G95" s="232">
        <f t="shared" si="19"/>
        <v>0</v>
      </c>
      <c r="H95" s="329"/>
      <c r="I95" s="332"/>
      <c r="J95" s="232">
        <f t="shared" si="20"/>
        <v>0</v>
      </c>
      <c r="K95" s="329"/>
      <c r="L95" s="332"/>
      <c r="M95" s="232">
        <f t="shared" si="21"/>
        <v>0</v>
      </c>
      <c r="N95" s="329"/>
      <c r="O95" s="332"/>
      <c r="P95" s="232">
        <f t="shared" si="22"/>
        <v>0</v>
      </c>
      <c r="Q95" s="329"/>
      <c r="R95" s="332"/>
      <c r="S95" s="232">
        <f t="shared" si="23"/>
        <v>0</v>
      </c>
      <c r="T95" s="329"/>
      <c r="U95" s="332"/>
      <c r="V95" s="232">
        <f t="shared" si="24"/>
        <v>0</v>
      </c>
      <c r="W95" s="329"/>
      <c r="X95" s="332"/>
      <c r="Y95" s="232">
        <f t="shared" si="25"/>
        <v>0</v>
      </c>
      <c r="Z95" s="329"/>
      <c r="AA95" s="332"/>
      <c r="AB95" s="232">
        <f t="shared" si="26"/>
        <v>0</v>
      </c>
      <c r="AC95" s="233">
        <f t="shared" si="27"/>
        <v>0</v>
      </c>
      <c r="AD95" s="339" t="s">
        <v>39</v>
      </c>
      <c r="AE95" s="339" t="s">
        <v>43</v>
      </c>
      <c r="AF95" s="335"/>
    </row>
    <row r="96" spans="2:32" ht="12.75" customHeight="1" x14ac:dyDescent="0.2">
      <c r="B96" s="454"/>
      <c r="C96" s="323"/>
      <c r="D96" s="326"/>
      <c r="E96" s="329"/>
      <c r="F96" s="332"/>
      <c r="G96" s="232">
        <f t="shared" si="19"/>
        <v>0</v>
      </c>
      <c r="H96" s="329"/>
      <c r="I96" s="332"/>
      <c r="J96" s="232">
        <f t="shared" si="20"/>
        <v>0</v>
      </c>
      <c r="K96" s="329"/>
      <c r="L96" s="332"/>
      <c r="M96" s="232">
        <f t="shared" si="21"/>
        <v>0</v>
      </c>
      <c r="N96" s="329"/>
      <c r="O96" s="332"/>
      <c r="P96" s="232">
        <f t="shared" si="22"/>
        <v>0</v>
      </c>
      <c r="Q96" s="329"/>
      <c r="R96" s="332"/>
      <c r="S96" s="232">
        <f t="shared" si="23"/>
        <v>0</v>
      </c>
      <c r="T96" s="329"/>
      <c r="U96" s="332"/>
      <c r="V96" s="232">
        <f t="shared" si="24"/>
        <v>0</v>
      </c>
      <c r="W96" s="329"/>
      <c r="X96" s="332"/>
      <c r="Y96" s="232">
        <f t="shared" si="25"/>
        <v>0</v>
      </c>
      <c r="Z96" s="329"/>
      <c r="AA96" s="332"/>
      <c r="AB96" s="232">
        <f t="shared" si="26"/>
        <v>0</v>
      </c>
      <c r="AC96" s="233">
        <f t="shared" si="27"/>
        <v>0</v>
      </c>
      <c r="AD96" s="339" t="s">
        <v>39</v>
      </c>
      <c r="AE96" s="339" t="s">
        <v>43</v>
      </c>
      <c r="AF96" s="335"/>
    </row>
    <row r="97" spans="2:32" ht="12.75" customHeight="1" x14ac:dyDescent="0.2">
      <c r="B97" s="454"/>
      <c r="C97" s="323"/>
      <c r="D97" s="326"/>
      <c r="E97" s="329"/>
      <c r="F97" s="332"/>
      <c r="G97" s="232">
        <f t="shared" si="19"/>
        <v>0</v>
      </c>
      <c r="H97" s="329"/>
      <c r="I97" s="332"/>
      <c r="J97" s="232">
        <f t="shared" si="20"/>
        <v>0</v>
      </c>
      <c r="K97" s="329"/>
      <c r="L97" s="332"/>
      <c r="M97" s="232">
        <f t="shared" si="21"/>
        <v>0</v>
      </c>
      <c r="N97" s="329"/>
      <c r="O97" s="332"/>
      <c r="P97" s="232">
        <f t="shared" si="22"/>
        <v>0</v>
      </c>
      <c r="Q97" s="329"/>
      <c r="R97" s="332"/>
      <c r="S97" s="232">
        <f t="shared" si="23"/>
        <v>0</v>
      </c>
      <c r="T97" s="329"/>
      <c r="U97" s="332"/>
      <c r="V97" s="232">
        <f t="shared" si="24"/>
        <v>0</v>
      </c>
      <c r="W97" s="329"/>
      <c r="X97" s="332"/>
      <c r="Y97" s="232">
        <f t="shared" si="25"/>
        <v>0</v>
      </c>
      <c r="Z97" s="329"/>
      <c r="AA97" s="332"/>
      <c r="AB97" s="232">
        <f t="shared" si="26"/>
        <v>0</v>
      </c>
      <c r="AC97" s="233">
        <f t="shared" si="27"/>
        <v>0</v>
      </c>
      <c r="AD97" s="339" t="s">
        <v>39</v>
      </c>
      <c r="AE97" s="339" t="s">
        <v>43</v>
      </c>
      <c r="AF97" s="335"/>
    </row>
    <row r="98" spans="2:32" ht="13.15" customHeight="1" x14ac:dyDescent="0.2">
      <c r="B98" s="454"/>
      <c r="C98" s="323"/>
      <c r="D98" s="326"/>
      <c r="E98" s="329"/>
      <c r="F98" s="332"/>
      <c r="G98" s="232">
        <f t="shared" si="19"/>
        <v>0</v>
      </c>
      <c r="H98" s="329"/>
      <c r="I98" s="332"/>
      <c r="J98" s="232">
        <f t="shared" si="20"/>
        <v>0</v>
      </c>
      <c r="K98" s="329"/>
      <c r="L98" s="332"/>
      <c r="M98" s="232">
        <f t="shared" si="21"/>
        <v>0</v>
      </c>
      <c r="N98" s="329"/>
      <c r="O98" s="332"/>
      <c r="P98" s="232">
        <f t="shared" si="22"/>
        <v>0</v>
      </c>
      <c r="Q98" s="329"/>
      <c r="R98" s="332"/>
      <c r="S98" s="232">
        <f t="shared" si="23"/>
        <v>0</v>
      </c>
      <c r="T98" s="329"/>
      <c r="U98" s="332"/>
      <c r="V98" s="232">
        <f t="shared" si="24"/>
        <v>0</v>
      </c>
      <c r="W98" s="329"/>
      <c r="X98" s="332"/>
      <c r="Y98" s="232">
        <f t="shared" si="25"/>
        <v>0</v>
      </c>
      <c r="Z98" s="329"/>
      <c r="AA98" s="332"/>
      <c r="AB98" s="232">
        <f t="shared" si="26"/>
        <v>0</v>
      </c>
      <c r="AC98" s="233">
        <f t="shared" si="27"/>
        <v>0</v>
      </c>
      <c r="AD98" s="339" t="s">
        <v>39</v>
      </c>
      <c r="AE98" s="339" t="s">
        <v>43</v>
      </c>
      <c r="AF98" s="335"/>
    </row>
    <row r="99" spans="2:32" ht="13.15" customHeight="1" x14ac:dyDescent="0.2">
      <c r="B99" s="454"/>
      <c r="C99" s="323"/>
      <c r="D99" s="326"/>
      <c r="E99" s="329"/>
      <c r="F99" s="332"/>
      <c r="G99" s="232">
        <f t="shared" si="19"/>
        <v>0</v>
      </c>
      <c r="H99" s="329"/>
      <c r="I99" s="332"/>
      <c r="J99" s="232">
        <f t="shared" si="20"/>
        <v>0</v>
      </c>
      <c r="K99" s="329"/>
      <c r="L99" s="332"/>
      <c r="M99" s="232">
        <f t="shared" si="21"/>
        <v>0</v>
      </c>
      <c r="N99" s="329"/>
      <c r="O99" s="332"/>
      <c r="P99" s="232">
        <f t="shared" si="22"/>
        <v>0</v>
      </c>
      <c r="Q99" s="329"/>
      <c r="R99" s="332"/>
      <c r="S99" s="232">
        <f t="shared" si="23"/>
        <v>0</v>
      </c>
      <c r="T99" s="329"/>
      <c r="U99" s="332"/>
      <c r="V99" s="232">
        <f t="shared" si="24"/>
        <v>0</v>
      </c>
      <c r="W99" s="329"/>
      <c r="X99" s="332"/>
      <c r="Y99" s="232">
        <f t="shared" si="25"/>
        <v>0</v>
      </c>
      <c r="Z99" s="329"/>
      <c r="AA99" s="332"/>
      <c r="AB99" s="232">
        <f t="shared" si="26"/>
        <v>0</v>
      </c>
      <c r="AC99" s="233">
        <f t="shared" si="27"/>
        <v>0</v>
      </c>
      <c r="AD99" s="339" t="s">
        <v>39</v>
      </c>
      <c r="AE99" s="339" t="s">
        <v>43</v>
      </c>
      <c r="AF99" s="335"/>
    </row>
    <row r="100" spans="2:32" ht="13.15" customHeight="1" x14ac:dyDescent="0.2">
      <c r="B100" s="454"/>
      <c r="C100" s="323"/>
      <c r="D100" s="326"/>
      <c r="E100" s="329"/>
      <c r="F100" s="332"/>
      <c r="G100" s="232">
        <f t="shared" si="19"/>
        <v>0</v>
      </c>
      <c r="H100" s="329"/>
      <c r="I100" s="332"/>
      <c r="J100" s="232">
        <f t="shared" si="20"/>
        <v>0</v>
      </c>
      <c r="K100" s="329"/>
      <c r="L100" s="332"/>
      <c r="M100" s="232">
        <f t="shared" si="21"/>
        <v>0</v>
      </c>
      <c r="N100" s="329"/>
      <c r="O100" s="332"/>
      <c r="P100" s="232">
        <f t="shared" si="22"/>
        <v>0</v>
      </c>
      <c r="Q100" s="329"/>
      <c r="R100" s="332"/>
      <c r="S100" s="232">
        <f t="shared" si="23"/>
        <v>0</v>
      </c>
      <c r="T100" s="329"/>
      <c r="U100" s="332"/>
      <c r="V100" s="232">
        <f t="shared" si="24"/>
        <v>0</v>
      </c>
      <c r="W100" s="329"/>
      <c r="X100" s="332"/>
      <c r="Y100" s="232">
        <f t="shared" si="25"/>
        <v>0</v>
      </c>
      <c r="Z100" s="329"/>
      <c r="AA100" s="332"/>
      <c r="AB100" s="232">
        <f t="shared" si="26"/>
        <v>0</v>
      </c>
      <c r="AC100" s="233">
        <f t="shared" si="27"/>
        <v>0</v>
      </c>
      <c r="AD100" s="339" t="s">
        <v>39</v>
      </c>
      <c r="AE100" s="339" t="s">
        <v>43</v>
      </c>
      <c r="AF100" s="335"/>
    </row>
    <row r="101" spans="2:32" ht="13.15" customHeight="1" x14ac:dyDescent="0.2">
      <c r="B101" s="454"/>
      <c r="C101" s="323"/>
      <c r="D101" s="326"/>
      <c r="E101" s="329"/>
      <c r="F101" s="332"/>
      <c r="G101" s="232">
        <f t="shared" si="19"/>
        <v>0</v>
      </c>
      <c r="H101" s="329"/>
      <c r="I101" s="332"/>
      <c r="J101" s="232">
        <f t="shared" si="20"/>
        <v>0</v>
      </c>
      <c r="K101" s="329"/>
      <c r="L101" s="332"/>
      <c r="M101" s="232">
        <f t="shared" si="21"/>
        <v>0</v>
      </c>
      <c r="N101" s="329"/>
      <c r="O101" s="332"/>
      <c r="P101" s="232">
        <f t="shared" si="22"/>
        <v>0</v>
      </c>
      <c r="Q101" s="329"/>
      <c r="R101" s="332"/>
      <c r="S101" s="232">
        <f t="shared" si="23"/>
        <v>0</v>
      </c>
      <c r="T101" s="329"/>
      <c r="U101" s="332"/>
      <c r="V101" s="232">
        <f t="shared" si="24"/>
        <v>0</v>
      </c>
      <c r="W101" s="329"/>
      <c r="X101" s="332"/>
      <c r="Y101" s="232">
        <f t="shared" si="25"/>
        <v>0</v>
      </c>
      <c r="Z101" s="329"/>
      <c r="AA101" s="332"/>
      <c r="AB101" s="232">
        <f t="shared" si="26"/>
        <v>0</v>
      </c>
      <c r="AC101" s="233">
        <f t="shared" si="27"/>
        <v>0</v>
      </c>
      <c r="AD101" s="339" t="s">
        <v>39</v>
      </c>
      <c r="AE101" s="339" t="s">
        <v>43</v>
      </c>
      <c r="AF101" s="335"/>
    </row>
    <row r="102" spans="2:32" ht="13.15" customHeight="1" x14ac:dyDescent="0.2">
      <c r="B102" s="454"/>
      <c r="C102" s="323"/>
      <c r="D102" s="326"/>
      <c r="E102" s="329"/>
      <c r="F102" s="332"/>
      <c r="G102" s="232">
        <f t="shared" si="19"/>
        <v>0</v>
      </c>
      <c r="H102" s="329"/>
      <c r="I102" s="332"/>
      <c r="J102" s="232">
        <f t="shared" si="20"/>
        <v>0</v>
      </c>
      <c r="K102" s="329"/>
      <c r="L102" s="332"/>
      <c r="M102" s="232">
        <f t="shared" si="21"/>
        <v>0</v>
      </c>
      <c r="N102" s="329"/>
      <c r="O102" s="332"/>
      <c r="P102" s="232">
        <f t="shared" si="22"/>
        <v>0</v>
      </c>
      <c r="Q102" s="329"/>
      <c r="R102" s="332"/>
      <c r="S102" s="232">
        <f t="shared" si="23"/>
        <v>0</v>
      </c>
      <c r="T102" s="329"/>
      <c r="U102" s="332"/>
      <c r="V102" s="232">
        <f t="shared" si="24"/>
        <v>0</v>
      </c>
      <c r="W102" s="329"/>
      <c r="X102" s="332"/>
      <c r="Y102" s="232">
        <f t="shared" si="25"/>
        <v>0</v>
      </c>
      <c r="Z102" s="329"/>
      <c r="AA102" s="332"/>
      <c r="AB102" s="232">
        <f t="shared" si="26"/>
        <v>0</v>
      </c>
      <c r="AC102" s="233">
        <f t="shared" si="27"/>
        <v>0</v>
      </c>
      <c r="AD102" s="339" t="s">
        <v>39</v>
      </c>
      <c r="AE102" s="339" t="s">
        <v>43</v>
      </c>
      <c r="AF102" s="335"/>
    </row>
    <row r="103" spans="2:32" ht="13.15" customHeight="1" x14ac:dyDescent="0.2">
      <c r="B103" s="454"/>
      <c r="C103" s="323"/>
      <c r="D103" s="326"/>
      <c r="E103" s="329"/>
      <c r="F103" s="332"/>
      <c r="G103" s="232">
        <f t="shared" si="19"/>
        <v>0</v>
      </c>
      <c r="H103" s="329"/>
      <c r="I103" s="332"/>
      <c r="J103" s="232">
        <f t="shared" si="20"/>
        <v>0</v>
      </c>
      <c r="K103" s="329"/>
      <c r="L103" s="332"/>
      <c r="M103" s="232">
        <f t="shared" si="21"/>
        <v>0</v>
      </c>
      <c r="N103" s="329"/>
      <c r="O103" s="332"/>
      <c r="P103" s="232">
        <f t="shared" si="22"/>
        <v>0</v>
      </c>
      <c r="Q103" s="329"/>
      <c r="R103" s="332"/>
      <c r="S103" s="232">
        <f t="shared" si="23"/>
        <v>0</v>
      </c>
      <c r="T103" s="329"/>
      <c r="U103" s="332"/>
      <c r="V103" s="232">
        <f t="shared" si="24"/>
        <v>0</v>
      </c>
      <c r="W103" s="329"/>
      <c r="X103" s="332"/>
      <c r="Y103" s="232">
        <f t="shared" si="25"/>
        <v>0</v>
      </c>
      <c r="Z103" s="329"/>
      <c r="AA103" s="332"/>
      <c r="AB103" s="232">
        <f t="shared" si="26"/>
        <v>0</v>
      </c>
      <c r="AC103" s="233">
        <f t="shared" si="27"/>
        <v>0</v>
      </c>
      <c r="AD103" s="339" t="s">
        <v>39</v>
      </c>
      <c r="AE103" s="339" t="s">
        <v>43</v>
      </c>
      <c r="AF103" s="335"/>
    </row>
    <row r="104" spans="2:32" ht="13.15" customHeight="1" x14ac:dyDescent="0.2">
      <c r="B104" s="454"/>
      <c r="C104" s="323"/>
      <c r="D104" s="326"/>
      <c r="E104" s="329"/>
      <c r="F104" s="332"/>
      <c r="G104" s="232">
        <f t="shared" si="19"/>
        <v>0</v>
      </c>
      <c r="H104" s="329"/>
      <c r="I104" s="332"/>
      <c r="J104" s="232">
        <f t="shared" si="20"/>
        <v>0</v>
      </c>
      <c r="K104" s="329"/>
      <c r="L104" s="332"/>
      <c r="M104" s="232">
        <f t="shared" si="21"/>
        <v>0</v>
      </c>
      <c r="N104" s="329"/>
      <c r="O104" s="332"/>
      <c r="P104" s="232">
        <f t="shared" si="22"/>
        <v>0</v>
      </c>
      <c r="Q104" s="329"/>
      <c r="R104" s="332"/>
      <c r="S104" s="232">
        <f t="shared" si="23"/>
        <v>0</v>
      </c>
      <c r="T104" s="329"/>
      <c r="U104" s="332"/>
      <c r="V104" s="232">
        <f t="shared" si="24"/>
        <v>0</v>
      </c>
      <c r="W104" s="329"/>
      <c r="X104" s="332"/>
      <c r="Y104" s="232">
        <f t="shared" si="25"/>
        <v>0</v>
      </c>
      <c r="Z104" s="329"/>
      <c r="AA104" s="332"/>
      <c r="AB104" s="232">
        <f t="shared" si="26"/>
        <v>0</v>
      </c>
      <c r="AC104" s="233">
        <f t="shared" si="27"/>
        <v>0</v>
      </c>
      <c r="AD104" s="339" t="s">
        <v>39</v>
      </c>
      <c r="AE104" s="339" t="s">
        <v>43</v>
      </c>
      <c r="AF104" s="335"/>
    </row>
    <row r="105" spans="2:32" ht="13.15" customHeight="1" x14ac:dyDescent="0.2">
      <c r="B105" s="454"/>
      <c r="C105" s="323"/>
      <c r="D105" s="326"/>
      <c r="E105" s="329"/>
      <c r="F105" s="332"/>
      <c r="G105" s="232">
        <f t="shared" si="19"/>
        <v>0</v>
      </c>
      <c r="H105" s="329"/>
      <c r="I105" s="332"/>
      <c r="J105" s="232">
        <f t="shared" si="20"/>
        <v>0</v>
      </c>
      <c r="K105" s="329"/>
      <c r="L105" s="332"/>
      <c r="M105" s="232">
        <f t="shared" si="21"/>
        <v>0</v>
      </c>
      <c r="N105" s="329"/>
      <c r="O105" s="332"/>
      <c r="P105" s="232">
        <f t="shared" si="22"/>
        <v>0</v>
      </c>
      <c r="Q105" s="329"/>
      <c r="R105" s="332"/>
      <c r="S105" s="232">
        <f t="shared" si="23"/>
        <v>0</v>
      </c>
      <c r="T105" s="329"/>
      <c r="U105" s="332"/>
      <c r="V105" s="232">
        <f t="shared" si="24"/>
        <v>0</v>
      </c>
      <c r="W105" s="329"/>
      <c r="X105" s="332"/>
      <c r="Y105" s="232">
        <f t="shared" si="25"/>
        <v>0</v>
      </c>
      <c r="Z105" s="329"/>
      <c r="AA105" s="332"/>
      <c r="AB105" s="232">
        <f t="shared" si="26"/>
        <v>0</v>
      </c>
      <c r="AC105" s="233">
        <f t="shared" si="27"/>
        <v>0</v>
      </c>
      <c r="AD105" s="339" t="s">
        <v>39</v>
      </c>
      <c r="AE105" s="339" t="s">
        <v>43</v>
      </c>
      <c r="AF105" s="335"/>
    </row>
    <row r="106" spans="2:32" ht="13.7" customHeight="1" thickBot="1" x14ac:dyDescent="0.25">
      <c r="B106" s="455"/>
      <c r="C106" s="324"/>
      <c r="D106" s="327"/>
      <c r="E106" s="330"/>
      <c r="F106" s="333"/>
      <c r="G106" s="235">
        <f t="shared" si="19"/>
        <v>0</v>
      </c>
      <c r="H106" s="330"/>
      <c r="I106" s="333"/>
      <c r="J106" s="235">
        <f t="shared" si="20"/>
        <v>0</v>
      </c>
      <c r="K106" s="330"/>
      <c r="L106" s="333"/>
      <c r="M106" s="235">
        <f t="shared" si="21"/>
        <v>0</v>
      </c>
      <c r="N106" s="330"/>
      <c r="O106" s="333"/>
      <c r="P106" s="235">
        <f t="shared" si="22"/>
        <v>0</v>
      </c>
      <c r="Q106" s="330"/>
      <c r="R106" s="333"/>
      <c r="S106" s="235">
        <f t="shared" si="23"/>
        <v>0</v>
      </c>
      <c r="T106" s="330"/>
      <c r="U106" s="333"/>
      <c r="V106" s="235">
        <f t="shared" si="24"/>
        <v>0</v>
      </c>
      <c r="W106" s="330"/>
      <c r="X106" s="333"/>
      <c r="Y106" s="235">
        <f t="shared" si="25"/>
        <v>0</v>
      </c>
      <c r="Z106" s="330"/>
      <c r="AA106" s="333"/>
      <c r="AB106" s="235">
        <f t="shared" si="26"/>
        <v>0</v>
      </c>
      <c r="AC106" s="236">
        <f t="shared" si="27"/>
        <v>0</v>
      </c>
      <c r="AD106" s="339" t="s">
        <v>39</v>
      </c>
      <c r="AE106" s="339" t="s">
        <v>43</v>
      </c>
      <c r="AF106" s="336"/>
    </row>
    <row r="107" spans="2:32" ht="13.5" thickBot="1" x14ac:dyDescent="0.25">
      <c r="B107" s="451" t="s">
        <v>184</v>
      </c>
      <c r="C107" s="451"/>
      <c r="D107" s="451"/>
      <c r="E107" s="452">
        <f>SUM(G87:G106)</f>
        <v>0</v>
      </c>
      <c r="F107" s="452"/>
      <c r="G107" s="452"/>
      <c r="H107" s="452">
        <f>SUM(J87:J106)</f>
        <v>0</v>
      </c>
      <c r="I107" s="452"/>
      <c r="J107" s="452"/>
      <c r="K107" s="452">
        <f>SUM(M87:M106)</f>
        <v>0</v>
      </c>
      <c r="L107" s="452"/>
      <c r="M107" s="452"/>
      <c r="N107" s="452">
        <f>SUM(P87:P106)</f>
        <v>0</v>
      </c>
      <c r="O107" s="452"/>
      <c r="P107" s="452"/>
      <c r="Q107" s="452">
        <f>SUM(S87:S106)</f>
        <v>0</v>
      </c>
      <c r="R107" s="452"/>
      <c r="S107" s="452"/>
      <c r="T107" s="452">
        <f>SUM(V87:V106)</f>
        <v>0</v>
      </c>
      <c r="U107" s="452"/>
      <c r="V107" s="452"/>
      <c r="W107" s="452">
        <f>SUM(Y87:Y106)</f>
        <v>0</v>
      </c>
      <c r="X107" s="452"/>
      <c r="Y107" s="452"/>
      <c r="Z107" s="452">
        <f>SUM(AB87:AB106)</f>
        <v>0</v>
      </c>
      <c r="AA107" s="452"/>
      <c r="AB107" s="452"/>
      <c r="AC107" s="237">
        <f>SUM(AC87:AC106)</f>
        <v>0</v>
      </c>
      <c r="AD107" s="238"/>
      <c r="AE107" s="238"/>
      <c r="AF107" s="337"/>
    </row>
    <row r="108" spans="2:32" s="242" customFormat="1" ht="12" customHeight="1" x14ac:dyDescent="0.2"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</row>
    <row r="109" spans="2:32" s="242" customFormat="1" ht="12" customHeight="1" thickBot="1" x14ac:dyDescent="0.25"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</row>
    <row r="110" spans="2:32" ht="15.75" customHeight="1" thickBot="1" x14ac:dyDescent="0.25">
      <c r="B110" s="453" t="s">
        <v>201</v>
      </c>
      <c r="C110" s="451" t="s">
        <v>7</v>
      </c>
      <c r="D110" s="451"/>
      <c r="E110" s="451" t="s">
        <v>167</v>
      </c>
      <c r="F110" s="451"/>
      <c r="G110" s="451"/>
      <c r="H110" s="456" t="s">
        <v>168</v>
      </c>
      <c r="I110" s="456"/>
      <c r="J110" s="456"/>
      <c r="K110" s="451" t="s">
        <v>169</v>
      </c>
      <c r="L110" s="451"/>
      <c r="M110" s="451"/>
      <c r="N110" s="451" t="s">
        <v>170</v>
      </c>
      <c r="O110" s="451"/>
      <c r="P110" s="451"/>
      <c r="Q110" s="451" t="s">
        <v>171</v>
      </c>
      <c r="R110" s="451"/>
      <c r="S110" s="451"/>
      <c r="T110" s="451" t="s">
        <v>180</v>
      </c>
      <c r="U110" s="451"/>
      <c r="V110" s="451"/>
      <c r="W110" s="451" t="s">
        <v>181</v>
      </c>
      <c r="X110" s="451"/>
      <c r="Y110" s="451"/>
      <c r="Z110" s="451" t="s">
        <v>182</v>
      </c>
      <c r="AA110" s="451"/>
      <c r="AB110" s="451"/>
      <c r="AC110" s="449" t="s">
        <v>4</v>
      </c>
      <c r="AD110" s="449" t="s">
        <v>187</v>
      </c>
      <c r="AE110" s="483" t="s">
        <v>188</v>
      </c>
      <c r="AF110" s="449" t="s">
        <v>179</v>
      </c>
    </row>
    <row r="111" spans="2:32" ht="12.75" customHeight="1" thickBot="1" x14ac:dyDescent="0.25">
      <c r="B111" s="454"/>
      <c r="C111" s="224"/>
      <c r="D111" s="225"/>
      <c r="E111" s="226" t="s">
        <v>185</v>
      </c>
      <c r="F111" s="227" t="s">
        <v>186</v>
      </c>
      <c r="G111" s="228" t="s">
        <v>4</v>
      </c>
      <c r="H111" s="226" t="s">
        <v>185</v>
      </c>
      <c r="I111" s="227" t="s">
        <v>186</v>
      </c>
      <c r="J111" s="228" t="s">
        <v>4</v>
      </c>
      <c r="K111" s="226" t="s">
        <v>185</v>
      </c>
      <c r="L111" s="227" t="s">
        <v>186</v>
      </c>
      <c r="M111" s="228" t="s">
        <v>4</v>
      </c>
      <c r="N111" s="226" t="s">
        <v>185</v>
      </c>
      <c r="O111" s="227" t="s">
        <v>186</v>
      </c>
      <c r="P111" s="228" t="s">
        <v>4</v>
      </c>
      <c r="Q111" s="226" t="s">
        <v>185</v>
      </c>
      <c r="R111" s="227" t="s">
        <v>186</v>
      </c>
      <c r="S111" s="228" t="s">
        <v>4</v>
      </c>
      <c r="T111" s="226" t="s">
        <v>185</v>
      </c>
      <c r="U111" s="227" t="s">
        <v>186</v>
      </c>
      <c r="V111" s="228" t="s">
        <v>4</v>
      </c>
      <c r="W111" s="226" t="s">
        <v>185</v>
      </c>
      <c r="X111" s="227" t="s">
        <v>186</v>
      </c>
      <c r="Y111" s="228" t="s">
        <v>4</v>
      </c>
      <c r="Z111" s="226" t="s">
        <v>185</v>
      </c>
      <c r="AA111" s="227" t="s">
        <v>186</v>
      </c>
      <c r="AB111" s="228" t="s">
        <v>4</v>
      </c>
      <c r="AC111" s="449"/>
      <c r="AD111" s="450"/>
      <c r="AE111" s="484"/>
      <c r="AF111" s="450"/>
    </row>
    <row r="112" spans="2:32" ht="12.75" customHeight="1" x14ac:dyDescent="0.2">
      <c r="B112" s="454"/>
      <c r="C112" s="322"/>
      <c r="D112" s="325"/>
      <c r="E112" s="328"/>
      <c r="F112" s="331"/>
      <c r="G112" s="229">
        <f t="shared" ref="G112:G131" si="28">E112*F112</f>
        <v>0</v>
      </c>
      <c r="H112" s="328"/>
      <c r="I112" s="331"/>
      <c r="J112" s="229">
        <f t="shared" ref="J112:J131" si="29">H112*I112</f>
        <v>0</v>
      </c>
      <c r="K112" s="328"/>
      <c r="L112" s="331"/>
      <c r="M112" s="229">
        <f t="shared" ref="M112:M131" si="30">K112*L112</f>
        <v>0</v>
      </c>
      <c r="N112" s="328"/>
      <c r="O112" s="331"/>
      <c r="P112" s="229">
        <f t="shared" ref="P112:P131" si="31">N112*O112</f>
        <v>0</v>
      </c>
      <c r="Q112" s="328"/>
      <c r="R112" s="331"/>
      <c r="S112" s="229">
        <f t="shared" ref="S112:S131" si="32">Q112*R112</f>
        <v>0</v>
      </c>
      <c r="T112" s="328"/>
      <c r="U112" s="331"/>
      <c r="V112" s="229">
        <f t="shared" ref="V112:V131" si="33">T112*U112</f>
        <v>0</v>
      </c>
      <c r="W112" s="328"/>
      <c r="X112" s="331"/>
      <c r="Y112" s="229">
        <f t="shared" ref="Y112:Y131" si="34">W112*X112</f>
        <v>0</v>
      </c>
      <c r="Z112" s="328"/>
      <c r="AA112" s="331"/>
      <c r="AB112" s="229">
        <f t="shared" ref="AB112:AB131" si="35">Z112*AA112</f>
        <v>0</v>
      </c>
      <c r="AC112" s="230">
        <f t="shared" ref="AC112:AC131" si="36">AB112+Y112+V112+S112+P112+M112+J112+G112</f>
        <v>0</v>
      </c>
      <c r="AD112" s="338" t="s">
        <v>39</v>
      </c>
      <c r="AE112" s="338" t="s">
        <v>43</v>
      </c>
      <c r="AF112" s="334"/>
    </row>
    <row r="113" spans="2:32" ht="12.75" customHeight="1" x14ac:dyDescent="0.2">
      <c r="B113" s="454"/>
      <c r="C113" s="323"/>
      <c r="D113" s="326"/>
      <c r="E113" s="329"/>
      <c r="F113" s="332"/>
      <c r="G113" s="232">
        <f t="shared" si="28"/>
        <v>0</v>
      </c>
      <c r="H113" s="329"/>
      <c r="I113" s="332"/>
      <c r="J113" s="232">
        <f t="shared" si="29"/>
        <v>0</v>
      </c>
      <c r="K113" s="329"/>
      <c r="L113" s="332"/>
      <c r="M113" s="232">
        <f t="shared" si="30"/>
        <v>0</v>
      </c>
      <c r="N113" s="329"/>
      <c r="O113" s="332"/>
      <c r="P113" s="232">
        <f t="shared" si="31"/>
        <v>0</v>
      </c>
      <c r="Q113" s="329"/>
      <c r="R113" s="332"/>
      <c r="S113" s="232">
        <f t="shared" si="32"/>
        <v>0</v>
      </c>
      <c r="T113" s="329"/>
      <c r="U113" s="332"/>
      <c r="V113" s="232">
        <f t="shared" si="33"/>
        <v>0</v>
      </c>
      <c r="W113" s="329"/>
      <c r="X113" s="332"/>
      <c r="Y113" s="232">
        <f t="shared" si="34"/>
        <v>0</v>
      </c>
      <c r="Z113" s="329"/>
      <c r="AA113" s="332"/>
      <c r="AB113" s="232">
        <f t="shared" si="35"/>
        <v>0</v>
      </c>
      <c r="AC113" s="233">
        <f t="shared" si="36"/>
        <v>0</v>
      </c>
      <c r="AD113" s="339" t="s">
        <v>39</v>
      </c>
      <c r="AE113" s="339" t="s">
        <v>43</v>
      </c>
      <c r="AF113" s="335"/>
    </row>
    <row r="114" spans="2:32" ht="12.75" customHeight="1" x14ac:dyDescent="0.2">
      <c r="B114" s="454"/>
      <c r="C114" s="323"/>
      <c r="D114" s="326"/>
      <c r="E114" s="329"/>
      <c r="F114" s="332"/>
      <c r="G114" s="232">
        <f t="shared" si="28"/>
        <v>0</v>
      </c>
      <c r="H114" s="329"/>
      <c r="I114" s="332"/>
      <c r="J114" s="232">
        <f t="shared" si="29"/>
        <v>0</v>
      </c>
      <c r="K114" s="329"/>
      <c r="L114" s="332"/>
      <c r="M114" s="232">
        <f t="shared" si="30"/>
        <v>0</v>
      </c>
      <c r="N114" s="329"/>
      <c r="O114" s="332"/>
      <c r="P114" s="232">
        <f t="shared" si="31"/>
        <v>0</v>
      </c>
      <c r="Q114" s="329"/>
      <c r="R114" s="332"/>
      <c r="S114" s="232">
        <f t="shared" si="32"/>
        <v>0</v>
      </c>
      <c r="T114" s="329"/>
      <c r="U114" s="332"/>
      <c r="V114" s="232">
        <f t="shared" si="33"/>
        <v>0</v>
      </c>
      <c r="W114" s="329"/>
      <c r="X114" s="332"/>
      <c r="Y114" s="232">
        <f t="shared" si="34"/>
        <v>0</v>
      </c>
      <c r="Z114" s="329"/>
      <c r="AA114" s="332"/>
      <c r="AB114" s="232">
        <f t="shared" si="35"/>
        <v>0</v>
      </c>
      <c r="AC114" s="233">
        <f t="shared" si="36"/>
        <v>0</v>
      </c>
      <c r="AD114" s="339" t="s">
        <v>39</v>
      </c>
      <c r="AE114" s="339" t="s">
        <v>43</v>
      </c>
      <c r="AF114" s="335"/>
    </row>
    <row r="115" spans="2:32" ht="12.75" customHeight="1" x14ac:dyDescent="0.2">
      <c r="B115" s="454"/>
      <c r="C115" s="323"/>
      <c r="D115" s="326"/>
      <c r="E115" s="329"/>
      <c r="F115" s="332"/>
      <c r="G115" s="232">
        <f t="shared" si="28"/>
        <v>0</v>
      </c>
      <c r="H115" s="329"/>
      <c r="I115" s="332"/>
      <c r="J115" s="232">
        <f t="shared" si="29"/>
        <v>0</v>
      </c>
      <c r="K115" s="329"/>
      <c r="L115" s="332"/>
      <c r="M115" s="232">
        <f t="shared" si="30"/>
        <v>0</v>
      </c>
      <c r="N115" s="329"/>
      <c r="O115" s="332"/>
      <c r="P115" s="232">
        <f t="shared" si="31"/>
        <v>0</v>
      </c>
      <c r="Q115" s="329"/>
      <c r="R115" s="332"/>
      <c r="S115" s="232">
        <f t="shared" si="32"/>
        <v>0</v>
      </c>
      <c r="T115" s="329"/>
      <c r="U115" s="332"/>
      <c r="V115" s="232">
        <f t="shared" si="33"/>
        <v>0</v>
      </c>
      <c r="W115" s="329"/>
      <c r="X115" s="332"/>
      <c r="Y115" s="232">
        <f t="shared" si="34"/>
        <v>0</v>
      </c>
      <c r="Z115" s="329"/>
      <c r="AA115" s="332"/>
      <c r="AB115" s="232">
        <f t="shared" si="35"/>
        <v>0</v>
      </c>
      <c r="AC115" s="233">
        <f t="shared" si="36"/>
        <v>0</v>
      </c>
      <c r="AD115" s="339" t="s">
        <v>39</v>
      </c>
      <c r="AE115" s="339" t="s">
        <v>43</v>
      </c>
      <c r="AF115" s="335"/>
    </row>
    <row r="116" spans="2:32" ht="12.75" customHeight="1" x14ac:dyDescent="0.2">
      <c r="B116" s="454"/>
      <c r="C116" s="323"/>
      <c r="D116" s="326"/>
      <c r="E116" s="329"/>
      <c r="F116" s="332"/>
      <c r="G116" s="232">
        <f t="shared" si="28"/>
        <v>0</v>
      </c>
      <c r="H116" s="329"/>
      <c r="I116" s="332"/>
      <c r="J116" s="232">
        <f t="shared" si="29"/>
        <v>0</v>
      </c>
      <c r="K116" s="329"/>
      <c r="L116" s="332"/>
      <c r="M116" s="232">
        <f t="shared" si="30"/>
        <v>0</v>
      </c>
      <c r="N116" s="329"/>
      <c r="O116" s="332"/>
      <c r="P116" s="232">
        <f t="shared" si="31"/>
        <v>0</v>
      </c>
      <c r="Q116" s="329"/>
      <c r="R116" s="332"/>
      <c r="S116" s="232">
        <f t="shared" si="32"/>
        <v>0</v>
      </c>
      <c r="T116" s="329"/>
      <c r="U116" s="332"/>
      <c r="V116" s="232">
        <f t="shared" si="33"/>
        <v>0</v>
      </c>
      <c r="W116" s="329"/>
      <c r="X116" s="332"/>
      <c r="Y116" s="232">
        <f t="shared" si="34"/>
        <v>0</v>
      </c>
      <c r="Z116" s="329"/>
      <c r="AA116" s="332"/>
      <c r="AB116" s="232">
        <f t="shared" si="35"/>
        <v>0</v>
      </c>
      <c r="AC116" s="233">
        <f t="shared" si="36"/>
        <v>0</v>
      </c>
      <c r="AD116" s="339" t="s">
        <v>39</v>
      </c>
      <c r="AE116" s="339" t="s">
        <v>43</v>
      </c>
      <c r="AF116" s="335"/>
    </row>
    <row r="117" spans="2:32" ht="12.75" customHeight="1" x14ac:dyDescent="0.2">
      <c r="B117" s="454"/>
      <c r="C117" s="323"/>
      <c r="D117" s="326"/>
      <c r="E117" s="329"/>
      <c r="F117" s="332"/>
      <c r="G117" s="232">
        <f t="shared" si="28"/>
        <v>0</v>
      </c>
      <c r="H117" s="329"/>
      <c r="I117" s="332"/>
      <c r="J117" s="232">
        <f t="shared" si="29"/>
        <v>0</v>
      </c>
      <c r="K117" s="329"/>
      <c r="L117" s="332"/>
      <c r="M117" s="232">
        <f t="shared" si="30"/>
        <v>0</v>
      </c>
      <c r="N117" s="329"/>
      <c r="O117" s="332"/>
      <c r="P117" s="232">
        <f t="shared" si="31"/>
        <v>0</v>
      </c>
      <c r="Q117" s="329"/>
      <c r="R117" s="332"/>
      <c r="S117" s="232">
        <f t="shared" si="32"/>
        <v>0</v>
      </c>
      <c r="T117" s="329"/>
      <c r="U117" s="332"/>
      <c r="V117" s="232">
        <f t="shared" si="33"/>
        <v>0</v>
      </c>
      <c r="W117" s="329"/>
      <c r="X117" s="332"/>
      <c r="Y117" s="232">
        <f t="shared" si="34"/>
        <v>0</v>
      </c>
      <c r="Z117" s="329"/>
      <c r="AA117" s="332"/>
      <c r="AB117" s="232">
        <f t="shared" si="35"/>
        <v>0</v>
      </c>
      <c r="AC117" s="233">
        <f t="shared" si="36"/>
        <v>0</v>
      </c>
      <c r="AD117" s="339" t="s">
        <v>39</v>
      </c>
      <c r="AE117" s="339" t="s">
        <v>43</v>
      </c>
      <c r="AF117" s="335"/>
    </row>
    <row r="118" spans="2:32" ht="12.75" customHeight="1" x14ac:dyDescent="0.2">
      <c r="B118" s="454"/>
      <c r="C118" s="323"/>
      <c r="D118" s="326"/>
      <c r="E118" s="329"/>
      <c r="F118" s="332"/>
      <c r="G118" s="232">
        <f t="shared" si="28"/>
        <v>0</v>
      </c>
      <c r="H118" s="329"/>
      <c r="I118" s="332"/>
      <c r="J118" s="232">
        <f t="shared" si="29"/>
        <v>0</v>
      </c>
      <c r="K118" s="329"/>
      <c r="L118" s="332"/>
      <c r="M118" s="232">
        <f t="shared" si="30"/>
        <v>0</v>
      </c>
      <c r="N118" s="329"/>
      <c r="O118" s="332"/>
      <c r="P118" s="232">
        <f t="shared" si="31"/>
        <v>0</v>
      </c>
      <c r="Q118" s="329"/>
      <c r="R118" s="332"/>
      <c r="S118" s="232">
        <f t="shared" si="32"/>
        <v>0</v>
      </c>
      <c r="T118" s="329"/>
      <c r="U118" s="332"/>
      <c r="V118" s="232">
        <f t="shared" si="33"/>
        <v>0</v>
      </c>
      <c r="W118" s="329"/>
      <c r="X118" s="332"/>
      <c r="Y118" s="232">
        <f t="shared" si="34"/>
        <v>0</v>
      </c>
      <c r="Z118" s="329"/>
      <c r="AA118" s="332"/>
      <c r="AB118" s="232">
        <f t="shared" si="35"/>
        <v>0</v>
      </c>
      <c r="AC118" s="233">
        <f t="shared" si="36"/>
        <v>0</v>
      </c>
      <c r="AD118" s="339" t="s">
        <v>39</v>
      </c>
      <c r="AE118" s="339" t="s">
        <v>43</v>
      </c>
      <c r="AF118" s="335"/>
    </row>
    <row r="119" spans="2:32" ht="12.75" customHeight="1" x14ac:dyDescent="0.2">
      <c r="B119" s="454"/>
      <c r="C119" s="323"/>
      <c r="D119" s="326"/>
      <c r="E119" s="329"/>
      <c r="F119" s="332"/>
      <c r="G119" s="232">
        <f t="shared" si="28"/>
        <v>0</v>
      </c>
      <c r="H119" s="329"/>
      <c r="I119" s="332"/>
      <c r="J119" s="232">
        <f t="shared" si="29"/>
        <v>0</v>
      </c>
      <c r="K119" s="329"/>
      <c r="L119" s="332"/>
      <c r="M119" s="232">
        <f t="shared" si="30"/>
        <v>0</v>
      </c>
      <c r="N119" s="329"/>
      <c r="O119" s="332"/>
      <c r="P119" s="232">
        <f t="shared" si="31"/>
        <v>0</v>
      </c>
      <c r="Q119" s="329"/>
      <c r="R119" s="332"/>
      <c r="S119" s="232">
        <f t="shared" si="32"/>
        <v>0</v>
      </c>
      <c r="T119" s="329"/>
      <c r="U119" s="332"/>
      <c r="V119" s="232">
        <f t="shared" si="33"/>
        <v>0</v>
      </c>
      <c r="W119" s="329"/>
      <c r="X119" s="332"/>
      <c r="Y119" s="232">
        <f t="shared" si="34"/>
        <v>0</v>
      </c>
      <c r="Z119" s="329"/>
      <c r="AA119" s="332"/>
      <c r="AB119" s="232">
        <f t="shared" si="35"/>
        <v>0</v>
      </c>
      <c r="AC119" s="233">
        <f t="shared" si="36"/>
        <v>0</v>
      </c>
      <c r="AD119" s="339" t="s">
        <v>39</v>
      </c>
      <c r="AE119" s="339" t="s">
        <v>43</v>
      </c>
      <c r="AF119" s="335"/>
    </row>
    <row r="120" spans="2:32" ht="12.75" customHeight="1" x14ac:dyDescent="0.2">
      <c r="B120" s="454"/>
      <c r="C120" s="323"/>
      <c r="D120" s="326"/>
      <c r="E120" s="329"/>
      <c r="F120" s="332"/>
      <c r="G120" s="232">
        <f t="shared" si="28"/>
        <v>0</v>
      </c>
      <c r="H120" s="329"/>
      <c r="I120" s="332"/>
      <c r="J120" s="232">
        <f t="shared" si="29"/>
        <v>0</v>
      </c>
      <c r="K120" s="329"/>
      <c r="L120" s="332"/>
      <c r="M120" s="232">
        <f t="shared" si="30"/>
        <v>0</v>
      </c>
      <c r="N120" s="329"/>
      <c r="O120" s="332"/>
      <c r="P120" s="232">
        <f t="shared" si="31"/>
        <v>0</v>
      </c>
      <c r="Q120" s="329"/>
      <c r="R120" s="332"/>
      <c r="S120" s="232">
        <f t="shared" si="32"/>
        <v>0</v>
      </c>
      <c r="T120" s="329"/>
      <c r="U120" s="332"/>
      <c r="V120" s="232">
        <f t="shared" si="33"/>
        <v>0</v>
      </c>
      <c r="W120" s="329"/>
      <c r="X120" s="332"/>
      <c r="Y120" s="232">
        <f t="shared" si="34"/>
        <v>0</v>
      </c>
      <c r="Z120" s="329"/>
      <c r="AA120" s="332"/>
      <c r="AB120" s="232">
        <f t="shared" si="35"/>
        <v>0</v>
      </c>
      <c r="AC120" s="233">
        <f t="shared" si="36"/>
        <v>0</v>
      </c>
      <c r="AD120" s="339" t="s">
        <v>39</v>
      </c>
      <c r="AE120" s="339" t="s">
        <v>43</v>
      </c>
      <c r="AF120" s="335"/>
    </row>
    <row r="121" spans="2:32" ht="12.75" customHeight="1" x14ac:dyDescent="0.2">
      <c r="B121" s="454"/>
      <c r="C121" s="323"/>
      <c r="D121" s="326"/>
      <c r="E121" s="329"/>
      <c r="F121" s="332"/>
      <c r="G121" s="232">
        <f t="shared" si="28"/>
        <v>0</v>
      </c>
      <c r="H121" s="329"/>
      <c r="I121" s="332"/>
      <c r="J121" s="232">
        <f t="shared" si="29"/>
        <v>0</v>
      </c>
      <c r="K121" s="329"/>
      <c r="L121" s="332"/>
      <c r="M121" s="232">
        <f t="shared" si="30"/>
        <v>0</v>
      </c>
      <c r="N121" s="329"/>
      <c r="O121" s="332"/>
      <c r="P121" s="232">
        <f t="shared" si="31"/>
        <v>0</v>
      </c>
      <c r="Q121" s="329"/>
      <c r="R121" s="332"/>
      <c r="S121" s="232">
        <f t="shared" si="32"/>
        <v>0</v>
      </c>
      <c r="T121" s="329"/>
      <c r="U121" s="332"/>
      <c r="V121" s="232">
        <f t="shared" si="33"/>
        <v>0</v>
      </c>
      <c r="W121" s="329"/>
      <c r="X121" s="332"/>
      <c r="Y121" s="232">
        <f t="shared" si="34"/>
        <v>0</v>
      </c>
      <c r="Z121" s="329"/>
      <c r="AA121" s="332"/>
      <c r="AB121" s="232">
        <f t="shared" si="35"/>
        <v>0</v>
      </c>
      <c r="AC121" s="233">
        <f t="shared" si="36"/>
        <v>0</v>
      </c>
      <c r="AD121" s="339" t="s">
        <v>39</v>
      </c>
      <c r="AE121" s="339" t="s">
        <v>43</v>
      </c>
      <c r="AF121" s="335"/>
    </row>
    <row r="122" spans="2:32" ht="12.75" customHeight="1" x14ac:dyDescent="0.2">
      <c r="B122" s="454"/>
      <c r="C122" s="323"/>
      <c r="D122" s="326"/>
      <c r="E122" s="329"/>
      <c r="F122" s="332"/>
      <c r="G122" s="232">
        <f t="shared" si="28"/>
        <v>0</v>
      </c>
      <c r="H122" s="329"/>
      <c r="I122" s="332"/>
      <c r="J122" s="232">
        <f t="shared" si="29"/>
        <v>0</v>
      </c>
      <c r="K122" s="329"/>
      <c r="L122" s="332"/>
      <c r="M122" s="232">
        <f t="shared" si="30"/>
        <v>0</v>
      </c>
      <c r="N122" s="329"/>
      <c r="O122" s="332"/>
      <c r="P122" s="232">
        <f t="shared" si="31"/>
        <v>0</v>
      </c>
      <c r="Q122" s="329"/>
      <c r="R122" s="332"/>
      <c r="S122" s="232">
        <f t="shared" si="32"/>
        <v>0</v>
      </c>
      <c r="T122" s="329"/>
      <c r="U122" s="332"/>
      <c r="V122" s="232">
        <f t="shared" si="33"/>
        <v>0</v>
      </c>
      <c r="W122" s="329"/>
      <c r="X122" s="332"/>
      <c r="Y122" s="232">
        <f t="shared" si="34"/>
        <v>0</v>
      </c>
      <c r="Z122" s="329"/>
      <c r="AA122" s="332"/>
      <c r="AB122" s="232">
        <f t="shared" si="35"/>
        <v>0</v>
      </c>
      <c r="AC122" s="233">
        <f t="shared" si="36"/>
        <v>0</v>
      </c>
      <c r="AD122" s="339" t="s">
        <v>39</v>
      </c>
      <c r="AE122" s="339" t="s">
        <v>43</v>
      </c>
      <c r="AF122" s="335"/>
    </row>
    <row r="123" spans="2:32" ht="12.75" customHeight="1" x14ac:dyDescent="0.2">
      <c r="B123" s="454"/>
      <c r="C123" s="323"/>
      <c r="D123" s="326"/>
      <c r="E123" s="329"/>
      <c r="F123" s="332"/>
      <c r="G123" s="232">
        <f t="shared" si="28"/>
        <v>0</v>
      </c>
      <c r="H123" s="329"/>
      <c r="I123" s="332"/>
      <c r="J123" s="232">
        <f t="shared" si="29"/>
        <v>0</v>
      </c>
      <c r="K123" s="329"/>
      <c r="L123" s="332"/>
      <c r="M123" s="232">
        <f t="shared" si="30"/>
        <v>0</v>
      </c>
      <c r="N123" s="329"/>
      <c r="O123" s="332"/>
      <c r="P123" s="232">
        <f t="shared" si="31"/>
        <v>0</v>
      </c>
      <c r="Q123" s="329"/>
      <c r="R123" s="332"/>
      <c r="S123" s="232">
        <f t="shared" si="32"/>
        <v>0</v>
      </c>
      <c r="T123" s="329"/>
      <c r="U123" s="332"/>
      <c r="V123" s="232">
        <f t="shared" si="33"/>
        <v>0</v>
      </c>
      <c r="W123" s="329"/>
      <c r="X123" s="332"/>
      <c r="Y123" s="232">
        <f t="shared" si="34"/>
        <v>0</v>
      </c>
      <c r="Z123" s="329"/>
      <c r="AA123" s="332"/>
      <c r="AB123" s="232">
        <f t="shared" si="35"/>
        <v>0</v>
      </c>
      <c r="AC123" s="233">
        <f t="shared" si="36"/>
        <v>0</v>
      </c>
      <c r="AD123" s="339" t="s">
        <v>39</v>
      </c>
      <c r="AE123" s="339" t="s">
        <v>43</v>
      </c>
      <c r="AF123" s="335"/>
    </row>
    <row r="124" spans="2:32" ht="12.75" customHeight="1" x14ac:dyDescent="0.2">
      <c r="B124" s="454"/>
      <c r="C124" s="323"/>
      <c r="D124" s="326"/>
      <c r="E124" s="329"/>
      <c r="F124" s="332"/>
      <c r="G124" s="232">
        <f t="shared" si="28"/>
        <v>0</v>
      </c>
      <c r="H124" s="329"/>
      <c r="I124" s="332"/>
      <c r="J124" s="232">
        <f t="shared" si="29"/>
        <v>0</v>
      </c>
      <c r="K124" s="329"/>
      <c r="L124" s="332"/>
      <c r="M124" s="232">
        <f t="shared" si="30"/>
        <v>0</v>
      </c>
      <c r="N124" s="329"/>
      <c r="O124" s="332"/>
      <c r="P124" s="232">
        <f t="shared" si="31"/>
        <v>0</v>
      </c>
      <c r="Q124" s="329"/>
      <c r="R124" s="332"/>
      <c r="S124" s="232">
        <f t="shared" si="32"/>
        <v>0</v>
      </c>
      <c r="T124" s="329"/>
      <c r="U124" s="332"/>
      <c r="V124" s="232">
        <f t="shared" si="33"/>
        <v>0</v>
      </c>
      <c r="W124" s="329"/>
      <c r="X124" s="332"/>
      <c r="Y124" s="232">
        <f t="shared" si="34"/>
        <v>0</v>
      </c>
      <c r="Z124" s="329"/>
      <c r="AA124" s="332"/>
      <c r="AB124" s="232">
        <f t="shared" si="35"/>
        <v>0</v>
      </c>
      <c r="AC124" s="233">
        <f t="shared" si="36"/>
        <v>0</v>
      </c>
      <c r="AD124" s="339" t="s">
        <v>39</v>
      </c>
      <c r="AE124" s="339" t="s">
        <v>43</v>
      </c>
      <c r="AF124" s="335"/>
    </row>
    <row r="125" spans="2:32" ht="12.75" customHeight="1" x14ac:dyDescent="0.2">
      <c r="B125" s="454"/>
      <c r="C125" s="323"/>
      <c r="D125" s="326"/>
      <c r="E125" s="329"/>
      <c r="F125" s="332"/>
      <c r="G125" s="232">
        <f t="shared" si="28"/>
        <v>0</v>
      </c>
      <c r="H125" s="329"/>
      <c r="I125" s="332"/>
      <c r="J125" s="232">
        <f t="shared" si="29"/>
        <v>0</v>
      </c>
      <c r="K125" s="329"/>
      <c r="L125" s="332"/>
      <c r="M125" s="232">
        <f t="shared" si="30"/>
        <v>0</v>
      </c>
      <c r="N125" s="329"/>
      <c r="O125" s="332"/>
      <c r="P125" s="232">
        <f t="shared" si="31"/>
        <v>0</v>
      </c>
      <c r="Q125" s="329"/>
      <c r="R125" s="332"/>
      <c r="S125" s="232">
        <f t="shared" si="32"/>
        <v>0</v>
      </c>
      <c r="T125" s="329"/>
      <c r="U125" s="332"/>
      <c r="V125" s="232">
        <f t="shared" si="33"/>
        <v>0</v>
      </c>
      <c r="W125" s="329"/>
      <c r="X125" s="332"/>
      <c r="Y125" s="232">
        <f t="shared" si="34"/>
        <v>0</v>
      </c>
      <c r="Z125" s="329"/>
      <c r="AA125" s="332"/>
      <c r="AB125" s="232">
        <f t="shared" si="35"/>
        <v>0</v>
      </c>
      <c r="AC125" s="233">
        <f t="shared" si="36"/>
        <v>0</v>
      </c>
      <c r="AD125" s="339" t="s">
        <v>39</v>
      </c>
      <c r="AE125" s="339" t="s">
        <v>43</v>
      </c>
      <c r="AF125" s="335"/>
    </row>
    <row r="126" spans="2:32" ht="12.75" customHeight="1" x14ac:dyDescent="0.2">
      <c r="B126" s="454"/>
      <c r="C126" s="323"/>
      <c r="D126" s="326"/>
      <c r="E126" s="329"/>
      <c r="F126" s="332"/>
      <c r="G126" s="232">
        <f t="shared" si="28"/>
        <v>0</v>
      </c>
      <c r="H126" s="329"/>
      <c r="I126" s="332"/>
      <c r="J126" s="232">
        <f t="shared" si="29"/>
        <v>0</v>
      </c>
      <c r="K126" s="329"/>
      <c r="L126" s="332"/>
      <c r="M126" s="232">
        <f t="shared" si="30"/>
        <v>0</v>
      </c>
      <c r="N126" s="329"/>
      <c r="O126" s="332"/>
      <c r="P126" s="232">
        <f t="shared" si="31"/>
        <v>0</v>
      </c>
      <c r="Q126" s="329"/>
      <c r="R126" s="332"/>
      <c r="S126" s="232">
        <f t="shared" si="32"/>
        <v>0</v>
      </c>
      <c r="T126" s="329"/>
      <c r="U126" s="332"/>
      <c r="V126" s="232">
        <f t="shared" si="33"/>
        <v>0</v>
      </c>
      <c r="W126" s="329"/>
      <c r="X126" s="332"/>
      <c r="Y126" s="232">
        <f t="shared" si="34"/>
        <v>0</v>
      </c>
      <c r="Z126" s="329"/>
      <c r="AA126" s="332"/>
      <c r="AB126" s="232">
        <f t="shared" si="35"/>
        <v>0</v>
      </c>
      <c r="AC126" s="233">
        <f t="shared" si="36"/>
        <v>0</v>
      </c>
      <c r="AD126" s="339" t="s">
        <v>39</v>
      </c>
      <c r="AE126" s="339" t="s">
        <v>43</v>
      </c>
      <c r="AF126" s="335"/>
    </row>
    <row r="127" spans="2:32" ht="12.75" customHeight="1" x14ac:dyDescent="0.2">
      <c r="B127" s="454"/>
      <c r="C127" s="323"/>
      <c r="D127" s="326"/>
      <c r="E127" s="329"/>
      <c r="F127" s="332"/>
      <c r="G127" s="232">
        <f t="shared" si="28"/>
        <v>0</v>
      </c>
      <c r="H127" s="329"/>
      <c r="I127" s="332"/>
      <c r="J127" s="232">
        <f t="shared" si="29"/>
        <v>0</v>
      </c>
      <c r="K127" s="329"/>
      <c r="L127" s="332"/>
      <c r="M127" s="232">
        <f t="shared" si="30"/>
        <v>0</v>
      </c>
      <c r="N127" s="329"/>
      <c r="O127" s="332"/>
      <c r="P127" s="232">
        <f t="shared" si="31"/>
        <v>0</v>
      </c>
      <c r="Q127" s="329"/>
      <c r="R127" s="332"/>
      <c r="S127" s="232">
        <f t="shared" si="32"/>
        <v>0</v>
      </c>
      <c r="T127" s="329"/>
      <c r="U127" s="332"/>
      <c r="V127" s="232">
        <f t="shared" si="33"/>
        <v>0</v>
      </c>
      <c r="W127" s="329"/>
      <c r="X127" s="332"/>
      <c r="Y127" s="232">
        <f t="shared" si="34"/>
        <v>0</v>
      </c>
      <c r="Z127" s="329"/>
      <c r="AA127" s="332"/>
      <c r="AB127" s="232">
        <f t="shared" si="35"/>
        <v>0</v>
      </c>
      <c r="AC127" s="233">
        <f t="shared" si="36"/>
        <v>0</v>
      </c>
      <c r="AD127" s="339" t="s">
        <v>39</v>
      </c>
      <c r="AE127" s="339" t="s">
        <v>43</v>
      </c>
      <c r="AF127" s="335"/>
    </row>
    <row r="128" spans="2:32" ht="12.75" customHeight="1" x14ac:dyDescent="0.2">
      <c r="B128" s="454"/>
      <c r="C128" s="323"/>
      <c r="D128" s="326"/>
      <c r="E128" s="329"/>
      <c r="F128" s="332"/>
      <c r="G128" s="232">
        <f t="shared" si="28"/>
        <v>0</v>
      </c>
      <c r="H128" s="329"/>
      <c r="I128" s="332"/>
      <c r="J128" s="232">
        <f t="shared" si="29"/>
        <v>0</v>
      </c>
      <c r="K128" s="329"/>
      <c r="L128" s="332"/>
      <c r="M128" s="232">
        <f t="shared" si="30"/>
        <v>0</v>
      </c>
      <c r="N128" s="329"/>
      <c r="O128" s="332"/>
      <c r="P128" s="232">
        <f t="shared" si="31"/>
        <v>0</v>
      </c>
      <c r="Q128" s="329"/>
      <c r="R128" s="332"/>
      <c r="S128" s="232">
        <f t="shared" si="32"/>
        <v>0</v>
      </c>
      <c r="T128" s="329"/>
      <c r="U128" s="332"/>
      <c r="V128" s="232">
        <f t="shared" si="33"/>
        <v>0</v>
      </c>
      <c r="W128" s="329"/>
      <c r="X128" s="332"/>
      <c r="Y128" s="232">
        <f t="shared" si="34"/>
        <v>0</v>
      </c>
      <c r="Z128" s="329"/>
      <c r="AA128" s="332"/>
      <c r="AB128" s="232">
        <f t="shared" si="35"/>
        <v>0</v>
      </c>
      <c r="AC128" s="233">
        <f t="shared" si="36"/>
        <v>0</v>
      </c>
      <c r="AD128" s="339" t="s">
        <v>39</v>
      </c>
      <c r="AE128" s="339" t="s">
        <v>43</v>
      </c>
      <c r="AF128" s="335"/>
    </row>
    <row r="129" spans="2:32" ht="12.75" customHeight="1" x14ac:dyDescent="0.2">
      <c r="B129" s="454"/>
      <c r="C129" s="323"/>
      <c r="D129" s="326"/>
      <c r="E129" s="329"/>
      <c r="F129" s="332"/>
      <c r="G129" s="232">
        <f t="shared" si="28"/>
        <v>0</v>
      </c>
      <c r="H129" s="329"/>
      <c r="I129" s="332"/>
      <c r="J129" s="232">
        <f t="shared" si="29"/>
        <v>0</v>
      </c>
      <c r="K129" s="329"/>
      <c r="L129" s="332"/>
      <c r="M129" s="232">
        <f t="shared" si="30"/>
        <v>0</v>
      </c>
      <c r="N129" s="329"/>
      <c r="O129" s="332"/>
      <c r="P129" s="232">
        <f t="shared" si="31"/>
        <v>0</v>
      </c>
      <c r="Q129" s="329"/>
      <c r="R129" s="332"/>
      <c r="S129" s="232">
        <f t="shared" si="32"/>
        <v>0</v>
      </c>
      <c r="T129" s="329"/>
      <c r="U129" s="332"/>
      <c r="V129" s="232">
        <f t="shared" si="33"/>
        <v>0</v>
      </c>
      <c r="W129" s="329"/>
      <c r="X129" s="332"/>
      <c r="Y129" s="232">
        <f t="shared" si="34"/>
        <v>0</v>
      </c>
      <c r="Z129" s="329"/>
      <c r="AA129" s="332"/>
      <c r="AB129" s="232">
        <f t="shared" si="35"/>
        <v>0</v>
      </c>
      <c r="AC129" s="233">
        <f t="shared" si="36"/>
        <v>0</v>
      </c>
      <c r="AD129" s="339" t="s">
        <v>39</v>
      </c>
      <c r="AE129" s="339" t="s">
        <v>43</v>
      </c>
      <c r="AF129" s="335"/>
    </row>
    <row r="130" spans="2:32" ht="12.75" customHeight="1" x14ac:dyDescent="0.2">
      <c r="B130" s="454"/>
      <c r="C130" s="323"/>
      <c r="D130" s="326"/>
      <c r="E130" s="329"/>
      <c r="F130" s="332"/>
      <c r="G130" s="232">
        <f t="shared" si="28"/>
        <v>0</v>
      </c>
      <c r="H130" s="329"/>
      <c r="I130" s="332"/>
      <c r="J130" s="232">
        <f t="shared" si="29"/>
        <v>0</v>
      </c>
      <c r="K130" s="329"/>
      <c r="L130" s="332"/>
      <c r="M130" s="232">
        <f t="shared" si="30"/>
        <v>0</v>
      </c>
      <c r="N130" s="329"/>
      <c r="O130" s="332"/>
      <c r="P130" s="232">
        <f t="shared" si="31"/>
        <v>0</v>
      </c>
      <c r="Q130" s="329"/>
      <c r="R130" s="332"/>
      <c r="S130" s="232">
        <f t="shared" si="32"/>
        <v>0</v>
      </c>
      <c r="T130" s="329"/>
      <c r="U130" s="332"/>
      <c r="V130" s="232">
        <f t="shared" si="33"/>
        <v>0</v>
      </c>
      <c r="W130" s="329"/>
      <c r="X130" s="332"/>
      <c r="Y130" s="232">
        <f t="shared" si="34"/>
        <v>0</v>
      </c>
      <c r="Z130" s="329"/>
      <c r="AA130" s="332"/>
      <c r="AB130" s="232">
        <f t="shared" si="35"/>
        <v>0</v>
      </c>
      <c r="AC130" s="233">
        <f t="shared" si="36"/>
        <v>0</v>
      </c>
      <c r="AD130" s="339" t="s">
        <v>39</v>
      </c>
      <c r="AE130" s="339" t="s">
        <v>43</v>
      </c>
      <c r="AF130" s="335"/>
    </row>
    <row r="131" spans="2:32" ht="12.75" customHeight="1" thickBot="1" x14ac:dyDescent="0.25">
      <c r="B131" s="455"/>
      <c r="C131" s="324"/>
      <c r="D131" s="327"/>
      <c r="E131" s="330"/>
      <c r="F131" s="333"/>
      <c r="G131" s="235">
        <f t="shared" si="28"/>
        <v>0</v>
      </c>
      <c r="H131" s="330"/>
      <c r="I131" s="333"/>
      <c r="J131" s="235">
        <f t="shared" si="29"/>
        <v>0</v>
      </c>
      <c r="K131" s="330"/>
      <c r="L131" s="333"/>
      <c r="M131" s="235">
        <f t="shared" si="30"/>
        <v>0</v>
      </c>
      <c r="N131" s="330"/>
      <c r="O131" s="333"/>
      <c r="P131" s="235">
        <f t="shared" si="31"/>
        <v>0</v>
      </c>
      <c r="Q131" s="330"/>
      <c r="R131" s="333"/>
      <c r="S131" s="235">
        <f t="shared" si="32"/>
        <v>0</v>
      </c>
      <c r="T131" s="330"/>
      <c r="U131" s="333"/>
      <c r="V131" s="235">
        <f t="shared" si="33"/>
        <v>0</v>
      </c>
      <c r="W131" s="330"/>
      <c r="X131" s="333"/>
      <c r="Y131" s="235">
        <f t="shared" si="34"/>
        <v>0</v>
      </c>
      <c r="Z131" s="330"/>
      <c r="AA131" s="333"/>
      <c r="AB131" s="235">
        <f t="shared" si="35"/>
        <v>0</v>
      </c>
      <c r="AC131" s="236">
        <f t="shared" si="36"/>
        <v>0</v>
      </c>
      <c r="AD131" s="339" t="s">
        <v>39</v>
      </c>
      <c r="AE131" s="339" t="s">
        <v>43</v>
      </c>
      <c r="AF131" s="336"/>
    </row>
    <row r="132" spans="2:32" ht="13.5" thickBot="1" x14ac:dyDescent="0.25">
      <c r="B132" s="451" t="s">
        <v>184</v>
      </c>
      <c r="C132" s="451"/>
      <c r="D132" s="451"/>
      <c r="E132" s="452">
        <f>SUM(G112:G131)</f>
        <v>0</v>
      </c>
      <c r="F132" s="452"/>
      <c r="G132" s="452"/>
      <c r="H132" s="452">
        <f>SUM(J112:J131)</f>
        <v>0</v>
      </c>
      <c r="I132" s="452"/>
      <c r="J132" s="452"/>
      <c r="K132" s="452">
        <f>SUM(M112:M131)</f>
        <v>0</v>
      </c>
      <c r="L132" s="452"/>
      <c r="M132" s="452"/>
      <c r="N132" s="452">
        <f>SUM(P112:P131)</f>
        <v>0</v>
      </c>
      <c r="O132" s="452"/>
      <c r="P132" s="452"/>
      <c r="Q132" s="452">
        <f>SUM(S112:S131)</f>
        <v>0</v>
      </c>
      <c r="R132" s="452"/>
      <c r="S132" s="452"/>
      <c r="T132" s="452">
        <f>SUM(V112:V131)</f>
        <v>0</v>
      </c>
      <c r="U132" s="452"/>
      <c r="V132" s="452"/>
      <c r="W132" s="452">
        <f>SUM(Y112:Y131)</f>
        <v>0</v>
      </c>
      <c r="X132" s="452"/>
      <c r="Y132" s="452"/>
      <c r="Z132" s="452">
        <f>SUM(AB112:AB131)</f>
        <v>0</v>
      </c>
      <c r="AA132" s="452"/>
      <c r="AB132" s="452"/>
      <c r="AC132" s="237">
        <f>SUM(AC112:AC131)</f>
        <v>0</v>
      </c>
      <c r="AD132" s="238"/>
      <c r="AE132" s="238"/>
      <c r="AF132" s="239"/>
    </row>
    <row r="133" spans="2:32" ht="12.75" customHeight="1" thickBot="1" x14ac:dyDescent="0.25">
      <c r="B133" s="475" t="s">
        <v>202</v>
      </c>
      <c r="C133" s="322"/>
      <c r="D133" s="325"/>
      <c r="E133" s="328"/>
      <c r="F133" s="331"/>
      <c r="G133" s="229">
        <f t="shared" ref="G133:G152" si="37">E133*F133</f>
        <v>0</v>
      </c>
      <c r="H133" s="328"/>
      <c r="I133" s="331"/>
      <c r="J133" s="229">
        <f t="shared" ref="J133:J152" si="38">H133*I133</f>
        <v>0</v>
      </c>
      <c r="K133" s="328"/>
      <c r="L133" s="331"/>
      <c r="M133" s="229">
        <f t="shared" ref="M133:M152" si="39">K133*L133</f>
        <v>0</v>
      </c>
      <c r="N133" s="328"/>
      <c r="O133" s="331"/>
      <c r="P133" s="229">
        <f t="shared" ref="P133:P152" si="40">N133*O133</f>
        <v>0</v>
      </c>
      <c r="Q133" s="328"/>
      <c r="R133" s="331"/>
      <c r="S133" s="229">
        <f t="shared" ref="S133:S152" si="41">Q133*R133</f>
        <v>0</v>
      </c>
      <c r="T133" s="328"/>
      <c r="U133" s="331"/>
      <c r="V133" s="229">
        <f t="shared" ref="V133:V152" si="42">T133*U133</f>
        <v>0</v>
      </c>
      <c r="W133" s="328"/>
      <c r="X133" s="331"/>
      <c r="Y133" s="229">
        <f t="shared" ref="Y133:Y152" si="43">W133*X133</f>
        <v>0</v>
      </c>
      <c r="Z133" s="328"/>
      <c r="AA133" s="331"/>
      <c r="AB133" s="229">
        <f t="shared" ref="AB133:AB152" si="44">Z133*AA133</f>
        <v>0</v>
      </c>
      <c r="AC133" s="230">
        <f t="shared" ref="AC133:AC152" si="45">AB133+Y133+V133+S133+P133+M133+J133+G133</f>
        <v>0</v>
      </c>
      <c r="AD133" s="338" t="s">
        <v>39</v>
      </c>
      <c r="AE133" s="338" t="s">
        <v>43</v>
      </c>
      <c r="AF133" s="335"/>
    </row>
    <row r="134" spans="2:32" ht="12.75" customHeight="1" thickBot="1" x14ac:dyDescent="0.25">
      <c r="B134" s="475"/>
      <c r="C134" s="323"/>
      <c r="D134" s="326"/>
      <c r="E134" s="329"/>
      <c r="F134" s="332"/>
      <c r="G134" s="232">
        <f t="shared" si="37"/>
        <v>0</v>
      </c>
      <c r="H134" s="329"/>
      <c r="I134" s="332"/>
      <c r="J134" s="232">
        <f t="shared" si="38"/>
        <v>0</v>
      </c>
      <c r="K134" s="329"/>
      <c r="L134" s="332"/>
      <c r="M134" s="232">
        <f t="shared" si="39"/>
        <v>0</v>
      </c>
      <c r="N134" s="329"/>
      <c r="O134" s="332"/>
      <c r="P134" s="232">
        <f t="shared" si="40"/>
        <v>0</v>
      </c>
      <c r="Q134" s="329"/>
      <c r="R134" s="332"/>
      <c r="S134" s="232">
        <f t="shared" si="41"/>
        <v>0</v>
      </c>
      <c r="T134" s="329"/>
      <c r="U134" s="332"/>
      <c r="V134" s="232">
        <f t="shared" si="42"/>
        <v>0</v>
      </c>
      <c r="W134" s="329"/>
      <c r="X134" s="332"/>
      <c r="Y134" s="232">
        <f t="shared" si="43"/>
        <v>0</v>
      </c>
      <c r="Z134" s="329"/>
      <c r="AA134" s="332"/>
      <c r="AB134" s="232">
        <f t="shared" si="44"/>
        <v>0</v>
      </c>
      <c r="AC134" s="233">
        <f t="shared" si="45"/>
        <v>0</v>
      </c>
      <c r="AD134" s="339" t="s">
        <v>39</v>
      </c>
      <c r="AE134" s="339" t="s">
        <v>43</v>
      </c>
      <c r="AF134" s="335"/>
    </row>
    <row r="135" spans="2:32" ht="12.75" customHeight="1" thickBot="1" x14ac:dyDescent="0.25">
      <c r="B135" s="475"/>
      <c r="C135" s="323"/>
      <c r="D135" s="326"/>
      <c r="E135" s="329"/>
      <c r="F135" s="332"/>
      <c r="G135" s="232">
        <f t="shared" si="37"/>
        <v>0</v>
      </c>
      <c r="H135" s="329"/>
      <c r="I135" s="332"/>
      <c r="J135" s="232">
        <f t="shared" si="38"/>
        <v>0</v>
      </c>
      <c r="K135" s="329"/>
      <c r="L135" s="332"/>
      <c r="M135" s="232">
        <f t="shared" si="39"/>
        <v>0</v>
      </c>
      <c r="N135" s="329"/>
      <c r="O135" s="332"/>
      <c r="P135" s="232">
        <f t="shared" si="40"/>
        <v>0</v>
      </c>
      <c r="Q135" s="329"/>
      <c r="R135" s="332"/>
      <c r="S135" s="232">
        <f t="shared" si="41"/>
        <v>0</v>
      </c>
      <c r="T135" s="329"/>
      <c r="U135" s="332"/>
      <c r="V135" s="232">
        <f t="shared" si="42"/>
        <v>0</v>
      </c>
      <c r="W135" s="329"/>
      <c r="X135" s="332"/>
      <c r="Y135" s="232">
        <f t="shared" si="43"/>
        <v>0</v>
      </c>
      <c r="Z135" s="329"/>
      <c r="AA135" s="332"/>
      <c r="AB135" s="232">
        <f t="shared" si="44"/>
        <v>0</v>
      </c>
      <c r="AC135" s="233">
        <f t="shared" si="45"/>
        <v>0</v>
      </c>
      <c r="AD135" s="339" t="s">
        <v>39</v>
      </c>
      <c r="AE135" s="339" t="s">
        <v>43</v>
      </c>
      <c r="AF135" s="335"/>
    </row>
    <row r="136" spans="2:32" ht="12.75" customHeight="1" thickBot="1" x14ac:dyDescent="0.25">
      <c r="B136" s="475"/>
      <c r="C136" s="323"/>
      <c r="D136" s="326"/>
      <c r="E136" s="329"/>
      <c r="F136" s="332"/>
      <c r="G136" s="232">
        <f t="shared" si="37"/>
        <v>0</v>
      </c>
      <c r="H136" s="329"/>
      <c r="I136" s="332"/>
      <c r="J136" s="232">
        <f t="shared" si="38"/>
        <v>0</v>
      </c>
      <c r="K136" s="329"/>
      <c r="L136" s="332"/>
      <c r="M136" s="232">
        <f t="shared" si="39"/>
        <v>0</v>
      </c>
      <c r="N136" s="329"/>
      <c r="O136" s="332"/>
      <c r="P136" s="232">
        <f t="shared" si="40"/>
        <v>0</v>
      </c>
      <c r="Q136" s="329"/>
      <c r="R136" s="332"/>
      <c r="S136" s="232">
        <f t="shared" si="41"/>
        <v>0</v>
      </c>
      <c r="T136" s="329"/>
      <c r="U136" s="332"/>
      <c r="V136" s="232">
        <f t="shared" si="42"/>
        <v>0</v>
      </c>
      <c r="W136" s="329"/>
      <c r="X136" s="332"/>
      <c r="Y136" s="232">
        <f t="shared" si="43"/>
        <v>0</v>
      </c>
      <c r="Z136" s="329"/>
      <c r="AA136" s="332"/>
      <c r="AB136" s="232">
        <f t="shared" si="44"/>
        <v>0</v>
      </c>
      <c r="AC136" s="233">
        <f t="shared" si="45"/>
        <v>0</v>
      </c>
      <c r="AD136" s="339" t="s">
        <v>39</v>
      </c>
      <c r="AE136" s="339" t="s">
        <v>43</v>
      </c>
      <c r="AF136" s="335"/>
    </row>
    <row r="137" spans="2:32" ht="12.75" customHeight="1" thickBot="1" x14ac:dyDescent="0.25">
      <c r="B137" s="475"/>
      <c r="C137" s="323"/>
      <c r="D137" s="326"/>
      <c r="E137" s="329"/>
      <c r="F137" s="332"/>
      <c r="G137" s="232">
        <f t="shared" si="37"/>
        <v>0</v>
      </c>
      <c r="H137" s="329"/>
      <c r="I137" s="332"/>
      <c r="J137" s="232">
        <f t="shared" si="38"/>
        <v>0</v>
      </c>
      <c r="K137" s="329"/>
      <c r="L137" s="332"/>
      <c r="M137" s="232">
        <f t="shared" si="39"/>
        <v>0</v>
      </c>
      <c r="N137" s="329"/>
      <c r="O137" s="332"/>
      <c r="P137" s="232">
        <f t="shared" si="40"/>
        <v>0</v>
      </c>
      <c r="Q137" s="329"/>
      <c r="R137" s="332"/>
      <c r="S137" s="232">
        <f t="shared" si="41"/>
        <v>0</v>
      </c>
      <c r="T137" s="329"/>
      <c r="U137" s="332"/>
      <c r="V137" s="232">
        <f t="shared" si="42"/>
        <v>0</v>
      </c>
      <c r="W137" s="329"/>
      <c r="X137" s="332"/>
      <c r="Y137" s="232">
        <f t="shared" si="43"/>
        <v>0</v>
      </c>
      <c r="Z137" s="329"/>
      <c r="AA137" s="332"/>
      <c r="AB137" s="232">
        <f t="shared" si="44"/>
        <v>0</v>
      </c>
      <c r="AC137" s="233">
        <f t="shared" si="45"/>
        <v>0</v>
      </c>
      <c r="AD137" s="339" t="s">
        <v>39</v>
      </c>
      <c r="AE137" s="339" t="s">
        <v>43</v>
      </c>
      <c r="AF137" s="335"/>
    </row>
    <row r="138" spans="2:32" ht="12.75" customHeight="1" thickBot="1" x14ac:dyDescent="0.25">
      <c r="B138" s="475"/>
      <c r="C138" s="323"/>
      <c r="D138" s="326"/>
      <c r="E138" s="329"/>
      <c r="F138" s="332"/>
      <c r="G138" s="232">
        <f t="shared" si="37"/>
        <v>0</v>
      </c>
      <c r="H138" s="329"/>
      <c r="I138" s="332"/>
      <c r="J138" s="232">
        <f t="shared" si="38"/>
        <v>0</v>
      </c>
      <c r="K138" s="329"/>
      <c r="L138" s="332"/>
      <c r="M138" s="232">
        <f t="shared" si="39"/>
        <v>0</v>
      </c>
      <c r="N138" s="329"/>
      <c r="O138" s="332"/>
      <c r="P138" s="232">
        <f t="shared" si="40"/>
        <v>0</v>
      </c>
      <c r="Q138" s="329"/>
      <c r="R138" s="332"/>
      <c r="S138" s="232">
        <f t="shared" si="41"/>
        <v>0</v>
      </c>
      <c r="T138" s="329"/>
      <c r="U138" s="332"/>
      <c r="V138" s="232">
        <f t="shared" si="42"/>
        <v>0</v>
      </c>
      <c r="W138" s="329"/>
      <c r="X138" s="332"/>
      <c r="Y138" s="232">
        <f t="shared" si="43"/>
        <v>0</v>
      </c>
      <c r="Z138" s="329"/>
      <c r="AA138" s="332"/>
      <c r="AB138" s="232">
        <f t="shared" si="44"/>
        <v>0</v>
      </c>
      <c r="AC138" s="233">
        <f t="shared" si="45"/>
        <v>0</v>
      </c>
      <c r="AD138" s="339" t="s">
        <v>39</v>
      </c>
      <c r="AE138" s="339" t="s">
        <v>43</v>
      </c>
      <c r="AF138" s="335"/>
    </row>
    <row r="139" spans="2:32" ht="12.75" customHeight="1" thickBot="1" x14ac:dyDescent="0.25">
      <c r="B139" s="475"/>
      <c r="C139" s="323"/>
      <c r="D139" s="326"/>
      <c r="E139" s="329"/>
      <c r="F139" s="332"/>
      <c r="G139" s="232">
        <f t="shared" si="37"/>
        <v>0</v>
      </c>
      <c r="H139" s="329"/>
      <c r="I139" s="332"/>
      <c r="J139" s="232">
        <f t="shared" si="38"/>
        <v>0</v>
      </c>
      <c r="K139" s="329"/>
      <c r="L139" s="332"/>
      <c r="M139" s="232">
        <f t="shared" si="39"/>
        <v>0</v>
      </c>
      <c r="N139" s="329"/>
      <c r="O139" s="332"/>
      <c r="P139" s="232">
        <f t="shared" si="40"/>
        <v>0</v>
      </c>
      <c r="Q139" s="329"/>
      <c r="R139" s="332"/>
      <c r="S139" s="232">
        <f t="shared" si="41"/>
        <v>0</v>
      </c>
      <c r="T139" s="329"/>
      <c r="U139" s="332"/>
      <c r="V139" s="232">
        <f t="shared" si="42"/>
        <v>0</v>
      </c>
      <c r="W139" s="329"/>
      <c r="X139" s="332"/>
      <c r="Y139" s="232">
        <f t="shared" si="43"/>
        <v>0</v>
      </c>
      <c r="Z139" s="329"/>
      <c r="AA139" s="332"/>
      <c r="AB139" s="232">
        <f t="shared" si="44"/>
        <v>0</v>
      </c>
      <c r="AC139" s="233">
        <f t="shared" si="45"/>
        <v>0</v>
      </c>
      <c r="AD139" s="339" t="s">
        <v>39</v>
      </c>
      <c r="AE139" s="339" t="s">
        <v>43</v>
      </c>
      <c r="AF139" s="335"/>
    </row>
    <row r="140" spans="2:32" ht="12.75" customHeight="1" thickBot="1" x14ac:dyDescent="0.25">
      <c r="B140" s="475"/>
      <c r="C140" s="323"/>
      <c r="D140" s="326"/>
      <c r="E140" s="329"/>
      <c r="F140" s="332"/>
      <c r="G140" s="232">
        <f t="shared" si="37"/>
        <v>0</v>
      </c>
      <c r="H140" s="329"/>
      <c r="I140" s="332"/>
      <c r="J140" s="232">
        <f t="shared" si="38"/>
        <v>0</v>
      </c>
      <c r="K140" s="329"/>
      <c r="L140" s="332"/>
      <c r="M140" s="232">
        <f t="shared" si="39"/>
        <v>0</v>
      </c>
      <c r="N140" s="329"/>
      <c r="O140" s="332"/>
      <c r="P140" s="232">
        <f t="shared" si="40"/>
        <v>0</v>
      </c>
      <c r="Q140" s="329"/>
      <c r="R140" s="332"/>
      <c r="S140" s="232">
        <f t="shared" si="41"/>
        <v>0</v>
      </c>
      <c r="T140" s="329"/>
      <c r="U140" s="332"/>
      <c r="V140" s="232">
        <f t="shared" si="42"/>
        <v>0</v>
      </c>
      <c r="W140" s="329"/>
      <c r="X140" s="332"/>
      <c r="Y140" s="232">
        <f t="shared" si="43"/>
        <v>0</v>
      </c>
      <c r="Z140" s="329"/>
      <c r="AA140" s="332"/>
      <c r="AB140" s="232">
        <f t="shared" si="44"/>
        <v>0</v>
      </c>
      <c r="AC140" s="233">
        <f t="shared" si="45"/>
        <v>0</v>
      </c>
      <c r="AD140" s="339" t="s">
        <v>39</v>
      </c>
      <c r="AE140" s="339" t="s">
        <v>43</v>
      </c>
      <c r="AF140" s="335"/>
    </row>
    <row r="141" spans="2:32" ht="12.75" customHeight="1" thickBot="1" x14ac:dyDescent="0.25">
      <c r="B141" s="475"/>
      <c r="C141" s="323"/>
      <c r="D141" s="326"/>
      <c r="E141" s="329"/>
      <c r="F141" s="332"/>
      <c r="G141" s="232">
        <f t="shared" si="37"/>
        <v>0</v>
      </c>
      <c r="H141" s="329"/>
      <c r="I141" s="332"/>
      <c r="J141" s="232">
        <f t="shared" si="38"/>
        <v>0</v>
      </c>
      <c r="K141" s="329"/>
      <c r="L141" s="332"/>
      <c r="M141" s="232">
        <f t="shared" si="39"/>
        <v>0</v>
      </c>
      <c r="N141" s="329"/>
      <c r="O141" s="332"/>
      <c r="P141" s="232">
        <f t="shared" si="40"/>
        <v>0</v>
      </c>
      <c r="Q141" s="329"/>
      <c r="R141" s="332"/>
      <c r="S141" s="232">
        <f t="shared" si="41"/>
        <v>0</v>
      </c>
      <c r="T141" s="329"/>
      <c r="U141" s="332"/>
      <c r="V141" s="232">
        <f t="shared" si="42"/>
        <v>0</v>
      </c>
      <c r="W141" s="329"/>
      <c r="X141" s="332"/>
      <c r="Y141" s="232">
        <f t="shared" si="43"/>
        <v>0</v>
      </c>
      <c r="Z141" s="329"/>
      <c r="AA141" s="332"/>
      <c r="AB141" s="232">
        <f t="shared" si="44"/>
        <v>0</v>
      </c>
      <c r="AC141" s="233">
        <f t="shared" si="45"/>
        <v>0</v>
      </c>
      <c r="AD141" s="339" t="s">
        <v>39</v>
      </c>
      <c r="AE141" s="339" t="s">
        <v>43</v>
      </c>
      <c r="AF141" s="335"/>
    </row>
    <row r="142" spans="2:32" ht="12.75" customHeight="1" thickBot="1" x14ac:dyDescent="0.25">
      <c r="B142" s="475"/>
      <c r="C142" s="323"/>
      <c r="D142" s="326"/>
      <c r="E142" s="329"/>
      <c r="F142" s="332"/>
      <c r="G142" s="232">
        <f t="shared" si="37"/>
        <v>0</v>
      </c>
      <c r="H142" s="329"/>
      <c r="I142" s="332"/>
      <c r="J142" s="232">
        <f t="shared" si="38"/>
        <v>0</v>
      </c>
      <c r="K142" s="329"/>
      <c r="L142" s="332"/>
      <c r="M142" s="232">
        <f t="shared" si="39"/>
        <v>0</v>
      </c>
      <c r="N142" s="329"/>
      <c r="O142" s="332"/>
      <c r="P142" s="232">
        <f t="shared" si="40"/>
        <v>0</v>
      </c>
      <c r="Q142" s="329"/>
      <c r="R142" s="332"/>
      <c r="S142" s="232">
        <f t="shared" si="41"/>
        <v>0</v>
      </c>
      <c r="T142" s="329"/>
      <c r="U142" s="332"/>
      <c r="V142" s="232">
        <f t="shared" si="42"/>
        <v>0</v>
      </c>
      <c r="W142" s="329"/>
      <c r="X142" s="332"/>
      <c r="Y142" s="232">
        <f t="shared" si="43"/>
        <v>0</v>
      </c>
      <c r="Z142" s="329"/>
      <c r="AA142" s="332"/>
      <c r="AB142" s="232">
        <f t="shared" si="44"/>
        <v>0</v>
      </c>
      <c r="AC142" s="233">
        <f t="shared" si="45"/>
        <v>0</v>
      </c>
      <c r="AD142" s="339" t="s">
        <v>39</v>
      </c>
      <c r="AE142" s="339" t="s">
        <v>43</v>
      </c>
      <c r="AF142" s="335"/>
    </row>
    <row r="143" spans="2:32" ht="12.75" customHeight="1" thickBot="1" x14ac:dyDescent="0.25">
      <c r="B143" s="475"/>
      <c r="C143" s="323"/>
      <c r="D143" s="326"/>
      <c r="E143" s="329"/>
      <c r="F143" s="332"/>
      <c r="G143" s="232">
        <f t="shared" si="37"/>
        <v>0</v>
      </c>
      <c r="H143" s="329"/>
      <c r="I143" s="332"/>
      <c r="J143" s="232">
        <f t="shared" si="38"/>
        <v>0</v>
      </c>
      <c r="K143" s="329"/>
      <c r="L143" s="332"/>
      <c r="M143" s="232">
        <f t="shared" si="39"/>
        <v>0</v>
      </c>
      <c r="N143" s="329"/>
      <c r="O143" s="332"/>
      <c r="P143" s="232">
        <f t="shared" si="40"/>
        <v>0</v>
      </c>
      <c r="Q143" s="329"/>
      <c r="R143" s="332"/>
      <c r="S143" s="232">
        <f t="shared" si="41"/>
        <v>0</v>
      </c>
      <c r="T143" s="329"/>
      <c r="U143" s="332"/>
      <c r="V143" s="232">
        <f t="shared" si="42"/>
        <v>0</v>
      </c>
      <c r="W143" s="329"/>
      <c r="X143" s="332"/>
      <c r="Y143" s="232">
        <f t="shared" si="43"/>
        <v>0</v>
      </c>
      <c r="Z143" s="329"/>
      <c r="AA143" s="332"/>
      <c r="AB143" s="232">
        <f t="shared" si="44"/>
        <v>0</v>
      </c>
      <c r="AC143" s="233">
        <f t="shared" si="45"/>
        <v>0</v>
      </c>
      <c r="AD143" s="339" t="s">
        <v>39</v>
      </c>
      <c r="AE143" s="339" t="s">
        <v>43</v>
      </c>
      <c r="AF143" s="335"/>
    </row>
    <row r="144" spans="2:32" ht="13.5" customHeight="1" thickBot="1" x14ac:dyDescent="0.25">
      <c r="B144" s="475"/>
      <c r="C144" s="323"/>
      <c r="D144" s="326"/>
      <c r="E144" s="329"/>
      <c r="F144" s="332"/>
      <c r="G144" s="232">
        <f t="shared" si="37"/>
        <v>0</v>
      </c>
      <c r="H144" s="329"/>
      <c r="I144" s="332"/>
      <c r="J144" s="232">
        <f t="shared" si="38"/>
        <v>0</v>
      </c>
      <c r="K144" s="329"/>
      <c r="L144" s="332"/>
      <c r="M144" s="232">
        <f t="shared" si="39"/>
        <v>0</v>
      </c>
      <c r="N144" s="329"/>
      <c r="O144" s="332"/>
      <c r="P144" s="232">
        <f t="shared" si="40"/>
        <v>0</v>
      </c>
      <c r="Q144" s="329"/>
      <c r="R144" s="332"/>
      <c r="S144" s="232">
        <f t="shared" si="41"/>
        <v>0</v>
      </c>
      <c r="T144" s="329"/>
      <c r="U144" s="332"/>
      <c r="V144" s="232">
        <f t="shared" si="42"/>
        <v>0</v>
      </c>
      <c r="W144" s="329"/>
      <c r="X144" s="332"/>
      <c r="Y144" s="232">
        <f t="shared" si="43"/>
        <v>0</v>
      </c>
      <c r="Z144" s="329"/>
      <c r="AA144" s="332"/>
      <c r="AB144" s="232">
        <f t="shared" si="44"/>
        <v>0</v>
      </c>
      <c r="AC144" s="233">
        <f t="shared" si="45"/>
        <v>0</v>
      </c>
      <c r="AD144" s="339" t="s">
        <v>39</v>
      </c>
      <c r="AE144" s="339" t="s">
        <v>43</v>
      </c>
      <c r="AF144" s="335"/>
    </row>
    <row r="145" spans="2:32" ht="13.5" customHeight="1" thickBot="1" x14ac:dyDescent="0.25">
      <c r="B145" s="475"/>
      <c r="C145" s="323"/>
      <c r="D145" s="326"/>
      <c r="E145" s="329"/>
      <c r="F145" s="332"/>
      <c r="G145" s="232">
        <f t="shared" si="37"/>
        <v>0</v>
      </c>
      <c r="H145" s="329"/>
      <c r="I145" s="332"/>
      <c r="J145" s="232">
        <f t="shared" si="38"/>
        <v>0</v>
      </c>
      <c r="K145" s="329"/>
      <c r="L145" s="332"/>
      <c r="M145" s="232">
        <f t="shared" si="39"/>
        <v>0</v>
      </c>
      <c r="N145" s="329"/>
      <c r="O145" s="332"/>
      <c r="P145" s="232">
        <f t="shared" si="40"/>
        <v>0</v>
      </c>
      <c r="Q145" s="329"/>
      <c r="R145" s="332"/>
      <c r="S145" s="232">
        <f t="shared" si="41"/>
        <v>0</v>
      </c>
      <c r="T145" s="329"/>
      <c r="U145" s="332"/>
      <c r="V145" s="232">
        <f t="shared" si="42"/>
        <v>0</v>
      </c>
      <c r="W145" s="329"/>
      <c r="X145" s="332"/>
      <c r="Y145" s="232">
        <f t="shared" si="43"/>
        <v>0</v>
      </c>
      <c r="Z145" s="329"/>
      <c r="AA145" s="332"/>
      <c r="AB145" s="232">
        <f t="shared" si="44"/>
        <v>0</v>
      </c>
      <c r="AC145" s="233">
        <f t="shared" si="45"/>
        <v>0</v>
      </c>
      <c r="AD145" s="339" t="s">
        <v>39</v>
      </c>
      <c r="AE145" s="339" t="s">
        <v>43</v>
      </c>
      <c r="AF145" s="335"/>
    </row>
    <row r="146" spans="2:32" ht="13.5" customHeight="1" thickBot="1" x14ac:dyDescent="0.25">
      <c r="B146" s="475"/>
      <c r="C146" s="323"/>
      <c r="D146" s="326"/>
      <c r="E146" s="329"/>
      <c r="F146" s="332"/>
      <c r="G146" s="232">
        <f t="shared" si="37"/>
        <v>0</v>
      </c>
      <c r="H146" s="329"/>
      <c r="I146" s="332"/>
      <c r="J146" s="232">
        <f t="shared" si="38"/>
        <v>0</v>
      </c>
      <c r="K146" s="329"/>
      <c r="L146" s="332"/>
      <c r="M146" s="232">
        <f t="shared" si="39"/>
        <v>0</v>
      </c>
      <c r="N146" s="329"/>
      <c r="O146" s="332"/>
      <c r="P146" s="232">
        <f t="shared" si="40"/>
        <v>0</v>
      </c>
      <c r="Q146" s="329"/>
      <c r="R146" s="332"/>
      <c r="S146" s="232">
        <f t="shared" si="41"/>
        <v>0</v>
      </c>
      <c r="T146" s="329"/>
      <c r="U146" s="332"/>
      <c r="V146" s="232">
        <f t="shared" si="42"/>
        <v>0</v>
      </c>
      <c r="W146" s="329"/>
      <c r="X146" s="332"/>
      <c r="Y146" s="232">
        <f t="shared" si="43"/>
        <v>0</v>
      </c>
      <c r="Z146" s="329"/>
      <c r="AA146" s="332"/>
      <c r="AB146" s="232">
        <f t="shared" si="44"/>
        <v>0</v>
      </c>
      <c r="AC146" s="233">
        <f t="shared" si="45"/>
        <v>0</v>
      </c>
      <c r="AD146" s="339" t="s">
        <v>39</v>
      </c>
      <c r="AE146" s="339" t="s">
        <v>43</v>
      </c>
      <c r="AF146" s="335"/>
    </row>
    <row r="147" spans="2:32" ht="13.5" customHeight="1" thickBot="1" x14ac:dyDescent="0.25">
      <c r="B147" s="475"/>
      <c r="C147" s="323"/>
      <c r="D147" s="326"/>
      <c r="E147" s="329"/>
      <c r="F147" s="332"/>
      <c r="G147" s="232">
        <f t="shared" si="37"/>
        <v>0</v>
      </c>
      <c r="H147" s="329"/>
      <c r="I147" s="332"/>
      <c r="J147" s="232">
        <f t="shared" si="38"/>
        <v>0</v>
      </c>
      <c r="K147" s="329"/>
      <c r="L147" s="332"/>
      <c r="M147" s="232">
        <f t="shared" si="39"/>
        <v>0</v>
      </c>
      <c r="N147" s="329"/>
      <c r="O147" s="332"/>
      <c r="P147" s="232">
        <f t="shared" si="40"/>
        <v>0</v>
      </c>
      <c r="Q147" s="329"/>
      <c r="R147" s="332"/>
      <c r="S147" s="232">
        <f t="shared" si="41"/>
        <v>0</v>
      </c>
      <c r="T147" s="329"/>
      <c r="U147" s="332"/>
      <c r="V147" s="232">
        <f t="shared" si="42"/>
        <v>0</v>
      </c>
      <c r="W147" s="329"/>
      <c r="X147" s="332"/>
      <c r="Y147" s="232">
        <f t="shared" si="43"/>
        <v>0</v>
      </c>
      <c r="Z147" s="329"/>
      <c r="AA147" s="332"/>
      <c r="AB147" s="232">
        <f t="shared" si="44"/>
        <v>0</v>
      </c>
      <c r="AC147" s="233">
        <f t="shared" si="45"/>
        <v>0</v>
      </c>
      <c r="AD147" s="339" t="s">
        <v>39</v>
      </c>
      <c r="AE147" s="339" t="s">
        <v>43</v>
      </c>
      <c r="AF147" s="335"/>
    </row>
    <row r="148" spans="2:32" ht="13.5" customHeight="1" thickBot="1" x14ac:dyDescent="0.25">
      <c r="B148" s="475"/>
      <c r="C148" s="323"/>
      <c r="D148" s="326"/>
      <c r="E148" s="329"/>
      <c r="F148" s="332"/>
      <c r="G148" s="232">
        <f t="shared" si="37"/>
        <v>0</v>
      </c>
      <c r="H148" s="329"/>
      <c r="I148" s="332"/>
      <c r="J148" s="232">
        <f t="shared" si="38"/>
        <v>0</v>
      </c>
      <c r="K148" s="329"/>
      <c r="L148" s="332"/>
      <c r="M148" s="232">
        <f t="shared" si="39"/>
        <v>0</v>
      </c>
      <c r="N148" s="329"/>
      <c r="O148" s="332"/>
      <c r="P148" s="232">
        <f t="shared" si="40"/>
        <v>0</v>
      </c>
      <c r="Q148" s="329"/>
      <c r="R148" s="332"/>
      <c r="S148" s="232">
        <f t="shared" si="41"/>
        <v>0</v>
      </c>
      <c r="T148" s="329"/>
      <c r="U148" s="332"/>
      <c r="V148" s="232">
        <f t="shared" si="42"/>
        <v>0</v>
      </c>
      <c r="W148" s="329"/>
      <c r="X148" s="332"/>
      <c r="Y148" s="232">
        <f t="shared" si="43"/>
        <v>0</v>
      </c>
      <c r="Z148" s="329"/>
      <c r="AA148" s="332"/>
      <c r="AB148" s="232">
        <f t="shared" si="44"/>
        <v>0</v>
      </c>
      <c r="AC148" s="233">
        <f t="shared" si="45"/>
        <v>0</v>
      </c>
      <c r="AD148" s="339" t="s">
        <v>39</v>
      </c>
      <c r="AE148" s="339" t="s">
        <v>43</v>
      </c>
      <c r="AF148" s="335"/>
    </row>
    <row r="149" spans="2:32" ht="13.5" customHeight="1" thickBot="1" x14ac:dyDescent="0.25">
      <c r="B149" s="475"/>
      <c r="C149" s="323"/>
      <c r="D149" s="326"/>
      <c r="E149" s="329"/>
      <c r="F149" s="332"/>
      <c r="G149" s="232">
        <f t="shared" si="37"/>
        <v>0</v>
      </c>
      <c r="H149" s="329"/>
      <c r="I149" s="332"/>
      <c r="J149" s="232">
        <f t="shared" si="38"/>
        <v>0</v>
      </c>
      <c r="K149" s="329"/>
      <c r="L149" s="332"/>
      <c r="M149" s="232">
        <f t="shared" si="39"/>
        <v>0</v>
      </c>
      <c r="N149" s="329"/>
      <c r="O149" s="332"/>
      <c r="P149" s="232">
        <f t="shared" si="40"/>
        <v>0</v>
      </c>
      <c r="Q149" s="329"/>
      <c r="R149" s="332"/>
      <c r="S149" s="232">
        <f t="shared" si="41"/>
        <v>0</v>
      </c>
      <c r="T149" s="329"/>
      <c r="U149" s="332"/>
      <c r="V149" s="232">
        <f t="shared" si="42"/>
        <v>0</v>
      </c>
      <c r="W149" s="329"/>
      <c r="X149" s="332"/>
      <c r="Y149" s="232">
        <f t="shared" si="43"/>
        <v>0</v>
      </c>
      <c r="Z149" s="329"/>
      <c r="AA149" s="332"/>
      <c r="AB149" s="232">
        <f t="shared" si="44"/>
        <v>0</v>
      </c>
      <c r="AC149" s="233">
        <f t="shared" si="45"/>
        <v>0</v>
      </c>
      <c r="AD149" s="339" t="s">
        <v>39</v>
      </c>
      <c r="AE149" s="339" t="s">
        <v>43</v>
      </c>
      <c r="AF149" s="335"/>
    </row>
    <row r="150" spans="2:32" ht="13.5" customHeight="1" thickBot="1" x14ac:dyDescent="0.25">
      <c r="B150" s="475"/>
      <c r="C150" s="323"/>
      <c r="D150" s="326"/>
      <c r="E150" s="329"/>
      <c r="F150" s="332"/>
      <c r="G150" s="232">
        <f t="shared" si="37"/>
        <v>0</v>
      </c>
      <c r="H150" s="329"/>
      <c r="I150" s="332"/>
      <c r="J150" s="232">
        <f t="shared" si="38"/>
        <v>0</v>
      </c>
      <c r="K150" s="329"/>
      <c r="L150" s="332"/>
      <c r="M150" s="232">
        <f t="shared" si="39"/>
        <v>0</v>
      </c>
      <c r="N150" s="329"/>
      <c r="O150" s="332"/>
      <c r="P150" s="232">
        <f t="shared" si="40"/>
        <v>0</v>
      </c>
      <c r="Q150" s="329"/>
      <c r="R150" s="332"/>
      <c r="S150" s="232">
        <f t="shared" si="41"/>
        <v>0</v>
      </c>
      <c r="T150" s="329"/>
      <c r="U150" s="332"/>
      <c r="V150" s="232">
        <f t="shared" si="42"/>
        <v>0</v>
      </c>
      <c r="W150" s="329"/>
      <c r="X150" s="332"/>
      <c r="Y150" s="232">
        <f t="shared" si="43"/>
        <v>0</v>
      </c>
      <c r="Z150" s="329"/>
      <c r="AA150" s="332"/>
      <c r="AB150" s="232">
        <f t="shared" si="44"/>
        <v>0</v>
      </c>
      <c r="AC150" s="233">
        <f t="shared" si="45"/>
        <v>0</v>
      </c>
      <c r="AD150" s="339" t="s">
        <v>39</v>
      </c>
      <c r="AE150" s="339" t="s">
        <v>43</v>
      </c>
      <c r="AF150" s="335"/>
    </row>
    <row r="151" spans="2:32" ht="13.5" customHeight="1" thickBot="1" x14ac:dyDescent="0.25">
      <c r="B151" s="475"/>
      <c r="C151" s="323"/>
      <c r="D151" s="326"/>
      <c r="E151" s="329"/>
      <c r="F151" s="332"/>
      <c r="G151" s="232">
        <f t="shared" si="37"/>
        <v>0</v>
      </c>
      <c r="H151" s="329"/>
      <c r="I151" s="332"/>
      <c r="J151" s="232">
        <f t="shared" si="38"/>
        <v>0</v>
      </c>
      <c r="K151" s="329"/>
      <c r="L151" s="332"/>
      <c r="M151" s="232">
        <f t="shared" si="39"/>
        <v>0</v>
      </c>
      <c r="N151" s="329"/>
      <c r="O151" s="332"/>
      <c r="P151" s="232">
        <f t="shared" si="40"/>
        <v>0</v>
      </c>
      <c r="Q151" s="329"/>
      <c r="R151" s="332"/>
      <c r="S151" s="232">
        <f t="shared" si="41"/>
        <v>0</v>
      </c>
      <c r="T151" s="329"/>
      <c r="U151" s="332"/>
      <c r="V151" s="232">
        <f t="shared" si="42"/>
        <v>0</v>
      </c>
      <c r="W151" s="329"/>
      <c r="X151" s="332"/>
      <c r="Y151" s="232">
        <f t="shared" si="43"/>
        <v>0</v>
      </c>
      <c r="Z151" s="329"/>
      <c r="AA151" s="332"/>
      <c r="AB151" s="232">
        <f t="shared" si="44"/>
        <v>0</v>
      </c>
      <c r="AC151" s="233">
        <f t="shared" si="45"/>
        <v>0</v>
      </c>
      <c r="AD151" s="339" t="s">
        <v>39</v>
      </c>
      <c r="AE151" s="339" t="s">
        <v>43</v>
      </c>
      <c r="AF151" s="335"/>
    </row>
    <row r="152" spans="2:32" ht="13.5" customHeight="1" thickBot="1" x14ac:dyDescent="0.25">
      <c r="B152" s="475"/>
      <c r="C152" s="324"/>
      <c r="D152" s="327"/>
      <c r="E152" s="330"/>
      <c r="F152" s="333"/>
      <c r="G152" s="235">
        <f t="shared" si="37"/>
        <v>0</v>
      </c>
      <c r="H152" s="330"/>
      <c r="I152" s="333"/>
      <c r="J152" s="235">
        <f t="shared" si="38"/>
        <v>0</v>
      </c>
      <c r="K152" s="330"/>
      <c r="L152" s="333"/>
      <c r="M152" s="235">
        <f t="shared" si="39"/>
        <v>0</v>
      </c>
      <c r="N152" s="330"/>
      <c r="O152" s="333"/>
      <c r="P152" s="235">
        <f t="shared" si="40"/>
        <v>0</v>
      </c>
      <c r="Q152" s="330"/>
      <c r="R152" s="333"/>
      <c r="S152" s="235">
        <f t="shared" si="41"/>
        <v>0</v>
      </c>
      <c r="T152" s="330"/>
      <c r="U152" s="333"/>
      <c r="V152" s="235">
        <f t="shared" si="42"/>
        <v>0</v>
      </c>
      <c r="W152" s="330"/>
      <c r="X152" s="333"/>
      <c r="Y152" s="235">
        <f t="shared" si="43"/>
        <v>0</v>
      </c>
      <c r="Z152" s="330"/>
      <c r="AA152" s="333"/>
      <c r="AB152" s="235">
        <f t="shared" si="44"/>
        <v>0</v>
      </c>
      <c r="AC152" s="236">
        <f t="shared" si="45"/>
        <v>0</v>
      </c>
      <c r="AD152" s="339" t="s">
        <v>39</v>
      </c>
      <c r="AE152" s="339" t="s">
        <v>43</v>
      </c>
      <c r="AF152" s="335"/>
    </row>
    <row r="153" spans="2:32" ht="13.5" thickBot="1" x14ac:dyDescent="0.25">
      <c r="B153" s="451" t="s">
        <v>184</v>
      </c>
      <c r="C153" s="451"/>
      <c r="D153" s="451"/>
      <c r="E153" s="452">
        <f>SUM(G133:G152)</f>
        <v>0</v>
      </c>
      <c r="F153" s="452"/>
      <c r="G153" s="452"/>
      <c r="H153" s="452">
        <f>SUM(J133:J152)</f>
        <v>0</v>
      </c>
      <c r="I153" s="452"/>
      <c r="J153" s="452"/>
      <c r="K153" s="452">
        <f>SUM(M133:M152)</f>
        <v>0</v>
      </c>
      <c r="L153" s="452"/>
      <c r="M153" s="452"/>
      <c r="N153" s="452">
        <f>SUM(P133:P152)</f>
        <v>0</v>
      </c>
      <c r="O153" s="452"/>
      <c r="P153" s="452"/>
      <c r="Q153" s="452">
        <f>SUM(S133:S152)</f>
        <v>0</v>
      </c>
      <c r="R153" s="452"/>
      <c r="S153" s="452"/>
      <c r="T153" s="452">
        <f>SUM(V133:V152)</f>
        <v>0</v>
      </c>
      <c r="U153" s="452"/>
      <c r="V153" s="452"/>
      <c r="W153" s="452">
        <f>SUM(Y133:Y152)</f>
        <v>0</v>
      </c>
      <c r="X153" s="452"/>
      <c r="Y153" s="452"/>
      <c r="Z153" s="452">
        <f>SUM(AB133:AB152)</f>
        <v>0</v>
      </c>
      <c r="AA153" s="452"/>
      <c r="AB153" s="452"/>
      <c r="AC153" s="237">
        <f>SUM(AC133:AC152)</f>
        <v>0</v>
      </c>
      <c r="AD153" s="340"/>
      <c r="AE153" s="340"/>
      <c r="AF153" s="337"/>
    </row>
    <row r="154" spans="2:32" s="242" customFormat="1" ht="12" customHeight="1" x14ac:dyDescent="0.2"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</row>
    <row r="155" spans="2:32" s="242" customFormat="1" ht="12" customHeight="1" thickBot="1" x14ac:dyDescent="0.25"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</row>
    <row r="156" spans="2:32" ht="15.75" customHeight="1" thickBot="1" x14ac:dyDescent="0.25">
      <c r="B156" s="453" t="s">
        <v>203</v>
      </c>
      <c r="C156" s="451" t="s">
        <v>7</v>
      </c>
      <c r="D156" s="451"/>
      <c r="E156" s="451" t="s">
        <v>167</v>
      </c>
      <c r="F156" s="451"/>
      <c r="G156" s="451"/>
      <c r="H156" s="456" t="s">
        <v>168</v>
      </c>
      <c r="I156" s="456"/>
      <c r="J156" s="456"/>
      <c r="K156" s="451" t="s">
        <v>169</v>
      </c>
      <c r="L156" s="451"/>
      <c r="M156" s="451"/>
      <c r="N156" s="451" t="s">
        <v>170</v>
      </c>
      <c r="O156" s="451"/>
      <c r="P156" s="451"/>
      <c r="Q156" s="451" t="s">
        <v>171</v>
      </c>
      <c r="R156" s="451"/>
      <c r="S156" s="451"/>
      <c r="T156" s="451" t="s">
        <v>180</v>
      </c>
      <c r="U156" s="451"/>
      <c r="V156" s="451"/>
      <c r="W156" s="451" t="s">
        <v>181</v>
      </c>
      <c r="X156" s="451"/>
      <c r="Y156" s="451"/>
      <c r="Z156" s="451" t="s">
        <v>182</v>
      </c>
      <c r="AA156" s="451"/>
      <c r="AB156" s="451"/>
      <c r="AC156" s="449" t="s">
        <v>4</v>
      </c>
      <c r="AD156" s="449" t="s">
        <v>187</v>
      </c>
      <c r="AE156" s="483" t="s">
        <v>188</v>
      </c>
      <c r="AF156" s="449" t="s">
        <v>179</v>
      </c>
    </row>
    <row r="157" spans="2:32" ht="12.75" customHeight="1" thickBot="1" x14ac:dyDescent="0.25">
      <c r="B157" s="454"/>
      <c r="C157" s="224"/>
      <c r="D157" s="225"/>
      <c r="E157" s="226" t="s">
        <v>185</v>
      </c>
      <c r="F157" s="227" t="s">
        <v>186</v>
      </c>
      <c r="G157" s="228" t="s">
        <v>4</v>
      </c>
      <c r="H157" s="226" t="s">
        <v>185</v>
      </c>
      <c r="I157" s="227" t="s">
        <v>186</v>
      </c>
      <c r="J157" s="228" t="s">
        <v>4</v>
      </c>
      <c r="K157" s="226" t="s">
        <v>185</v>
      </c>
      <c r="L157" s="227" t="s">
        <v>186</v>
      </c>
      <c r="M157" s="228" t="s">
        <v>4</v>
      </c>
      <c r="N157" s="226" t="s">
        <v>185</v>
      </c>
      <c r="O157" s="227" t="s">
        <v>186</v>
      </c>
      <c r="P157" s="228" t="s">
        <v>4</v>
      </c>
      <c r="Q157" s="226" t="s">
        <v>185</v>
      </c>
      <c r="R157" s="227" t="s">
        <v>186</v>
      </c>
      <c r="S157" s="228" t="s">
        <v>4</v>
      </c>
      <c r="T157" s="226" t="s">
        <v>185</v>
      </c>
      <c r="U157" s="227" t="s">
        <v>186</v>
      </c>
      <c r="V157" s="228" t="s">
        <v>4</v>
      </c>
      <c r="W157" s="226" t="s">
        <v>185</v>
      </c>
      <c r="X157" s="227" t="s">
        <v>186</v>
      </c>
      <c r="Y157" s="228" t="s">
        <v>4</v>
      </c>
      <c r="Z157" s="226" t="s">
        <v>185</v>
      </c>
      <c r="AA157" s="227" t="s">
        <v>186</v>
      </c>
      <c r="AB157" s="228" t="s">
        <v>4</v>
      </c>
      <c r="AC157" s="449"/>
      <c r="AD157" s="450"/>
      <c r="AE157" s="484"/>
      <c r="AF157" s="450"/>
    </row>
    <row r="158" spans="2:32" ht="12.75" customHeight="1" x14ac:dyDescent="0.2">
      <c r="B158" s="454"/>
      <c r="C158" s="322"/>
      <c r="D158" s="325"/>
      <c r="E158" s="328"/>
      <c r="F158" s="331"/>
      <c r="G158" s="229">
        <f t="shared" ref="G158:G177" si="46">E158*F158</f>
        <v>0</v>
      </c>
      <c r="H158" s="328"/>
      <c r="I158" s="331"/>
      <c r="J158" s="229">
        <f t="shared" ref="J158:J177" si="47">H158*I158</f>
        <v>0</v>
      </c>
      <c r="K158" s="328"/>
      <c r="L158" s="331"/>
      <c r="M158" s="229">
        <f t="shared" ref="M158:M177" si="48">K158*L158</f>
        <v>0</v>
      </c>
      <c r="N158" s="328"/>
      <c r="O158" s="331"/>
      <c r="P158" s="229">
        <f t="shared" ref="P158:P177" si="49">N158*O158</f>
        <v>0</v>
      </c>
      <c r="Q158" s="328"/>
      <c r="R158" s="331"/>
      <c r="S158" s="229">
        <f t="shared" ref="S158:S177" si="50">Q158*R158</f>
        <v>0</v>
      </c>
      <c r="T158" s="328"/>
      <c r="U158" s="331"/>
      <c r="V158" s="229">
        <f t="shared" ref="V158:V177" si="51">T158*U158</f>
        <v>0</v>
      </c>
      <c r="W158" s="328"/>
      <c r="X158" s="331"/>
      <c r="Y158" s="229">
        <f t="shared" ref="Y158:Y177" si="52">W158*X158</f>
        <v>0</v>
      </c>
      <c r="Z158" s="328"/>
      <c r="AA158" s="331"/>
      <c r="AB158" s="229">
        <f t="shared" ref="AB158:AB177" si="53">Z158*AA158</f>
        <v>0</v>
      </c>
      <c r="AC158" s="230">
        <f t="shared" ref="AC158:AC177" si="54">AB158+Y158+V158+S158+P158+M158+J158+G158</f>
        <v>0</v>
      </c>
      <c r="AD158" s="338" t="s">
        <v>39</v>
      </c>
      <c r="AE158" s="338" t="s">
        <v>43</v>
      </c>
      <c r="AF158" s="334"/>
    </row>
    <row r="159" spans="2:32" ht="12.75" customHeight="1" x14ac:dyDescent="0.2">
      <c r="B159" s="454"/>
      <c r="C159" s="323"/>
      <c r="D159" s="326"/>
      <c r="E159" s="329"/>
      <c r="F159" s="332"/>
      <c r="G159" s="232">
        <f t="shared" si="46"/>
        <v>0</v>
      </c>
      <c r="H159" s="329"/>
      <c r="I159" s="332"/>
      <c r="J159" s="232">
        <f t="shared" si="47"/>
        <v>0</v>
      </c>
      <c r="K159" s="329"/>
      <c r="L159" s="332"/>
      <c r="M159" s="232">
        <f t="shared" si="48"/>
        <v>0</v>
      </c>
      <c r="N159" s="329"/>
      <c r="O159" s="332"/>
      <c r="P159" s="232">
        <f t="shared" si="49"/>
        <v>0</v>
      </c>
      <c r="Q159" s="329"/>
      <c r="R159" s="332"/>
      <c r="S159" s="232">
        <f t="shared" si="50"/>
        <v>0</v>
      </c>
      <c r="T159" s="329"/>
      <c r="U159" s="332"/>
      <c r="V159" s="232">
        <f t="shared" si="51"/>
        <v>0</v>
      </c>
      <c r="W159" s="329"/>
      <c r="X159" s="332"/>
      <c r="Y159" s="232">
        <f t="shared" si="52"/>
        <v>0</v>
      </c>
      <c r="Z159" s="329"/>
      <c r="AA159" s="332"/>
      <c r="AB159" s="232">
        <f t="shared" si="53"/>
        <v>0</v>
      </c>
      <c r="AC159" s="233">
        <f t="shared" si="54"/>
        <v>0</v>
      </c>
      <c r="AD159" s="339" t="s">
        <v>39</v>
      </c>
      <c r="AE159" s="339" t="s">
        <v>43</v>
      </c>
      <c r="AF159" s="335"/>
    </row>
    <row r="160" spans="2:32" ht="12.75" customHeight="1" x14ac:dyDescent="0.2">
      <c r="B160" s="454"/>
      <c r="C160" s="323"/>
      <c r="D160" s="326"/>
      <c r="E160" s="329"/>
      <c r="F160" s="332"/>
      <c r="G160" s="232">
        <f t="shared" si="46"/>
        <v>0</v>
      </c>
      <c r="H160" s="329"/>
      <c r="I160" s="332"/>
      <c r="J160" s="232">
        <f t="shared" si="47"/>
        <v>0</v>
      </c>
      <c r="K160" s="329"/>
      <c r="L160" s="332"/>
      <c r="M160" s="232">
        <f t="shared" si="48"/>
        <v>0</v>
      </c>
      <c r="N160" s="329"/>
      <c r="O160" s="332"/>
      <c r="P160" s="232">
        <f t="shared" si="49"/>
        <v>0</v>
      </c>
      <c r="Q160" s="329"/>
      <c r="R160" s="332"/>
      <c r="S160" s="232">
        <f t="shared" si="50"/>
        <v>0</v>
      </c>
      <c r="T160" s="329"/>
      <c r="U160" s="332"/>
      <c r="V160" s="232">
        <f t="shared" si="51"/>
        <v>0</v>
      </c>
      <c r="W160" s="329"/>
      <c r="X160" s="332"/>
      <c r="Y160" s="232">
        <f t="shared" si="52"/>
        <v>0</v>
      </c>
      <c r="Z160" s="329"/>
      <c r="AA160" s="332"/>
      <c r="AB160" s="232">
        <f t="shared" si="53"/>
        <v>0</v>
      </c>
      <c r="AC160" s="233">
        <f t="shared" si="54"/>
        <v>0</v>
      </c>
      <c r="AD160" s="339" t="s">
        <v>39</v>
      </c>
      <c r="AE160" s="339" t="s">
        <v>43</v>
      </c>
      <c r="AF160" s="335"/>
    </row>
    <row r="161" spans="2:32" ht="12.75" customHeight="1" x14ac:dyDescent="0.2">
      <c r="B161" s="454"/>
      <c r="C161" s="323"/>
      <c r="D161" s="326"/>
      <c r="E161" s="329"/>
      <c r="F161" s="332"/>
      <c r="G161" s="232">
        <f t="shared" si="46"/>
        <v>0</v>
      </c>
      <c r="H161" s="329"/>
      <c r="I161" s="332"/>
      <c r="J161" s="232">
        <f t="shared" si="47"/>
        <v>0</v>
      </c>
      <c r="K161" s="329"/>
      <c r="L161" s="332"/>
      <c r="M161" s="232">
        <f t="shared" si="48"/>
        <v>0</v>
      </c>
      <c r="N161" s="329"/>
      <c r="O161" s="332"/>
      <c r="P161" s="232">
        <f t="shared" si="49"/>
        <v>0</v>
      </c>
      <c r="Q161" s="329"/>
      <c r="R161" s="332"/>
      <c r="S161" s="232">
        <f t="shared" si="50"/>
        <v>0</v>
      </c>
      <c r="T161" s="329"/>
      <c r="U161" s="332"/>
      <c r="V161" s="232">
        <f t="shared" si="51"/>
        <v>0</v>
      </c>
      <c r="W161" s="329"/>
      <c r="X161" s="332"/>
      <c r="Y161" s="232">
        <f t="shared" si="52"/>
        <v>0</v>
      </c>
      <c r="Z161" s="329"/>
      <c r="AA161" s="332"/>
      <c r="AB161" s="232">
        <f t="shared" si="53"/>
        <v>0</v>
      </c>
      <c r="AC161" s="233">
        <f t="shared" si="54"/>
        <v>0</v>
      </c>
      <c r="AD161" s="339" t="s">
        <v>39</v>
      </c>
      <c r="AE161" s="339" t="s">
        <v>43</v>
      </c>
      <c r="AF161" s="335"/>
    </row>
    <row r="162" spans="2:32" ht="12.75" customHeight="1" x14ac:dyDescent="0.2">
      <c r="B162" s="454"/>
      <c r="C162" s="323"/>
      <c r="D162" s="326"/>
      <c r="E162" s="329"/>
      <c r="F162" s="332"/>
      <c r="G162" s="232">
        <f t="shared" si="46"/>
        <v>0</v>
      </c>
      <c r="H162" s="329"/>
      <c r="I162" s="332"/>
      <c r="J162" s="232">
        <f t="shared" si="47"/>
        <v>0</v>
      </c>
      <c r="K162" s="329"/>
      <c r="L162" s="332"/>
      <c r="M162" s="232">
        <f t="shared" si="48"/>
        <v>0</v>
      </c>
      <c r="N162" s="329"/>
      <c r="O162" s="332"/>
      <c r="P162" s="232">
        <f t="shared" si="49"/>
        <v>0</v>
      </c>
      <c r="Q162" s="329"/>
      <c r="R162" s="332"/>
      <c r="S162" s="232">
        <f t="shared" si="50"/>
        <v>0</v>
      </c>
      <c r="T162" s="329"/>
      <c r="U162" s="332"/>
      <c r="V162" s="232">
        <f t="shared" si="51"/>
        <v>0</v>
      </c>
      <c r="W162" s="329"/>
      <c r="X162" s="332"/>
      <c r="Y162" s="232">
        <f t="shared" si="52"/>
        <v>0</v>
      </c>
      <c r="Z162" s="329"/>
      <c r="AA162" s="332"/>
      <c r="AB162" s="232">
        <f t="shared" si="53"/>
        <v>0</v>
      </c>
      <c r="AC162" s="233">
        <f t="shared" si="54"/>
        <v>0</v>
      </c>
      <c r="AD162" s="339" t="s">
        <v>39</v>
      </c>
      <c r="AE162" s="339" t="s">
        <v>43</v>
      </c>
      <c r="AF162" s="335"/>
    </row>
    <row r="163" spans="2:32" ht="12.75" customHeight="1" x14ac:dyDescent="0.2">
      <c r="B163" s="454"/>
      <c r="C163" s="323"/>
      <c r="D163" s="326"/>
      <c r="E163" s="329"/>
      <c r="F163" s="332"/>
      <c r="G163" s="232">
        <f t="shared" si="46"/>
        <v>0</v>
      </c>
      <c r="H163" s="329"/>
      <c r="I163" s="332"/>
      <c r="J163" s="232">
        <f t="shared" si="47"/>
        <v>0</v>
      </c>
      <c r="K163" s="329"/>
      <c r="L163" s="332"/>
      <c r="M163" s="232">
        <f t="shared" si="48"/>
        <v>0</v>
      </c>
      <c r="N163" s="329"/>
      <c r="O163" s="332"/>
      <c r="P163" s="232">
        <f t="shared" si="49"/>
        <v>0</v>
      </c>
      <c r="Q163" s="329"/>
      <c r="R163" s="332"/>
      <c r="S163" s="232">
        <f t="shared" si="50"/>
        <v>0</v>
      </c>
      <c r="T163" s="329"/>
      <c r="U163" s="332"/>
      <c r="V163" s="232">
        <f t="shared" si="51"/>
        <v>0</v>
      </c>
      <c r="W163" s="329"/>
      <c r="X163" s="332"/>
      <c r="Y163" s="232">
        <f t="shared" si="52"/>
        <v>0</v>
      </c>
      <c r="Z163" s="329"/>
      <c r="AA163" s="332"/>
      <c r="AB163" s="232">
        <f t="shared" si="53"/>
        <v>0</v>
      </c>
      <c r="AC163" s="233">
        <f t="shared" si="54"/>
        <v>0</v>
      </c>
      <c r="AD163" s="339" t="s">
        <v>39</v>
      </c>
      <c r="AE163" s="339" t="s">
        <v>43</v>
      </c>
      <c r="AF163" s="335"/>
    </row>
    <row r="164" spans="2:32" ht="12.75" customHeight="1" x14ac:dyDescent="0.2">
      <c r="B164" s="454"/>
      <c r="C164" s="323"/>
      <c r="D164" s="326"/>
      <c r="E164" s="329"/>
      <c r="F164" s="332"/>
      <c r="G164" s="232">
        <f t="shared" si="46"/>
        <v>0</v>
      </c>
      <c r="H164" s="329"/>
      <c r="I164" s="332"/>
      <c r="J164" s="232">
        <f t="shared" si="47"/>
        <v>0</v>
      </c>
      <c r="K164" s="329"/>
      <c r="L164" s="332"/>
      <c r="M164" s="232">
        <f t="shared" si="48"/>
        <v>0</v>
      </c>
      <c r="N164" s="329"/>
      <c r="O164" s="332"/>
      <c r="P164" s="232">
        <f t="shared" si="49"/>
        <v>0</v>
      </c>
      <c r="Q164" s="329"/>
      <c r="R164" s="332"/>
      <c r="S164" s="232">
        <f t="shared" si="50"/>
        <v>0</v>
      </c>
      <c r="T164" s="329"/>
      <c r="U164" s="332"/>
      <c r="V164" s="232">
        <f t="shared" si="51"/>
        <v>0</v>
      </c>
      <c r="W164" s="329"/>
      <c r="X164" s="332"/>
      <c r="Y164" s="232">
        <f t="shared" si="52"/>
        <v>0</v>
      </c>
      <c r="Z164" s="329"/>
      <c r="AA164" s="332"/>
      <c r="AB164" s="232">
        <f t="shared" si="53"/>
        <v>0</v>
      </c>
      <c r="AC164" s="233">
        <f t="shared" si="54"/>
        <v>0</v>
      </c>
      <c r="AD164" s="339" t="s">
        <v>39</v>
      </c>
      <c r="AE164" s="339" t="s">
        <v>43</v>
      </c>
      <c r="AF164" s="335"/>
    </row>
    <row r="165" spans="2:32" ht="12.75" customHeight="1" x14ac:dyDescent="0.2">
      <c r="B165" s="454"/>
      <c r="C165" s="323"/>
      <c r="D165" s="326"/>
      <c r="E165" s="329"/>
      <c r="F165" s="332"/>
      <c r="G165" s="232">
        <f t="shared" si="46"/>
        <v>0</v>
      </c>
      <c r="H165" s="329"/>
      <c r="I165" s="332"/>
      <c r="J165" s="232">
        <f t="shared" si="47"/>
        <v>0</v>
      </c>
      <c r="K165" s="329"/>
      <c r="L165" s="332"/>
      <c r="M165" s="232">
        <f t="shared" si="48"/>
        <v>0</v>
      </c>
      <c r="N165" s="329"/>
      <c r="O165" s="332"/>
      <c r="P165" s="232">
        <f t="shared" si="49"/>
        <v>0</v>
      </c>
      <c r="Q165" s="329"/>
      <c r="R165" s="332"/>
      <c r="S165" s="232">
        <f t="shared" si="50"/>
        <v>0</v>
      </c>
      <c r="T165" s="329"/>
      <c r="U165" s="332"/>
      <c r="V165" s="232">
        <f t="shared" si="51"/>
        <v>0</v>
      </c>
      <c r="W165" s="329"/>
      <c r="X165" s="332"/>
      <c r="Y165" s="232">
        <f t="shared" si="52"/>
        <v>0</v>
      </c>
      <c r="Z165" s="329"/>
      <c r="AA165" s="332"/>
      <c r="AB165" s="232">
        <f t="shared" si="53"/>
        <v>0</v>
      </c>
      <c r="AC165" s="233">
        <f t="shared" si="54"/>
        <v>0</v>
      </c>
      <c r="AD165" s="339" t="s">
        <v>39</v>
      </c>
      <c r="AE165" s="339" t="s">
        <v>43</v>
      </c>
      <c r="AF165" s="335"/>
    </row>
    <row r="166" spans="2:32" ht="12.75" customHeight="1" x14ac:dyDescent="0.2">
      <c r="B166" s="454"/>
      <c r="C166" s="323"/>
      <c r="D166" s="326"/>
      <c r="E166" s="329"/>
      <c r="F166" s="332"/>
      <c r="G166" s="232">
        <f t="shared" si="46"/>
        <v>0</v>
      </c>
      <c r="H166" s="329"/>
      <c r="I166" s="332"/>
      <c r="J166" s="232">
        <f t="shared" si="47"/>
        <v>0</v>
      </c>
      <c r="K166" s="329"/>
      <c r="L166" s="332"/>
      <c r="M166" s="232">
        <f t="shared" si="48"/>
        <v>0</v>
      </c>
      <c r="N166" s="329"/>
      <c r="O166" s="332"/>
      <c r="P166" s="232">
        <f t="shared" si="49"/>
        <v>0</v>
      </c>
      <c r="Q166" s="329"/>
      <c r="R166" s="332"/>
      <c r="S166" s="232">
        <f t="shared" si="50"/>
        <v>0</v>
      </c>
      <c r="T166" s="329"/>
      <c r="U166" s="332"/>
      <c r="V166" s="232">
        <f t="shared" si="51"/>
        <v>0</v>
      </c>
      <c r="W166" s="329"/>
      <c r="X166" s="332"/>
      <c r="Y166" s="232">
        <f t="shared" si="52"/>
        <v>0</v>
      </c>
      <c r="Z166" s="329"/>
      <c r="AA166" s="332"/>
      <c r="AB166" s="232">
        <f t="shared" si="53"/>
        <v>0</v>
      </c>
      <c r="AC166" s="233">
        <f t="shared" si="54"/>
        <v>0</v>
      </c>
      <c r="AD166" s="339" t="s">
        <v>39</v>
      </c>
      <c r="AE166" s="339" t="s">
        <v>43</v>
      </c>
      <c r="AF166" s="335"/>
    </row>
    <row r="167" spans="2:32" ht="12.75" customHeight="1" x14ac:dyDescent="0.2">
      <c r="B167" s="454"/>
      <c r="C167" s="323"/>
      <c r="D167" s="326"/>
      <c r="E167" s="329"/>
      <c r="F167" s="332"/>
      <c r="G167" s="232">
        <f t="shared" si="46"/>
        <v>0</v>
      </c>
      <c r="H167" s="329"/>
      <c r="I167" s="332"/>
      <c r="J167" s="232">
        <f t="shared" si="47"/>
        <v>0</v>
      </c>
      <c r="K167" s="329"/>
      <c r="L167" s="332"/>
      <c r="M167" s="232">
        <f t="shared" si="48"/>
        <v>0</v>
      </c>
      <c r="N167" s="329"/>
      <c r="O167" s="332"/>
      <c r="P167" s="232">
        <f t="shared" si="49"/>
        <v>0</v>
      </c>
      <c r="Q167" s="329"/>
      <c r="R167" s="332"/>
      <c r="S167" s="232">
        <f t="shared" si="50"/>
        <v>0</v>
      </c>
      <c r="T167" s="329"/>
      <c r="U167" s="332"/>
      <c r="V167" s="232">
        <f t="shared" si="51"/>
        <v>0</v>
      </c>
      <c r="W167" s="329"/>
      <c r="X167" s="332"/>
      <c r="Y167" s="232">
        <f t="shared" si="52"/>
        <v>0</v>
      </c>
      <c r="Z167" s="329"/>
      <c r="AA167" s="332"/>
      <c r="AB167" s="232">
        <f t="shared" si="53"/>
        <v>0</v>
      </c>
      <c r="AC167" s="233">
        <f t="shared" si="54"/>
        <v>0</v>
      </c>
      <c r="AD167" s="339" t="s">
        <v>39</v>
      </c>
      <c r="AE167" s="339" t="s">
        <v>43</v>
      </c>
      <c r="AF167" s="335"/>
    </row>
    <row r="168" spans="2:32" ht="12.75" customHeight="1" x14ac:dyDescent="0.2">
      <c r="B168" s="454"/>
      <c r="C168" s="323"/>
      <c r="D168" s="326"/>
      <c r="E168" s="329"/>
      <c r="F168" s="332"/>
      <c r="G168" s="232">
        <f t="shared" si="46"/>
        <v>0</v>
      </c>
      <c r="H168" s="329"/>
      <c r="I168" s="332"/>
      <c r="J168" s="232">
        <f t="shared" si="47"/>
        <v>0</v>
      </c>
      <c r="K168" s="329"/>
      <c r="L168" s="332"/>
      <c r="M168" s="232">
        <f t="shared" si="48"/>
        <v>0</v>
      </c>
      <c r="N168" s="329"/>
      <c r="O168" s="332"/>
      <c r="P168" s="232">
        <f t="shared" si="49"/>
        <v>0</v>
      </c>
      <c r="Q168" s="329"/>
      <c r="R168" s="332"/>
      <c r="S168" s="232">
        <f t="shared" si="50"/>
        <v>0</v>
      </c>
      <c r="T168" s="329"/>
      <c r="U168" s="332"/>
      <c r="V168" s="232">
        <f t="shared" si="51"/>
        <v>0</v>
      </c>
      <c r="W168" s="329"/>
      <c r="X168" s="332"/>
      <c r="Y168" s="232">
        <f t="shared" si="52"/>
        <v>0</v>
      </c>
      <c r="Z168" s="329"/>
      <c r="AA168" s="332"/>
      <c r="AB168" s="232">
        <f t="shared" si="53"/>
        <v>0</v>
      </c>
      <c r="AC168" s="233">
        <f t="shared" si="54"/>
        <v>0</v>
      </c>
      <c r="AD168" s="339" t="s">
        <v>39</v>
      </c>
      <c r="AE168" s="339" t="s">
        <v>43</v>
      </c>
      <c r="AF168" s="335"/>
    </row>
    <row r="169" spans="2:32" ht="12.75" customHeight="1" x14ac:dyDescent="0.2">
      <c r="B169" s="454"/>
      <c r="C169" s="323"/>
      <c r="D169" s="326"/>
      <c r="E169" s="329"/>
      <c r="F169" s="332"/>
      <c r="G169" s="232">
        <f t="shared" si="46"/>
        <v>0</v>
      </c>
      <c r="H169" s="329"/>
      <c r="I169" s="332"/>
      <c r="J169" s="232">
        <f t="shared" si="47"/>
        <v>0</v>
      </c>
      <c r="K169" s="329"/>
      <c r="L169" s="332"/>
      <c r="M169" s="232">
        <f t="shared" si="48"/>
        <v>0</v>
      </c>
      <c r="N169" s="329"/>
      <c r="O169" s="332"/>
      <c r="P169" s="232">
        <f t="shared" si="49"/>
        <v>0</v>
      </c>
      <c r="Q169" s="329"/>
      <c r="R169" s="332"/>
      <c r="S169" s="232">
        <f t="shared" si="50"/>
        <v>0</v>
      </c>
      <c r="T169" s="329"/>
      <c r="U169" s="332"/>
      <c r="V169" s="232">
        <f t="shared" si="51"/>
        <v>0</v>
      </c>
      <c r="W169" s="329"/>
      <c r="X169" s="332"/>
      <c r="Y169" s="232">
        <f t="shared" si="52"/>
        <v>0</v>
      </c>
      <c r="Z169" s="329"/>
      <c r="AA169" s="332"/>
      <c r="AB169" s="232">
        <f t="shared" si="53"/>
        <v>0</v>
      </c>
      <c r="AC169" s="233">
        <f t="shared" si="54"/>
        <v>0</v>
      </c>
      <c r="AD169" s="339" t="s">
        <v>39</v>
      </c>
      <c r="AE169" s="339" t="s">
        <v>43</v>
      </c>
      <c r="AF169" s="335"/>
    </row>
    <row r="170" spans="2:32" ht="12.75" customHeight="1" x14ac:dyDescent="0.2">
      <c r="B170" s="454"/>
      <c r="C170" s="323"/>
      <c r="D170" s="326"/>
      <c r="E170" s="329"/>
      <c r="F170" s="332"/>
      <c r="G170" s="232">
        <f t="shared" si="46"/>
        <v>0</v>
      </c>
      <c r="H170" s="329"/>
      <c r="I170" s="332"/>
      <c r="J170" s="232">
        <f t="shared" si="47"/>
        <v>0</v>
      </c>
      <c r="K170" s="329"/>
      <c r="L170" s="332"/>
      <c r="M170" s="232">
        <f t="shared" si="48"/>
        <v>0</v>
      </c>
      <c r="N170" s="329"/>
      <c r="O170" s="332"/>
      <c r="P170" s="232">
        <f t="shared" si="49"/>
        <v>0</v>
      </c>
      <c r="Q170" s="329"/>
      <c r="R170" s="332"/>
      <c r="S170" s="232">
        <f t="shared" si="50"/>
        <v>0</v>
      </c>
      <c r="T170" s="329"/>
      <c r="U170" s="332"/>
      <c r="V170" s="232">
        <f t="shared" si="51"/>
        <v>0</v>
      </c>
      <c r="W170" s="329"/>
      <c r="X170" s="332"/>
      <c r="Y170" s="232">
        <f t="shared" si="52"/>
        <v>0</v>
      </c>
      <c r="Z170" s="329"/>
      <c r="AA170" s="332"/>
      <c r="AB170" s="232">
        <f t="shared" si="53"/>
        <v>0</v>
      </c>
      <c r="AC170" s="233">
        <f t="shared" si="54"/>
        <v>0</v>
      </c>
      <c r="AD170" s="339" t="s">
        <v>39</v>
      </c>
      <c r="AE170" s="339" t="s">
        <v>43</v>
      </c>
      <c r="AF170" s="335"/>
    </row>
    <row r="171" spans="2:32" ht="12.75" customHeight="1" x14ac:dyDescent="0.2">
      <c r="B171" s="454"/>
      <c r="C171" s="323"/>
      <c r="D171" s="326"/>
      <c r="E171" s="329"/>
      <c r="F171" s="332"/>
      <c r="G171" s="232">
        <f t="shared" si="46"/>
        <v>0</v>
      </c>
      <c r="H171" s="329"/>
      <c r="I171" s="332"/>
      <c r="J171" s="232">
        <f t="shared" si="47"/>
        <v>0</v>
      </c>
      <c r="K171" s="329"/>
      <c r="L171" s="332"/>
      <c r="M171" s="232">
        <f t="shared" si="48"/>
        <v>0</v>
      </c>
      <c r="N171" s="329"/>
      <c r="O171" s="332"/>
      <c r="P171" s="232">
        <f t="shared" si="49"/>
        <v>0</v>
      </c>
      <c r="Q171" s="329"/>
      <c r="R171" s="332"/>
      <c r="S171" s="232">
        <f t="shared" si="50"/>
        <v>0</v>
      </c>
      <c r="T171" s="329"/>
      <c r="U171" s="332"/>
      <c r="V171" s="232">
        <f t="shared" si="51"/>
        <v>0</v>
      </c>
      <c r="W171" s="329"/>
      <c r="X171" s="332"/>
      <c r="Y171" s="232">
        <f t="shared" si="52"/>
        <v>0</v>
      </c>
      <c r="Z171" s="329"/>
      <c r="AA171" s="332"/>
      <c r="AB171" s="232">
        <f t="shared" si="53"/>
        <v>0</v>
      </c>
      <c r="AC171" s="233">
        <f t="shared" si="54"/>
        <v>0</v>
      </c>
      <c r="AD171" s="339" t="s">
        <v>39</v>
      </c>
      <c r="AE171" s="339" t="s">
        <v>43</v>
      </c>
      <c r="AF171" s="335"/>
    </row>
    <row r="172" spans="2:32" ht="12.75" customHeight="1" x14ac:dyDescent="0.2">
      <c r="B172" s="454"/>
      <c r="C172" s="323"/>
      <c r="D172" s="326"/>
      <c r="E172" s="329"/>
      <c r="F172" s="332"/>
      <c r="G172" s="232">
        <f t="shared" si="46"/>
        <v>0</v>
      </c>
      <c r="H172" s="329"/>
      <c r="I172" s="332"/>
      <c r="J172" s="232">
        <f t="shared" si="47"/>
        <v>0</v>
      </c>
      <c r="K172" s="329"/>
      <c r="L172" s="332"/>
      <c r="M172" s="232">
        <f t="shared" si="48"/>
        <v>0</v>
      </c>
      <c r="N172" s="329"/>
      <c r="O172" s="332"/>
      <c r="P172" s="232">
        <f t="shared" si="49"/>
        <v>0</v>
      </c>
      <c r="Q172" s="329"/>
      <c r="R172" s="332"/>
      <c r="S172" s="232">
        <f t="shared" si="50"/>
        <v>0</v>
      </c>
      <c r="T172" s="329"/>
      <c r="U172" s="332"/>
      <c r="V172" s="232">
        <f t="shared" si="51"/>
        <v>0</v>
      </c>
      <c r="W172" s="329"/>
      <c r="X172" s="332"/>
      <c r="Y172" s="232">
        <f t="shared" si="52"/>
        <v>0</v>
      </c>
      <c r="Z172" s="329"/>
      <c r="AA172" s="332"/>
      <c r="AB172" s="232">
        <f t="shared" si="53"/>
        <v>0</v>
      </c>
      <c r="AC172" s="233">
        <f t="shared" si="54"/>
        <v>0</v>
      </c>
      <c r="AD172" s="339" t="s">
        <v>39</v>
      </c>
      <c r="AE172" s="339" t="s">
        <v>43</v>
      </c>
      <c r="AF172" s="335"/>
    </row>
    <row r="173" spans="2:32" ht="12.75" customHeight="1" x14ac:dyDescent="0.2">
      <c r="B173" s="454"/>
      <c r="C173" s="323"/>
      <c r="D173" s="326"/>
      <c r="E173" s="329"/>
      <c r="F173" s="332"/>
      <c r="G173" s="232">
        <f t="shared" si="46"/>
        <v>0</v>
      </c>
      <c r="H173" s="329"/>
      <c r="I173" s="332"/>
      <c r="J173" s="232">
        <f t="shared" si="47"/>
        <v>0</v>
      </c>
      <c r="K173" s="329"/>
      <c r="L173" s="332"/>
      <c r="M173" s="232">
        <f t="shared" si="48"/>
        <v>0</v>
      </c>
      <c r="N173" s="329"/>
      <c r="O173" s="332"/>
      <c r="P173" s="232">
        <f t="shared" si="49"/>
        <v>0</v>
      </c>
      <c r="Q173" s="329"/>
      <c r="R173" s="332"/>
      <c r="S173" s="232">
        <f t="shared" si="50"/>
        <v>0</v>
      </c>
      <c r="T173" s="329"/>
      <c r="U173" s="332"/>
      <c r="V173" s="232">
        <f t="shared" si="51"/>
        <v>0</v>
      </c>
      <c r="W173" s="329"/>
      <c r="X173" s="332"/>
      <c r="Y173" s="232">
        <f t="shared" si="52"/>
        <v>0</v>
      </c>
      <c r="Z173" s="329"/>
      <c r="AA173" s="332"/>
      <c r="AB173" s="232">
        <f t="shared" si="53"/>
        <v>0</v>
      </c>
      <c r="AC173" s="233">
        <f t="shared" si="54"/>
        <v>0</v>
      </c>
      <c r="AD173" s="339" t="s">
        <v>39</v>
      </c>
      <c r="AE173" s="339" t="s">
        <v>43</v>
      </c>
      <c r="AF173" s="335"/>
    </row>
    <row r="174" spans="2:32" ht="12.75" customHeight="1" x14ac:dyDescent="0.2">
      <c r="B174" s="454"/>
      <c r="C174" s="323"/>
      <c r="D174" s="326"/>
      <c r="E174" s="329"/>
      <c r="F174" s="332"/>
      <c r="G174" s="232">
        <f t="shared" si="46"/>
        <v>0</v>
      </c>
      <c r="H174" s="329"/>
      <c r="I174" s="332"/>
      <c r="J174" s="232">
        <f t="shared" si="47"/>
        <v>0</v>
      </c>
      <c r="K174" s="329"/>
      <c r="L174" s="332"/>
      <c r="M174" s="232">
        <f t="shared" si="48"/>
        <v>0</v>
      </c>
      <c r="N174" s="329"/>
      <c r="O174" s="332"/>
      <c r="P174" s="232">
        <f t="shared" si="49"/>
        <v>0</v>
      </c>
      <c r="Q174" s="329"/>
      <c r="R174" s="332"/>
      <c r="S174" s="232">
        <f t="shared" si="50"/>
        <v>0</v>
      </c>
      <c r="T174" s="329"/>
      <c r="U174" s="332"/>
      <c r="V174" s="232">
        <f t="shared" si="51"/>
        <v>0</v>
      </c>
      <c r="W174" s="329"/>
      <c r="X174" s="332"/>
      <c r="Y174" s="232">
        <f t="shared" si="52"/>
        <v>0</v>
      </c>
      <c r="Z174" s="329"/>
      <c r="AA174" s="332"/>
      <c r="AB174" s="232">
        <f t="shared" si="53"/>
        <v>0</v>
      </c>
      <c r="AC174" s="233">
        <f t="shared" si="54"/>
        <v>0</v>
      </c>
      <c r="AD174" s="339" t="s">
        <v>39</v>
      </c>
      <c r="AE174" s="339" t="s">
        <v>43</v>
      </c>
      <c r="AF174" s="335"/>
    </row>
    <row r="175" spans="2:32" ht="12.75" customHeight="1" x14ac:dyDescent="0.2">
      <c r="B175" s="454"/>
      <c r="C175" s="323"/>
      <c r="D175" s="326"/>
      <c r="E175" s="329"/>
      <c r="F175" s="332"/>
      <c r="G175" s="232">
        <f t="shared" si="46"/>
        <v>0</v>
      </c>
      <c r="H175" s="329"/>
      <c r="I175" s="332"/>
      <c r="J175" s="232">
        <f t="shared" si="47"/>
        <v>0</v>
      </c>
      <c r="K175" s="329"/>
      <c r="L175" s="332"/>
      <c r="M175" s="232">
        <f t="shared" si="48"/>
        <v>0</v>
      </c>
      <c r="N175" s="329"/>
      <c r="O175" s="332"/>
      <c r="P175" s="232">
        <f t="shared" si="49"/>
        <v>0</v>
      </c>
      <c r="Q175" s="329"/>
      <c r="R175" s="332"/>
      <c r="S175" s="232">
        <f t="shared" si="50"/>
        <v>0</v>
      </c>
      <c r="T175" s="329"/>
      <c r="U175" s="332"/>
      <c r="V175" s="232">
        <f t="shared" si="51"/>
        <v>0</v>
      </c>
      <c r="W175" s="329"/>
      <c r="X175" s="332"/>
      <c r="Y175" s="232">
        <f t="shared" si="52"/>
        <v>0</v>
      </c>
      <c r="Z175" s="329"/>
      <c r="AA175" s="332"/>
      <c r="AB175" s="232">
        <f t="shared" si="53"/>
        <v>0</v>
      </c>
      <c r="AC175" s="233">
        <f t="shared" si="54"/>
        <v>0</v>
      </c>
      <c r="AD175" s="339" t="s">
        <v>39</v>
      </c>
      <c r="AE175" s="339" t="s">
        <v>43</v>
      </c>
      <c r="AF175" s="335"/>
    </row>
    <row r="176" spans="2:32" ht="12.75" customHeight="1" x14ac:dyDescent="0.2">
      <c r="B176" s="454"/>
      <c r="C176" s="323"/>
      <c r="D176" s="326"/>
      <c r="E176" s="329"/>
      <c r="F176" s="332"/>
      <c r="G176" s="232">
        <f t="shared" si="46"/>
        <v>0</v>
      </c>
      <c r="H176" s="329"/>
      <c r="I176" s="332"/>
      <c r="J176" s="232">
        <f t="shared" si="47"/>
        <v>0</v>
      </c>
      <c r="K176" s="329"/>
      <c r="L176" s="332"/>
      <c r="M176" s="232">
        <f t="shared" si="48"/>
        <v>0</v>
      </c>
      <c r="N176" s="329"/>
      <c r="O176" s="332"/>
      <c r="P176" s="232">
        <f t="shared" si="49"/>
        <v>0</v>
      </c>
      <c r="Q176" s="329"/>
      <c r="R176" s="332"/>
      <c r="S176" s="232">
        <f t="shared" si="50"/>
        <v>0</v>
      </c>
      <c r="T176" s="329"/>
      <c r="U176" s="332"/>
      <c r="V176" s="232">
        <f t="shared" si="51"/>
        <v>0</v>
      </c>
      <c r="W176" s="329"/>
      <c r="X176" s="332"/>
      <c r="Y176" s="232">
        <f t="shared" si="52"/>
        <v>0</v>
      </c>
      <c r="Z176" s="329"/>
      <c r="AA176" s="332"/>
      <c r="AB176" s="232">
        <f t="shared" si="53"/>
        <v>0</v>
      </c>
      <c r="AC176" s="233">
        <f t="shared" si="54"/>
        <v>0</v>
      </c>
      <c r="AD176" s="339" t="s">
        <v>39</v>
      </c>
      <c r="AE176" s="339" t="s">
        <v>43</v>
      </c>
      <c r="AF176" s="335"/>
    </row>
    <row r="177" spans="2:32" ht="12.75" customHeight="1" thickBot="1" x14ac:dyDescent="0.25">
      <c r="B177" s="455"/>
      <c r="C177" s="324"/>
      <c r="D177" s="327"/>
      <c r="E177" s="330"/>
      <c r="F177" s="333"/>
      <c r="G177" s="235">
        <f t="shared" si="46"/>
        <v>0</v>
      </c>
      <c r="H177" s="330"/>
      <c r="I177" s="333"/>
      <c r="J177" s="235">
        <f t="shared" si="47"/>
        <v>0</v>
      </c>
      <c r="K177" s="330"/>
      <c r="L177" s="333"/>
      <c r="M177" s="235">
        <f t="shared" si="48"/>
        <v>0</v>
      </c>
      <c r="N177" s="330"/>
      <c r="O177" s="333"/>
      <c r="P177" s="235">
        <f t="shared" si="49"/>
        <v>0</v>
      </c>
      <c r="Q177" s="330"/>
      <c r="R177" s="333"/>
      <c r="S177" s="235">
        <f t="shared" si="50"/>
        <v>0</v>
      </c>
      <c r="T177" s="330"/>
      <c r="U177" s="333"/>
      <c r="V177" s="235">
        <f t="shared" si="51"/>
        <v>0</v>
      </c>
      <c r="W177" s="330"/>
      <c r="X177" s="333"/>
      <c r="Y177" s="235">
        <f t="shared" si="52"/>
        <v>0</v>
      </c>
      <c r="Z177" s="330"/>
      <c r="AA177" s="333"/>
      <c r="AB177" s="235">
        <f t="shared" si="53"/>
        <v>0</v>
      </c>
      <c r="AC177" s="236">
        <f t="shared" si="54"/>
        <v>0</v>
      </c>
      <c r="AD177" s="339" t="s">
        <v>39</v>
      </c>
      <c r="AE177" s="339" t="s">
        <v>43</v>
      </c>
      <c r="AF177" s="336"/>
    </row>
    <row r="178" spans="2:32" ht="13.5" thickBot="1" x14ac:dyDescent="0.25">
      <c r="B178" s="451" t="s">
        <v>184</v>
      </c>
      <c r="C178" s="451"/>
      <c r="D178" s="451"/>
      <c r="E178" s="452">
        <f>SUM(G158:G177)</f>
        <v>0</v>
      </c>
      <c r="F178" s="452"/>
      <c r="G178" s="452"/>
      <c r="H178" s="452">
        <f>SUM(J158:J177)</f>
        <v>0</v>
      </c>
      <c r="I178" s="452"/>
      <c r="J178" s="452"/>
      <c r="K178" s="452">
        <f>SUM(M158:M177)</f>
        <v>0</v>
      </c>
      <c r="L178" s="452"/>
      <c r="M178" s="452"/>
      <c r="N178" s="452">
        <f>SUM(P158:P177)</f>
        <v>0</v>
      </c>
      <c r="O178" s="452"/>
      <c r="P178" s="452"/>
      <c r="Q178" s="452">
        <f>SUM(S158:S177)</f>
        <v>0</v>
      </c>
      <c r="R178" s="452"/>
      <c r="S178" s="452"/>
      <c r="T178" s="452">
        <f>SUM(V158:V177)</f>
        <v>0</v>
      </c>
      <c r="U178" s="452"/>
      <c r="V178" s="452"/>
      <c r="W178" s="452">
        <f>SUM(Y158:Y177)</f>
        <v>0</v>
      </c>
      <c r="X178" s="452"/>
      <c r="Y178" s="452"/>
      <c r="Z178" s="452">
        <f>SUM(AB158:AB177)</f>
        <v>0</v>
      </c>
      <c r="AA178" s="452"/>
      <c r="AB178" s="452"/>
      <c r="AC178" s="237">
        <f>SUM(AC158:AC177)</f>
        <v>0</v>
      </c>
      <c r="AD178" s="238"/>
      <c r="AE178" s="238"/>
      <c r="AF178" s="239"/>
    </row>
    <row r="179" spans="2:32" ht="12.75" customHeight="1" thickBot="1" x14ac:dyDescent="0.25">
      <c r="B179" s="475" t="s">
        <v>204</v>
      </c>
      <c r="C179" s="322"/>
      <c r="D179" s="325"/>
      <c r="E179" s="328"/>
      <c r="F179" s="331"/>
      <c r="G179" s="229">
        <f t="shared" ref="G179:G198" si="55">E179*F179</f>
        <v>0</v>
      </c>
      <c r="H179" s="328"/>
      <c r="I179" s="331"/>
      <c r="J179" s="229">
        <f t="shared" ref="J179:J198" si="56">H179*I179</f>
        <v>0</v>
      </c>
      <c r="K179" s="328"/>
      <c r="L179" s="331"/>
      <c r="M179" s="229">
        <f t="shared" ref="M179:M198" si="57">K179*L179</f>
        <v>0</v>
      </c>
      <c r="N179" s="328"/>
      <c r="O179" s="331"/>
      <c r="P179" s="229">
        <f t="shared" ref="P179:P198" si="58">N179*O179</f>
        <v>0</v>
      </c>
      <c r="Q179" s="328"/>
      <c r="R179" s="331"/>
      <c r="S179" s="229">
        <f t="shared" ref="S179:S198" si="59">Q179*R179</f>
        <v>0</v>
      </c>
      <c r="T179" s="328"/>
      <c r="U179" s="331"/>
      <c r="V179" s="229">
        <f t="shared" ref="V179:V198" si="60">T179*U179</f>
        <v>0</v>
      </c>
      <c r="W179" s="328"/>
      <c r="X179" s="331"/>
      <c r="Y179" s="229">
        <f t="shared" ref="Y179:Y198" si="61">W179*X179</f>
        <v>0</v>
      </c>
      <c r="Z179" s="328"/>
      <c r="AA179" s="331"/>
      <c r="AB179" s="229">
        <f t="shared" ref="AB179:AB198" si="62">Z179*AA179</f>
        <v>0</v>
      </c>
      <c r="AC179" s="230">
        <f t="shared" ref="AC179:AC198" si="63">AB179+Y179+V179+S179+P179+M179+J179+G179</f>
        <v>0</v>
      </c>
      <c r="AD179" s="338" t="s">
        <v>39</v>
      </c>
      <c r="AE179" s="338" t="s">
        <v>43</v>
      </c>
      <c r="AF179" s="335"/>
    </row>
    <row r="180" spans="2:32" ht="12.75" customHeight="1" thickBot="1" x14ac:dyDescent="0.25">
      <c r="B180" s="475"/>
      <c r="C180" s="323"/>
      <c r="D180" s="326"/>
      <c r="E180" s="329"/>
      <c r="F180" s="332"/>
      <c r="G180" s="232">
        <f t="shared" si="55"/>
        <v>0</v>
      </c>
      <c r="H180" s="329"/>
      <c r="I180" s="332"/>
      <c r="J180" s="232">
        <f t="shared" si="56"/>
        <v>0</v>
      </c>
      <c r="K180" s="329"/>
      <c r="L180" s="332"/>
      <c r="M180" s="232">
        <f t="shared" si="57"/>
        <v>0</v>
      </c>
      <c r="N180" s="329"/>
      <c r="O180" s="332"/>
      <c r="P180" s="232">
        <f t="shared" si="58"/>
        <v>0</v>
      </c>
      <c r="Q180" s="329"/>
      <c r="R180" s="332"/>
      <c r="S180" s="232">
        <f t="shared" si="59"/>
        <v>0</v>
      </c>
      <c r="T180" s="329"/>
      <c r="U180" s="332"/>
      <c r="V180" s="232">
        <f t="shared" si="60"/>
        <v>0</v>
      </c>
      <c r="W180" s="329"/>
      <c r="X180" s="332"/>
      <c r="Y180" s="232">
        <f t="shared" si="61"/>
        <v>0</v>
      </c>
      <c r="Z180" s="329"/>
      <c r="AA180" s="332"/>
      <c r="AB180" s="232">
        <f t="shared" si="62"/>
        <v>0</v>
      </c>
      <c r="AC180" s="233">
        <f t="shared" si="63"/>
        <v>0</v>
      </c>
      <c r="AD180" s="339" t="s">
        <v>39</v>
      </c>
      <c r="AE180" s="339" t="s">
        <v>43</v>
      </c>
      <c r="AF180" s="335"/>
    </row>
    <row r="181" spans="2:32" ht="12.75" customHeight="1" thickBot="1" x14ac:dyDescent="0.25">
      <c r="B181" s="475"/>
      <c r="C181" s="323"/>
      <c r="D181" s="326"/>
      <c r="E181" s="329"/>
      <c r="F181" s="332"/>
      <c r="G181" s="232">
        <f t="shared" si="55"/>
        <v>0</v>
      </c>
      <c r="H181" s="329"/>
      <c r="I181" s="332"/>
      <c r="J181" s="232">
        <f t="shared" si="56"/>
        <v>0</v>
      </c>
      <c r="K181" s="329"/>
      <c r="L181" s="332"/>
      <c r="M181" s="232">
        <f t="shared" si="57"/>
        <v>0</v>
      </c>
      <c r="N181" s="329"/>
      <c r="O181" s="332"/>
      <c r="P181" s="232">
        <f t="shared" si="58"/>
        <v>0</v>
      </c>
      <c r="Q181" s="329"/>
      <c r="R181" s="332"/>
      <c r="S181" s="232">
        <f t="shared" si="59"/>
        <v>0</v>
      </c>
      <c r="T181" s="329"/>
      <c r="U181" s="332"/>
      <c r="V181" s="232">
        <f t="shared" si="60"/>
        <v>0</v>
      </c>
      <c r="W181" s="329"/>
      <c r="X181" s="332"/>
      <c r="Y181" s="232">
        <f t="shared" si="61"/>
        <v>0</v>
      </c>
      <c r="Z181" s="329"/>
      <c r="AA181" s="332"/>
      <c r="AB181" s="232">
        <f t="shared" si="62"/>
        <v>0</v>
      </c>
      <c r="AC181" s="233">
        <f t="shared" si="63"/>
        <v>0</v>
      </c>
      <c r="AD181" s="339" t="s">
        <v>39</v>
      </c>
      <c r="AE181" s="339" t="s">
        <v>43</v>
      </c>
      <c r="AF181" s="335"/>
    </row>
    <row r="182" spans="2:32" ht="12.75" customHeight="1" thickBot="1" x14ac:dyDescent="0.25">
      <c r="B182" s="475"/>
      <c r="C182" s="323"/>
      <c r="D182" s="326"/>
      <c r="E182" s="329"/>
      <c r="F182" s="332"/>
      <c r="G182" s="232">
        <f t="shared" si="55"/>
        <v>0</v>
      </c>
      <c r="H182" s="329"/>
      <c r="I182" s="332"/>
      <c r="J182" s="232">
        <f t="shared" si="56"/>
        <v>0</v>
      </c>
      <c r="K182" s="329"/>
      <c r="L182" s="332"/>
      <c r="M182" s="232">
        <f t="shared" si="57"/>
        <v>0</v>
      </c>
      <c r="N182" s="329"/>
      <c r="O182" s="332"/>
      <c r="P182" s="232">
        <f t="shared" si="58"/>
        <v>0</v>
      </c>
      <c r="Q182" s="329"/>
      <c r="R182" s="332"/>
      <c r="S182" s="232">
        <f t="shared" si="59"/>
        <v>0</v>
      </c>
      <c r="T182" s="329"/>
      <c r="U182" s="332"/>
      <c r="V182" s="232">
        <f t="shared" si="60"/>
        <v>0</v>
      </c>
      <c r="W182" s="329"/>
      <c r="X182" s="332"/>
      <c r="Y182" s="232">
        <f t="shared" si="61"/>
        <v>0</v>
      </c>
      <c r="Z182" s="329"/>
      <c r="AA182" s="332"/>
      <c r="AB182" s="232">
        <f t="shared" si="62"/>
        <v>0</v>
      </c>
      <c r="AC182" s="233">
        <f t="shared" si="63"/>
        <v>0</v>
      </c>
      <c r="AD182" s="339" t="s">
        <v>39</v>
      </c>
      <c r="AE182" s="339" t="s">
        <v>43</v>
      </c>
      <c r="AF182" s="335"/>
    </row>
    <row r="183" spans="2:32" ht="12.75" customHeight="1" thickBot="1" x14ac:dyDescent="0.25">
      <c r="B183" s="475"/>
      <c r="C183" s="323"/>
      <c r="D183" s="326"/>
      <c r="E183" s="329"/>
      <c r="F183" s="332"/>
      <c r="G183" s="232">
        <f t="shared" si="55"/>
        <v>0</v>
      </c>
      <c r="H183" s="329"/>
      <c r="I183" s="332"/>
      <c r="J183" s="232">
        <f t="shared" si="56"/>
        <v>0</v>
      </c>
      <c r="K183" s="329"/>
      <c r="L183" s="332"/>
      <c r="M183" s="232">
        <f t="shared" si="57"/>
        <v>0</v>
      </c>
      <c r="N183" s="329"/>
      <c r="O183" s="332"/>
      <c r="P183" s="232">
        <f t="shared" si="58"/>
        <v>0</v>
      </c>
      <c r="Q183" s="329"/>
      <c r="R183" s="332"/>
      <c r="S183" s="232">
        <f t="shared" si="59"/>
        <v>0</v>
      </c>
      <c r="T183" s="329"/>
      <c r="U183" s="332"/>
      <c r="V183" s="232">
        <f t="shared" si="60"/>
        <v>0</v>
      </c>
      <c r="W183" s="329"/>
      <c r="X183" s="332"/>
      <c r="Y183" s="232">
        <f t="shared" si="61"/>
        <v>0</v>
      </c>
      <c r="Z183" s="329"/>
      <c r="AA183" s="332"/>
      <c r="AB183" s="232">
        <f t="shared" si="62"/>
        <v>0</v>
      </c>
      <c r="AC183" s="233">
        <f t="shared" si="63"/>
        <v>0</v>
      </c>
      <c r="AD183" s="339" t="s">
        <v>39</v>
      </c>
      <c r="AE183" s="339" t="s">
        <v>43</v>
      </c>
      <c r="AF183" s="335"/>
    </row>
    <row r="184" spans="2:32" ht="12.75" customHeight="1" thickBot="1" x14ac:dyDescent="0.25">
      <c r="B184" s="475"/>
      <c r="C184" s="323"/>
      <c r="D184" s="326"/>
      <c r="E184" s="329"/>
      <c r="F184" s="332"/>
      <c r="G184" s="232">
        <f t="shared" si="55"/>
        <v>0</v>
      </c>
      <c r="H184" s="329"/>
      <c r="I184" s="332"/>
      <c r="J184" s="232">
        <f t="shared" si="56"/>
        <v>0</v>
      </c>
      <c r="K184" s="329"/>
      <c r="L184" s="332"/>
      <c r="M184" s="232">
        <f t="shared" si="57"/>
        <v>0</v>
      </c>
      <c r="N184" s="329"/>
      <c r="O184" s="332"/>
      <c r="P184" s="232">
        <f t="shared" si="58"/>
        <v>0</v>
      </c>
      <c r="Q184" s="329"/>
      <c r="R184" s="332"/>
      <c r="S184" s="232">
        <f t="shared" si="59"/>
        <v>0</v>
      </c>
      <c r="T184" s="329"/>
      <c r="U184" s="332"/>
      <c r="V184" s="232">
        <f t="shared" si="60"/>
        <v>0</v>
      </c>
      <c r="W184" s="329"/>
      <c r="X184" s="332"/>
      <c r="Y184" s="232">
        <f t="shared" si="61"/>
        <v>0</v>
      </c>
      <c r="Z184" s="329"/>
      <c r="AA184" s="332"/>
      <c r="AB184" s="232">
        <f t="shared" si="62"/>
        <v>0</v>
      </c>
      <c r="AC184" s="233">
        <f t="shared" si="63"/>
        <v>0</v>
      </c>
      <c r="AD184" s="339" t="s">
        <v>39</v>
      </c>
      <c r="AE184" s="339" t="s">
        <v>43</v>
      </c>
      <c r="AF184" s="335"/>
    </row>
    <row r="185" spans="2:32" ht="12.75" customHeight="1" thickBot="1" x14ac:dyDescent="0.25">
      <c r="B185" s="475"/>
      <c r="C185" s="323"/>
      <c r="D185" s="326"/>
      <c r="E185" s="329"/>
      <c r="F185" s="332"/>
      <c r="G185" s="232">
        <f t="shared" si="55"/>
        <v>0</v>
      </c>
      <c r="H185" s="329"/>
      <c r="I185" s="332"/>
      <c r="J185" s="232">
        <f t="shared" si="56"/>
        <v>0</v>
      </c>
      <c r="K185" s="329"/>
      <c r="L185" s="332"/>
      <c r="M185" s="232">
        <f t="shared" si="57"/>
        <v>0</v>
      </c>
      <c r="N185" s="329"/>
      <c r="O185" s="332"/>
      <c r="P185" s="232">
        <f t="shared" si="58"/>
        <v>0</v>
      </c>
      <c r="Q185" s="329"/>
      <c r="R185" s="332"/>
      <c r="S185" s="232">
        <f t="shared" si="59"/>
        <v>0</v>
      </c>
      <c r="T185" s="329"/>
      <c r="U185" s="332"/>
      <c r="V185" s="232">
        <f t="shared" si="60"/>
        <v>0</v>
      </c>
      <c r="W185" s="329"/>
      <c r="X185" s="332"/>
      <c r="Y185" s="232">
        <f t="shared" si="61"/>
        <v>0</v>
      </c>
      <c r="Z185" s="329"/>
      <c r="AA185" s="332"/>
      <c r="AB185" s="232">
        <f t="shared" si="62"/>
        <v>0</v>
      </c>
      <c r="AC185" s="233">
        <f t="shared" si="63"/>
        <v>0</v>
      </c>
      <c r="AD185" s="339" t="s">
        <v>39</v>
      </c>
      <c r="AE185" s="339" t="s">
        <v>43</v>
      </c>
      <c r="AF185" s="335"/>
    </row>
    <row r="186" spans="2:32" ht="12.75" customHeight="1" thickBot="1" x14ac:dyDescent="0.25">
      <c r="B186" s="475"/>
      <c r="C186" s="323"/>
      <c r="D186" s="326"/>
      <c r="E186" s="329"/>
      <c r="F186" s="332"/>
      <c r="G186" s="232">
        <f t="shared" si="55"/>
        <v>0</v>
      </c>
      <c r="H186" s="329"/>
      <c r="I186" s="332"/>
      <c r="J186" s="232">
        <f t="shared" si="56"/>
        <v>0</v>
      </c>
      <c r="K186" s="329"/>
      <c r="L186" s="332"/>
      <c r="M186" s="232">
        <f t="shared" si="57"/>
        <v>0</v>
      </c>
      <c r="N186" s="329"/>
      <c r="O186" s="332"/>
      <c r="P186" s="232">
        <f t="shared" si="58"/>
        <v>0</v>
      </c>
      <c r="Q186" s="329"/>
      <c r="R186" s="332"/>
      <c r="S186" s="232">
        <f t="shared" si="59"/>
        <v>0</v>
      </c>
      <c r="T186" s="329"/>
      <c r="U186" s="332"/>
      <c r="V186" s="232">
        <f t="shared" si="60"/>
        <v>0</v>
      </c>
      <c r="W186" s="329"/>
      <c r="X186" s="332"/>
      <c r="Y186" s="232">
        <f t="shared" si="61"/>
        <v>0</v>
      </c>
      <c r="Z186" s="329"/>
      <c r="AA186" s="332"/>
      <c r="AB186" s="232">
        <f t="shared" si="62"/>
        <v>0</v>
      </c>
      <c r="AC186" s="233">
        <f t="shared" si="63"/>
        <v>0</v>
      </c>
      <c r="AD186" s="339" t="s">
        <v>39</v>
      </c>
      <c r="AE186" s="339" t="s">
        <v>43</v>
      </c>
      <c r="AF186" s="335"/>
    </row>
    <row r="187" spans="2:32" ht="12.75" customHeight="1" thickBot="1" x14ac:dyDescent="0.25">
      <c r="B187" s="475"/>
      <c r="C187" s="323"/>
      <c r="D187" s="326"/>
      <c r="E187" s="329"/>
      <c r="F187" s="332"/>
      <c r="G187" s="232">
        <f t="shared" si="55"/>
        <v>0</v>
      </c>
      <c r="H187" s="329"/>
      <c r="I187" s="332"/>
      <c r="J187" s="232">
        <f t="shared" si="56"/>
        <v>0</v>
      </c>
      <c r="K187" s="329"/>
      <c r="L187" s="332"/>
      <c r="M187" s="232">
        <f t="shared" si="57"/>
        <v>0</v>
      </c>
      <c r="N187" s="329"/>
      <c r="O187" s="332"/>
      <c r="P187" s="232">
        <f t="shared" si="58"/>
        <v>0</v>
      </c>
      <c r="Q187" s="329"/>
      <c r="R187" s="332"/>
      <c r="S187" s="232">
        <f t="shared" si="59"/>
        <v>0</v>
      </c>
      <c r="T187" s="329"/>
      <c r="U187" s="332"/>
      <c r="V187" s="232">
        <f t="shared" si="60"/>
        <v>0</v>
      </c>
      <c r="W187" s="329"/>
      <c r="X187" s="332"/>
      <c r="Y187" s="232">
        <f t="shared" si="61"/>
        <v>0</v>
      </c>
      <c r="Z187" s="329"/>
      <c r="AA187" s="332"/>
      <c r="AB187" s="232">
        <f t="shared" si="62"/>
        <v>0</v>
      </c>
      <c r="AC187" s="233">
        <f t="shared" si="63"/>
        <v>0</v>
      </c>
      <c r="AD187" s="339" t="s">
        <v>39</v>
      </c>
      <c r="AE187" s="339" t="s">
        <v>43</v>
      </c>
      <c r="AF187" s="335"/>
    </row>
    <row r="188" spans="2:32" ht="12.75" customHeight="1" thickBot="1" x14ac:dyDescent="0.25">
      <c r="B188" s="475"/>
      <c r="C188" s="323"/>
      <c r="D188" s="326"/>
      <c r="E188" s="329"/>
      <c r="F188" s="332"/>
      <c r="G188" s="232">
        <f t="shared" si="55"/>
        <v>0</v>
      </c>
      <c r="H188" s="329"/>
      <c r="I188" s="332"/>
      <c r="J188" s="232">
        <f t="shared" si="56"/>
        <v>0</v>
      </c>
      <c r="K188" s="329"/>
      <c r="L188" s="332"/>
      <c r="M188" s="232">
        <f t="shared" si="57"/>
        <v>0</v>
      </c>
      <c r="N188" s="329"/>
      <c r="O188" s="332"/>
      <c r="P188" s="232">
        <f t="shared" si="58"/>
        <v>0</v>
      </c>
      <c r="Q188" s="329"/>
      <c r="R188" s="332"/>
      <c r="S188" s="232">
        <f t="shared" si="59"/>
        <v>0</v>
      </c>
      <c r="T188" s="329"/>
      <c r="U188" s="332"/>
      <c r="V188" s="232">
        <f t="shared" si="60"/>
        <v>0</v>
      </c>
      <c r="W188" s="329"/>
      <c r="X188" s="332"/>
      <c r="Y188" s="232">
        <f t="shared" si="61"/>
        <v>0</v>
      </c>
      <c r="Z188" s="329"/>
      <c r="AA188" s="332"/>
      <c r="AB188" s="232">
        <f t="shared" si="62"/>
        <v>0</v>
      </c>
      <c r="AC188" s="233">
        <f t="shared" si="63"/>
        <v>0</v>
      </c>
      <c r="AD188" s="339" t="s">
        <v>39</v>
      </c>
      <c r="AE188" s="339" t="s">
        <v>43</v>
      </c>
      <c r="AF188" s="335"/>
    </row>
    <row r="189" spans="2:32" ht="12.75" customHeight="1" thickBot="1" x14ac:dyDescent="0.25">
      <c r="B189" s="475"/>
      <c r="C189" s="323"/>
      <c r="D189" s="326"/>
      <c r="E189" s="329"/>
      <c r="F189" s="332"/>
      <c r="G189" s="232">
        <f t="shared" si="55"/>
        <v>0</v>
      </c>
      <c r="H189" s="329"/>
      <c r="I189" s="332"/>
      <c r="J189" s="232">
        <f t="shared" si="56"/>
        <v>0</v>
      </c>
      <c r="K189" s="329"/>
      <c r="L189" s="332"/>
      <c r="M189" s="232">
        <f t="shared" si="57"/>
        <v>0</v>
      </c>
      <c r="N189" s="329"/>
      <c r="O189" s="332"/>
      <c r="P189" s="232">
        <f t="shared" si="58"/>
        <v>0</v>
      </c>
      <c r="Q189" s="329"/>
      <c r="R189" s="332"/>
      <c r="S189" s="232">
        <f t="shared" si="59"/>
        <v>0</v>
      </c>
      <c r="T189" s="329"/>
      <c r="U189" s="332"/>
      <c r="V189" s="232">
        <f t="shared" si="60"/>
        <v>0</v>
      </c>
      <c r="W189" s="329"/>
      <c r="X189" s="332"/>
      <c r="Y189" s="232">
        <f t="shared" si="61"/>
        <v>0</v>
      </c>
      <c r="Z189" s="329"/>
      <c r="AA189" s="332"/>
      <c r="AB189" s="232">
        <f t="shared" si="62"/>
        <v>0</v>
      </c>
      <c r="AC189" s="233">
        <f t="shared" si="63"/>
        <v>0</v>
      </c>
      <c r="AD189" s="339" t="s">
        <v>39</v>
      </c>
      <c r="AE189" s="339" t="s">
        <v>43</v>
      </c>
      <c r="AF189" s="335"/>
    </row>
    <row r="190" spans="2:32" ht="13.7" customHeight="1" thickBot="1" x14ac:dyDescent="0.25">
      <c r="B190" s="475"/>
      <c r="C190" s="323"/>
      <c r="D190" s="326"/>
      <c r="E190" s="329"/>
      <c r="F190" s="332"/>
      <c r="G190" s="232">
        <f t="shared" si="55"/>
        <v>0</v>
      </c>
      <c r="H190" s="329"/>
      <c r="I190" s="332"/>
      <c r="J190" s="232">
        <f t="shared" si="56"/>
        <v>0</v>
      </c>
      <c r="K190" s="329"/>
      <c r="L190" s="332"/>
      <c r="M190" s="232">
        <f t="shared" si="57"/>
        <v>0</v>
      </c>
      <c r="N190" s="329"/>
      <c r="O190" s="332"/>
      <c r="P190" s="232">
        <f t="shared" si="58"/>
        <v>0</v>
      </c>
      <c r="Q190" s="329"/>
      <c r="R190" s="332"/>
      <c r="S190" s="232">
        <f t="shared" si="59"/>
        <v>0</v>
      </c>
      <c r="T190" s="329"/>
      <c r="U190" s="332"/>
      <c r="V190" s="232">
        <f t="shared" si="60"/>
        <v>0</v>
      </c>
      <c r="W190" s="329"/>
      <c r="X190" s="332"/>
      <c r="Y190" s="232">
        <f t="shared" si="61"/>
        <v>0</v>
      </c>
      <c r="Z190" s="329"/>
      <c r="AA190" s="332"/>
      <c r="AB190" s="232">
        <f t="shared" si="62"/>
        <v>0</v>
      </c>
      <c r="AC190" s="233">
        <f t="shared" si="63"/>
        <v>0</v>
      </c>
      <c r="AD190" s="339" t="s">
        <v>39</v>
      </c>
      <c r="AE190" s="339" t="s">
        <v>43</v>
      </c>
      <c r="AF190" s="335"/>
    </row>
    <row r="191" spans="2:32" ht="13.7" customHeight="1" thickBot="1" x14ac:dyDescent="0.25">
      <c r="B191" s="475"/>
      <c r="C191" s="323"/>
      <c r="D191" s="326"/>
      <c r="E191" s="329"/>
      <c r="F191" s="332"/>
      <c r="G191" s="232">
        <f t="shared" si="55"/>
        <v>0</v>
      </c>
      <c r="H191" s="329"/>
      <c r="I191" s="332"/>
      <c r="J191" s="232">
        <f t="shared" si="56"/>
        <v>0</v>
      </c>
      <c r="K191" s="329"/>
      <c r="L191" s="332"/>
      <c r="M191" s="232">
        <f t="shared" si="57"/>
        <v>0</v>
      </c>
      <c r="N191" s="329"/>
      <c r="O191" s="332"/>
      <c r="P191" s="232">
        <f t="shared" si="58"/>
        <v>0</v>
      </c>
      <c r="Q191" s="329"/>
      <c r="R191" s="332"/>
      <c r="S191" s="232">
        <f t="shared" si="59"/>
        <v>0</v>
      </c>
      <c r="T191" s="329"/>
      <c r="U191" s="332"/>
      <c r="V191" s="232">
        <f t="shared" si="60"/>
        <v>0</v>
      </c>
      <c r="W191" s="329"/>
      <c r="X191" s="332"/>
      <c r="Y191" s="232">
        <f t="shared" si="61"/>
        <v>0</v>
      </c>
      <c r="Z191" s="329"/>
      <c r="AA191" s="332"/>
      <c r="AB191" s="232">
        <f t="shared" si="62"/>
        <v>0</v>
      </c>
      <c r="AC191" s="233">
        <f t="shared" si="63"/>
        <v>0</v>
      </c>
      <c r="AD191" s="339" t="s">
        <v>39</v>
      </c>
      <c r="AE191" s="339" t="s">
        <v>43</v>
      </c>
      <c r="AF191" s="335"/>
    </row>
    <row r="192" spans="2:32" ht="13.7" customHeight="1" thickBot="1" x14ac:dyDescent="0.25">
      <c r="B192" s="475"/>
      <c r="C192" s="323"/>
      <c r="D192" s="326"/>
      <c r="E192" s="329"/>
      <c r="F192" s="332"/>
      <c r="G192" s="232">
        <f t="shared" si="55"/>
        <v>0</v>
      </c>
      <c r="H192" s="329"/>
      <c r="I192" s="332"/>
      <c r="J192" s="232">
        <f t="shared" si="56"/>
        <v>0</v>
      </c>
      <c r="K192" s="329"/>
      <c r="L192" s="332"/>
      <c r="M192" s="232">
        <f t="shared" si="57"/>
        <v>0</v>
      </c>
      <c r="N192" s="329"/>
      <c r="O192" s="332"/>
      <c r="P192" s="232">
        <f t="shared" si="58"/>
        <v>0</v>
      </c>
      <c r="Q192" s="329"/>
      <c r="R192" s="332"/>
      <c r="S192" s="232">
        <f t="shared" si="59"/>
        <v>0</v>
      </c>
      <c r="T192" s="329"/>
      <c r="U192" s="332"/>
      <c r="V192" s="232">
        <f t="shared" si="60"/>
        <v>0</v>
      </c>
      <c r="W192" s="329"/>
      <c r="X192" s="332"/>
      <c r="Y192" s="232">
        <f t="shared" si="61"/>
        <v>0</v>
      </c>
      <c r="Z192" s="329"/>
      <c r="AA192" s="332"/>
      <c r="AB192" s="232">
        <f t="shared" si="62"/>
        <v>0</v>
      </c>
      <c r="AC192" s="233">
        <f t="shared" si="63"/>
        <v>0</v>
      </c>
      <c r="AD192" s="339" t="s">
        <v>39</v>
      </c>
      <c r="AE192" s="339" t="s">
        <v>43</v>
      </c>
      <c r="AF192" s="335"/>
    </row>
    <row r="193" spans="2:32" ht="13.7" customHeight="1" thickBot="1" x14ac:dyDescent="0.25">
      <c r="B193" s="475"/>
      <c r="C193" s="323"/>
      <c r="D193" s="326"/>
      <c r="E193" s="329"/>
      <c r="F193" s="332"/>
      <c r="G193" s="232">
        <f t="shared" si="55"/>
        <v>0</v>
      </c>
      <c r="H193" s="329"/>
      <c r="I193" s="332"/>
      <c r="J193" s="232">
        <f t="shared" si="56"/>
        <v>0</v>
      </c>
      <c r="K193" s="329"/>
      <c r="L193" s="332"/>
      <c r="M193" s="232">
        <f t="shared" si="57"/>
        <v>0</v>
      </c>
      <c r="N193" s="329"/>
      <c r="O193" s="332"/>
      <c r="P193" s="232">
        <f t="shared" si="58"/>
        <v>0</v>
      </c>
      <c r="Q193" s="329"/>
      <c r="R193" s="332"/>
      <c r="S193" s="232">
        <f t="shared" si="59"/>
        <v>0</v>
      </c>
      <c r="T193" s="329"/>
      <c r="U193" s="332"/>
      <c r="V193" s="232">
        <f t="shared" si="60"/>
        <v>0</v>
      </c>
      <c r="W193" s="329"/>
      <c r="X193" s="332"/>
      <c r="Y193" s="232">
        <f t="shared" si="61"/>
        <v>0</v>
      </c>
      <c r="Z193" s="329"/>
      <c r="AA193" s="332"/>
      <c r="AB193" s="232">
        <f t="shared" si="62"/>
        <v>0</v>
      </c>
      <c r="AC193" s="233">
        <f t="shared" si="63"/>
        <v>0</v>
      </c>
      <c r="AD193" s="339" t="s">
        <v>39</v>
      </c>
      <c r="AE193" s="339" t="s">
        <v>43</v>
      </c>
      <c r="AF193" s="335"/>
    </row>
    <row r="194" spans="2:32" ht="13.7" customHeight="1" thickBot="1" x14ac:dyDescent="0.25">
      <c r="B194" s="475"/>
      <c r="C194" s="323"/>
      <c r="D194" s="326"/>
      <c r="E194" s="329"/>
      <c r="F194" s="332"/>
      <c r="G194" s="232">
        <f t="shared" si="55"/>
        <v>0</v>
      </c>
      <c r="H194" s="329"/>
      <c r="I194" s="332"/>
      <c r="J194" s="232">
        <f t="shared" si="56"/>
        <v>0</v>
      </c>
      <c r="K194" s="329"/>
      <c r="L194" s="332"/>
      <c r="M194" s="232">
        <f t="shared" si="57"/>
        <v>0</v>
      </c>
      <c r="N194" s="329"/>
      <c r="O194" s="332"/>
      <c r="P194" s="232">
        <f t="shared" si="58"/>
        <v>0</v>
      </c>
      <c r="Q194" s="329"/>
      <c r="R194" s="332"/>
      <c r="S194" s="232">
        <f t="shared" si="59"/>
        <v>0</v>
      </c>
      <c r="T194" s="329"/>
      <c r="U194" s="332"/>
      <c r="V194" s="232">
        <f t="shared" si="60"/>
        <v>0</v>
      </c>
      <c r="W194" s="329"/>
      <c r="X194" s="332"/>
      <c r="Y194" s="232">
        <f t="shared" si="61"/>
        <v>0</v>
      </c>
      <c r="Z194" s="329"/>
      <c r="AA194" s="332"/>
      <c r="AB194" s="232">
        <f t="shared" si="62"/>
        <v>0</v>
      </c>
      <c r="AC194" s="233">
        <f t="shared" si="63"/>
        <v>0</v>
      </c>
      <c r="AD194" s="339" t="s">
        <v>39</v>
      </c>
      <c r="AE194" s="339" t="s">
        <v>43</v>
      </c>
      <c r="AF194" s="335"/>
    </row>
    <row r="195" spans="2:32" ht="13.7" customHeight="1" thickBot="1" x14ac:dyDescent="0.25">
      <c r="B195" s="475"/>
      <c r="C195" s="323"/>
      <c r="D195" s="326"/>
      <c r="E195" s="329"/>
      <c r="F195" s="332"/>
      <c r="G195" s="232">
        <f t="shared" si="55"/>
        <v>0</v>
      </c>
      <c r="H195" s="329"/>
      <c r="I195" s="332"/>
      <c r="J195" s="232">
        <f t="shared" si="56"/>
        <v>0</v>
      </c>
      <c r="K195" s="329"/>
      <c r="L195" s="332"/>
      <c r="M195" s="232">
        <f t="shared" si="57"/>
        <v>0</v>
      </c>
      <c r="N195" s="329"/>
      <c r="O195" s="332"/>
      <c r="P195" s="232">
        <f t="shared" si="58"/>
        <v>0</v>
      </c>
      <c r="Q195" s="329"/>
      <c r="R195" s="332"/>
      <c r="S195" s="232">
        <f t="shared" si="59"/>
        <v>0</v>
      </c>
      <c r="T195" s="329"/>
      <c r="U195" s="332"/>
      <c r="V195" s="232">
        <f t="shared" si="60"/>
        <v>0</v>
      </c>
      <c r="W195" s="329"/>
      <c r="X195" s="332"/>
      <c r="Y195" s="232">
        <f t="shared" si="61"/>
        <v>0</v>
      </c>
      <c r="Z195" s="329"/>
      <c r="AA195" s="332"/>
      <c r="AB195" s="232">
        <f t="shared" si="62"/>
        <v>0</v>
      </c>
      <c r="AC195" s="233">
        <f t="shared" si="63"/>
        <v>0</v>
      </c>
      <c r="AD195" s="339" t="s">
        <v>39</v>
      </c>
      <c r="AE195" s="339" t="s">
        <v>43</v>
      </c>
      <c r="AF195" s="335"/>
    </row>
    <row r="196" spans="2:32" ht="13.7" customHeight="1" thickBot="1" x14ac:dyDescent="0.25">
      <c r="B196" s="475"/>
      <c r="C196" s="323"/>
      <c r="D196" s="326"/>
      <c r="E196" s="329"/>
      <c r="F196" s="332"/>
      <c r="G196" s="232">
        <f t="shared" si="55"/>
        <v>0</v>
      </c>
      <c r="H196" s="329"/>
      <c r="I196" s="332"/>
      <c r="J196" s="232">
        <f t="shared" si="56"/>
        <v>0</v>
      </c>
      <c r="K196" s="329"/>
      <c r="L196" s="332"/>
      <c r="M196" s="232">
        <f t="shared" si="57"/>
        <v>0</v>
      </c>
      <c r="N196" s="329"/>
      <c r="O196" s="332"/>
      <c r="P196" s="232">
        <f t="shared" si="58"/>
        <v>0</v>
      </c>
      <c r="Q196" s="329"/>
      <c r="R196" s="332"/>
      <c r="S196" s="232">
        <f t="shared" si="59"/>
        <v>0</v>
      </c>
      <c r="T196" s="329"/>
      <c r="U196" s="332"/>
      <c r="V196" s="232">
        <f t="shared" si="60"/>
        <v>0</v>
      </c>
      <c r="W196" s="329"/>
      <c r="X196" s="332"/>
      <c r="Y196" s="232">
        <f t="shared" si="61"/>
        <v>0</v>
      </c>
      <c r="Z196" s="329"/>
      <c r="AA196" s="332"/>
      <c r="AB196" s="232">
        <f t="shared" si="62"/>
        <v>0</v>
      </c>
      <c r="AC196" s="233">
        <f t="shared" si="63"/>
        <v>0</v>
      </c>
      <c r="AD196" s="339" t="s">
        <v>39</v>
      </c>
      <c r="AE196" s="339" t="s">
        <v>43</v>
      </c>
      <c r="AF196" s="335"/>
    </row>
    <row r="197" spans="2:32" ht="13.7" customHeight="1" thickBot="1" x14ac:dyDescent="0.25">
      <c r="B197" s="475"/>
      <c r="C197" s="323"/>
      <c r="D197" s="326"/>
      <c r="E197" s="329"/>
      <c r="F197" s="332"/>
      <c r="G197" s="232">
        <f t="shared" si="55"/>
        <v>0</v>
      </c>
      <c r="H197" s="329"/>
      <c r="I197" s="332"/>
      <c r="J197" s="232">
        <f t="shared" si="56"/>
        <v>0</v>
      </c>
      <c r="K197" s="329"/>
      <c r="L197" s="332"/>
      <c r="M197" s="232">
        <f t="shared" si="57"/>
        <v>0</v>
      </c>
      <c r="N197" s="329"/>
      <c r="O197" s="332"/>
      <c r="P197" s="232">
        <f t="shared" si="58"/>
        <v>0</v>
      </c>
      <c r="Q197" s="329"/>
      <c r="R197" s="332"/>
      <c r="S197" s="232">
        <f t="shared" si="59"/>
        <v>0</v>
      </c>
      <c r="T197" s="329"/>
      <c r="U197" s="332"/>
      <c r="V197" s="232">
        <f t="shared" si="60"/>
        <v>0</v>
      </c>
      <c r="W197" s="329"/>
      <c r="X197" s="332"/>
      <c r="Y197" s="232">
        <f t="shared" si="61"/>
        <v>0</v>
      </c>
      <c r="Z197" s="329"/>
      <c r="AA197" s="332"/>
      <c r="AB197" s="232">
        <f t="shared" si="62"/>
        <v>0</v>
      </c>
      <c r="AC197" s="233">
        <f t="shared" si="63"/>
        <v>0</v>
      </c>
      <c r="AD197" s="339" t="s">
        <v>39</v>
      </c>
      <c r="AE197" s="339" t="s">
        <v>43</v>
      </c>
      <c r="AF197" s="335"/>
    </row>
    <row r="198" spans="2:32" ht="13.7" customHeight="1" thickBot="1" x14ac:dyDescent="0.25">
      <c r="B198" s="475"/>
      <c r="C198" s="324"/>
      <c r="D198" s="327"/>
      <c r="E198" s="330"/>
      <c r="F198" s="333"/>
      <c r="G198" s="235">
        <f t="shared" si="55"/>
        <v>0</v>
      </c>
      <c r="H198" s="330"/>
      <c r="I198" s="333"/>
      <c r="J198" s="235">
        <f t="shared" si="56"/>
        <v>0</v>
      </c>
      <c r="K198" s="330"/>
      <c r="L198" s="333"/>
      <c r="M198" s="235">
        <f t="shared" si="57"/>
        <v>0</v>
      </c>
      <c r="N198" s="330"/>
      <c r="O198" s="333"/>
      <c r="P198" s="235">
        <f t="shared" si="58"/>
        <v>0</v>
      </c>
      <c r="Q198" s="330"/>
      <c r="R198" s="333"/>
      <c r="S198" s="235">
        <f t="shared" si="59"/>
        <v>0</v>
      </c>
      <c r="T198" s="330"/>
      <c r="U198" s="333"/>
      <c r="V198" s="235">
        <f t="shared" si="60"/>
        <v>0</v>
      </c>
      <c r="W198" s="330"/>
      <c r="X198" s="333"/>
      <c r="Y198" s="235">
        <f t="shared" si="61"/>
        <v>0</v>
      </c>
      <c r="Z198" s="330"/>
      <c r="AA198" s="333"/>
      <c r="AB198" s="235">
        <f t="shared" si="62"/>
        <v>0</v>
      </c>
      <c r="AC198" s="236">
        <f t="shared" si="63"/>
        <v>0</v>
      </c>
      <c r="AD198" s="339" t="s">
        <v>39</v>
      </c>
      <c r="AE198" s="339" t="s">
        <v>43</v>
      </c>
      <c r="AF198" s="335"/>
    </row>
    <row r="199" spans="2:32" ht="13.5" thickBot="1" x14ac:dyDescent="0.25">
      <c r="B199" s="451" t="s">
        <v>184</v>
      </c>
      <c r="C199" s="451"/>
      <c r="D199" s="451"/>
      <c r="E199" s="452">
        <f>SUM(G179:G198)</f>
        <v>0</v>
      </c>
      <c r="F199" s="452"/>
      <c r="G199" s="452"/>
      <c r="H199" s="452">
        <f>SUM(J179:J198)</f>
        <v>0</v>
      </c>
      <c r="I199" s="452"/>
      <c r="J199" s="452"/>
      <c r="K199" s="452">
        <f>SUM(M179:M198)</f>
        <v>0</v>
      </c>
      <c r="L199" s="452"/>
      <c r="M199" s="452"/>
      <c r="N199" s="452">
        <f>SUM(P179:P198)</f>
        <v>0</v>
      </c>
      <c r="O199" s="452"/>
      <c r="P199" s="452"/>
      <c r="Q199" s="452">
        <f>SUM(S179:S198)</f>
        <v>0</v>
      </c>
      <c r="R199" s="452"/>
      <c r="S199" s="452"/>
      <c r="T199" s="452">
        <f>SUM(V179:V198)</f>
        <v>0</v>
      </c>
      <c r="U199" s="452"/>
      <c r="V199" s="452"/>
      <c r="W199" s="452">
        <f>SUM(Y179:Y198)</f>
        <v>0</v>
      </c>
      <c r="X199" s="452"/>
      <c r="Y199" s="452"/>
      <c r="Z199" s="452">
        <f>SUM(AB179:AB198)</f>
        <v>0</v>
      </c>
      <c r="AA199" s="452"/>
      <c r="AB199" s="452"/>
      <c r="AC199" s="237">
        <f>SUM(AC179:AC198)</f>
        <v>0</v>
      </c>
      <c r="AD199" s="238"/>
      <c r="AE199" s="238"/>
      <c r="AF199" s="239"/>
    </row>
    <row r="200" spans="2:32" s="242" customFormat="1" ht="12" customHeight="1" x14ac:dyDescent="0.2">
      <c r="B200" s="180"/>
      <c r="C200" s="182"/>
      <c r="D200" s="182"/>
      <c r="E200" s="182"/>
      <c r="F200" s="178"/>
      <c r="G200" s="178"/>
      <c r="H200" s="178"/>
      <c r="I200" s="178"/>
      <c r="J200" s="178"/>
      <c r="K200" s="178"/>
      <c r="AA200" s="243"/>
      <c r="AB200" s="243"/>
      <c r="AC200" s="243"/>
      <c r="AD200" s="243"/>
      <c r="AE200" s="243"/>
      <c r="AF200" s="243"/>
    </row>
    <row r="201" spans="2:32" s="242" customFormat="1" ht="12" customHeight="1" thickBot="1" x14ac:dyDescent="0.25">
      <c r="B201" s="241"/>
      <c r="C201" s="241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241"/>
      <c r="U201" s="241"/>
      <c r="V201" s="241"/>
    </row>
    <row r="202" spans="2:32" ht="15.75" customHeight="1" thickBot="1" x14ac:dyDescent="0.25">
      <c r="B202" s="453" t="s">
        <v>189</v>
      </c>
      <c r="C202" s="451" t="s">
        <v>7</v>
      </c>
      <c r="D202" s="451"/>
      <c r="E202" s="451" t="s">
        <v>167</v>
      </c>
      <c r="F202" s="451"/>
      <c r="G202" s="451"/>
      <c r="H202" s="456" t="s">
        <v>168</v>
      </c>
      <c r="I202" s="456"/>
      <c r="J202" s="456"/>
      <c r="K202" s="451" t="s">
        <v>169</v>
      </c>
      <c r="L202" s="451"/>
      <c r="M202" s="451"/>
      <c r="N202" s="451" t="s">
        <v>170</v>
      </c>
      <c r="O202" s="451"/>
      <c r="P202" s="451"/>
      <c r="Q202" s="451" t="s">
        <v>171</v>
      </c>
      <c r="R202" s="451"/>
      <c r="S202" s="451"/>
      <c r="T202" s="451" t="s">
        <v>180</v>
      </c>
      <c r="U202" s="451"/>
      <c r="V202" s="451"/>
      <c r="W202" s="451" t="s">
        <v>181</v>
      </c>
      <c r="X202" s="451"/>
      <c r="Y202" s="451"/>
      <c r="Z202" s="451" t="s">
        <v>182</v>
      </c>
      <c r="AA202" s="451"/>
      <c r="AB202" s="451"/>
      <c r="AC202" s="449" t="s">
        <v>4</v>
      </c>
      <c r="AD202" s="449" t="s">
        <v>187</v>
      </c>
      <c r="AE202" s="483" t="s">
        <v>188</v>
      </c>
      <c r="AF202" s="449" t="s">
        <v>179</v>
      </c>
    </row>
    <row r="203" spans="2:32" ht="12.75" customHeight="1" thickBot="1" x14ac:dyDescent="0.25">
      <c r="B203" s="454"/>
      <c r="C203" s="224"/>
      <c r="D203" s="225"/>
      <c r="E203" s="226" t="s">
        <v>185</v>
      </c>
      <c r="F203" s="227" t="s">
        <v>186</v>
      </c>
      <c r="G203" s="228" t="s">
        <v>4</v>
      </c>
      <c r="H203" s="226" t="s">
        <v>185</v>
      </c>
      <c r="I203" s="227" t="s">
        <v>186</v>
      </c>
      <c r="J203" s="228" t="s">
        <v>4</v>
      </c>
      <c r="K203" s="226" t="s">
        <v>185</v>
      </c>
      <c r="L203" s="227" t="s">
        <v>186</v>
      </c>
      <c r="M203" s="228" t="s">
        <v>4</v>
      </c>
      <c r="N203" s="226" t="s">
        <v>185</v>
      </c>
      <c r="O203" s="227" t="s">
        <v>186</v>
      </c>
      <c r="P203" s="228" t="s">
        <v>4</v>
      </c>
      <c r="Q203" s="226" t="s">
        <v>185</v>
      </c>
      <c r="R203" s="227" t="s">
        <v>186</v>
      </c>
      <c r="S203" s="228" t="s">
        <v>4</v>
      </c>
      <c r="T203" s="226" t="s">
        <v>185</v>
      </c>
      <c r="U203" s="227" t="s">
        <v>186</v>
      </c>
      <c r="V203" s="228" t="s">
        <v>4</v>
      </c>
      <c r="W203" s="226" t="s">
        <v>185</v>
      </c>
      <c r="X203" s="227" t="s">
        <v>186</v>
      </c>
      <c r="Y203" s="228" t="s">
        <v>4</v>
      </c>
      <c r="Z203" s="226" t="s">
        <v>185</v>
      </c>
      <c r="AA203" s="227" t="s">
        <v>186</v>
      </c>
      <c r="AB203" s="228" t="s">
        <v>4</v>
      </c>
      <c r="AC203" s="449"/>
      <c r="AD203" s="450"/>
      <c r="AE203" s="484"/>
      <c r="AF203" s="450"/>
    </row>
    <row r="204" spans="2:32" ht="12.75" customHeight="1" x14ac:dyDescent="0.2">
      <c r="B204" s="454"/>
      <c r="C204" s="322"/>
      <c r="D204" s="325"/>
      <c r="E204" s="328"/>
      <c r="F204" s="331"/>
      <c r="G204" s="229">
        <f t="shared" ref="G204:G223" si="64">E204*F204</f>
        <v>0</v>
      </c>
      <c r="H204" s="328"/>
      <c r="I204" s="331"/>
      <c r="J204" s="229">
        <f t="shared" ref="J204:J223" si="65">H204*I204</f>
        <v>0</v>
      </c>
      <c r="K204" s="328"/>
      <c r="L204" s="331"/>
      <c r="M204" s="229">
        <f t="shared" ref="M204:M223" si="66">K204*L204</f>
        <v>0</v>
      </c>
      <c r="N204" s="328"/>
      <c r="O204" s="331"/>
      <c r="P204" s="229">
        <f t="shared" ref="P204:P223" si="67">N204*O204</f>
        <v>0</v>
      </c>
      <c r="Q204" s="328"/>
      <c r="R204" s="331"/>
      <c r="S204" s="229">
        <f t="shared" ref="S204:S223" si="68">Q204*R204</f>
        <v>0</v>
      </c>
      <c r="T204" s="328"/>
      <c r="U204" s="331"/>
      <c r="V204" s="229">
        <f t="shared" ref="V204:V223" si="69">T204*U204</f>
        <v>0</v>
      </c>
      <c r="W204" s="328"/>
      <c r="X204" s="331"/>
      <c r="Y204" s="229">
        <f t="shared" ref="Y204:Y223" si="70">W204*X204</f>
        <v>0</v>
      </c>
      <c r="Z204" s="328"/>
      <c r="AA204" s="331"/>
      <c r="AB204" s="229">
        <f t="shared" ref="AB204:AB223" si="71">Z204*AA204</f>
        <v>0</v>
      </c>
      <c r="AC204" s="230">
        <f t="shared" ref="AC204:AC223" si="72">AB204+Y204+V204+S204+P204+M204+J204+G204</f>
        <v>0</v>
      </c>
      <c r="AD204" s="338" t="s">
        <v>39</v>
      </c>
      <c r="AE204" s="338" t="s">
        <v>43</v>
      </c>
      <c r="AF204" s="334"/>
    </row>
    <row r="205" spans="2:32" ht="12.75" customHeight="1" x14ac:dyDescent="0.2">
      <c r="B205" s="454"/>
      <c r="C205" s="323"/>
      <c r="D205" s="326"/>
      <c r="E205" s="329"/>
      <c r="F205" s="332"/>
      <c r="G205" s="232">
        <f t="shared" si="64"/>
        <v>0</v>
      </c>
      <c r="H205" s="329"/>
      <c r="I205" s="332"/>
      <c r="J205" s="232">
        <f t="shared" si="65"/>
        <v>0</v>
      </c>
      <c r="K205" s="329"/>
      <c r="L205" s="332"/>
      <c r="M205" s="232">
        <f t="shared" si="66"/>
        <v>0</v>
      </c>
      <c r="N205" s="329"/>
      <c r="O205" s="332"/>
      <c r="P205" s="232">
        <f t="shared" si="67"/>
        <v>0</v>
      </c>
      <c r="Q205" s="329"/>
      <c r="R205" s="332"/>
      <c r="S205" s="232">
        <f t="shared" si="68"/>
        <v>0</v>
      </c>
      <c r="T205" s="329"/>
      <c r="U205" s="332"/>
      <c r="V205" s="232">
        <f t="shared" si="69"/>
        <v>0</v>
      </c>
      <c r="W205" s="329"/>
      <c r="X205" s="332"/>
      <c r="Y205" s="232">
        <f t="shared" si="70"/>
        <v>0</v>
      </c>
      <c r="Z205" s="329"/>
      <c r="AA205" s="332"/>
      <c r="AB205" s="232">
        <f t="shared" si="71"/>
        <v>0</v>
      </c>
      <c r="AC205" s="233">
        <f t="shared" si="72"/>
        <v>0</v>
      </c>
      <c r="AD205" s="339" t="s">
        <v>39</v>
      </c>
      <c r="AE205" s="339" t="s">
        <v>43</v>
      </c>
      <c r="AF205" s="335"/>
    </row>
    <row r="206" spans="2:32" ht="12.75" customHeight="1" x14ac:dyDescent="0.2">
      <c r="B206" s="454"/>
      <c r="C206" s="323"/>
      <c r="D206" s="326"/>
      <c r="E206" s="329"/>
      <c r="F206" s="332"/>
      <c r="G206" s="232">
        <f t="shared" si="64"/>
        <v>0</v>
      </c>
      <c r="H206" s="329"/>
      <c r="I206" s="332"/>
      <c r="J206" s="232">
        <f t="shared" si="65"/>
        <v>0</v>
      </c>
      <c r="K206" s="329"/>
      <c r="L206" s="332"/>
      <c r="M206" s="232">
        <f t="shared" si="66"/>
        <v>0</v>
      </c>
      <c r="N206" s="329"/>
      <c r="O206" s="332"/>
      <c r="P206" s="232">
        <f t="shared" si="67"/>
        <v>0</v>
      </c>
      <c r="Q206" s="329"/>
      <c r="R206" s="332"/>
      <c r="S206" s="232">
        <f t="shared" si="68"/>
        <v>0</v>
      </c>
      <c r="T206" s="329"/>
      <c r="U206" s="332"/>
      <c r="V206" s="232">
        <f t="shared" si="69"/>
        <v>0</v>
      </c>
      <c r="W206" s="329"/>
      <c r="X206" s="332"/>
      <c r="Y206" s="232">
        <f t="shared" si="70"/>
        <v>0</v>
      </c>
      <c r="Z206" s="329"/>
      <c r="AA206" s="332"/>
      <c r="AB206" s="232">
        <f t="shared" si="71"/>
        <v>0</v>
      </c>
      <c r="AC206" s="233">
        <f t="shared" si="72"/>
        <v>0</v>
      </c>
      <c r="AD206" s="339" t="s">
        <v>39</v>
      </c>
      <c r="AE206" s="339" t="s">
        <v>43</v>
      </c>
      <c r="AF206" s="335"/>
    </row>
    <row r="207" spans="2:32" ht="12.75" customHeight="1" x14ac:dyDescent="0.2">
      <c r="B207" s="454"/>
      <c r="C207" s="323"/>
      <c r="D207" s="326"/>
      <c r="E207" s="329"/>
      <c r="F207" s="332"/>
      <c r="G207" s="232">
        <f t="shared" si="64"/>
        <v>0</v>
      </c>
      <c r="H207" s="329"/>
      <c r="I207" s="332"/>
      <c r="J207" s="232">
        <f t="shared" si="65"/>
        <v>0</v>
      </c>
      <c r="K207" s="329"/>
      <c r="L207" s="332"/>
      <c r="M207" s="232">
        <f t="shared" si="66"/>
        <v>0</v>
      </c>
      <c r="N207" s="329"/>
      <c r="O207" s="332"/>
      <c r="P207" s="232">
        <f t="shared" si="67"/>
        <v>0</v>
      </c>
      <c r="Q207" s="329"/>
      <c r="R207" s="332"/>
      <c r="S207" s="232">
        <f t="shared" si="68"/>
        <v>0</v>
      </c>
      <c r="T207" s="329"/>
      <c r="U207" s="332"/>
      <c r="V207" s="232">
        <f t="shared" si="69"/>
        <v>0</v>
      </c>
      <c r="W207" s="329"/>
      <c r="X207" s="332"/>
      <c r="Y207" s="232">
        <f t="shared" si="70"/>
        <v>0</v>
      </c>
      <c r="Z207" s="329"/>
      <c r="AA207" s="332"/>
      <c r="AB207" s="232">
        <f t="shared" si="71"/>
        <v>0</v>
      </c>
      <c r="AC207" s="233">
        <f t="shared" si="72"/>
        <v>0</v>
      </c>
      <c r="AD207" s="339" t="s">
        <v>39</v>
      </c>
      <c r="AE207" s="339" t="s">
        <v>43</v>
      </c>
      <c r="AF207" s="335"/>
    </row>
    <row r="208" spans="2:32" ht="12.75" customHeight="1" x14ac:dyDescent="0.2">
      <c r="B208" s="454"/>
      <c r="C208" s="323"/>
      <c r="D208" s="326"/>
      <c r="E208" s="329"/>
      <c r="F208" s="332"/>
      <c r="G208" s="232">
        <f t="shared" si="64"/>
        <v>0</v>
      </c>
      <c r="H208" s="329"/>
      <c r="I208" s="332"/>
      <c r="J208" s="232">
        <f t="shared" si="65"/>
        <v>0</v>
      </c>
      <c r="K208" s="329"/>
      <c r="L208" s="332"/>
      <c r="M208" s="232">
        <f t="shared" si="66"/>
        <v>0</v>
      </c>
      <c r="N208" s="329"/>
      <c r="O208" s="332"/>
      <c r="P208" s="232">
        <f t="shared" si="67"/>
        <v>0</v>
      </c>
      <c r="Q208" s="329"/>
      <c r="R208" s="332"/>
      <c r="S208" s="232">
        <f t="shared" si="68"/>
        <v>0</v>
      </c>
      <c r="T208" s="329"/>
      <c r="U208" s="332"/>
      <c r="V208" s="232">
        <f t="shared" si="69"/>
        <v>0</v>
      </c>
      <c r="W208" s="329"/>
      <c r="X208" s="332"/>
      <c r="Y208" s="232">
        <f t="shared" si="70"/>
        <v>0</v>
      </c>
      <c r="Z208" s="329"/>
      <c r="AA208" s="332"/>
      <c r="AB208" s="232">
        <f t="shared" si="71"/>
        <v>0</v>
      </c>
      <c r="AC208" s="233">
        <f t="shared" si="72"/>
        <v>0</v>
      </c>
      <c r="AD208" s="339" t="s">
        <v>39</v>
      </c>
      <c r="AE208" s="339" t="s">
        <v>43</v>
      </c>
      <c r="AF208" s="335"/>
    </row>
    <row r="209" spans="2:32" ht="12.75" customHeight="1" x14ac:dyDescent="0.2">
      <c r="B209" s="454"/>
      <c r="C209" s="323"/>
      <c r="D209" s="326"/>
      <c r="E209" s="329"/>
      <c r="F209" s="332"/>
      <c r="G209" s="232">
        <f t="shared" si="64"/>
        <v>0</v>
      </c>
      <c r="H209" s="329"/>
      <c r="I209" s="332"/>
      <c r="J209" s="232">
        <f t="shared" si="65"/>
        <v>0</v>
      </c>
      <c r="K209" s="329"/>
      <c r="L209" s="332"/>
      <c r="M209" s="232">
        <f t="shared" si="66"/>
        <v>0</v>
      </c>
      <c r="N209" s="329"/>
      <c r="O209" s="332"/>
      <c r="P209" s="232">
        <f t="shared" si="67"/>
        <v>0</v>
      </c>
      <c r="Q209" s="329"/>
      <c r="R209" s="332"/>
      <c r="S209" s="232">
        <f t="shared" si="68"/>
        <v>0</v>
      </c>
      <c r="T209" s="329"/>
      <c r="U209" s="332"/>
      <c r="V209" s="232">
        <f t="shared" si="69"/>
        <v>0</v>
      </c>
      <c r="W209" s="329"/>
      <c r="X209" s="332"/>
      <c r="Y209" s="232">
        <f t="shared" si="70"/>
        <v>0</v>
      </c>
      <c r="Z209" s="329"/>
      <c r="AA209" s="332"/>
      <c r="AB209" s="232">
        <f t="shared" si="71"/>
        <v>0</v>
      </c>
      <c r="AC209" s="233">
        <f t="shared" si="72"/>
        <v>0</v>
      </c>
      <c r="AD209" s="339" t="s">
        <v>39</v>
      </c>
      <c r="AE209" s="339" t="s">
        <v>43</v>
      </c>
      <c r="AF209" s="335"/>
    </row>
    <row r="210" spans="2:32" ht="12.75" customHeight="1" x14ac:dyDescent="0.2">
      <c r="B210" s="454"/>
      <c r="C210" s="323"/>
      <c r="D210" s="326"/>
      <c r="E210" s="329"/>
      <c r="F210" s="332"/>
      <c r="G210" s="232">
        <f t="shared" si="64"/>
        <v>0</v>
      </c>
      <c r="H210" s="329"/>
      <c r="I210" s="332"/>
      <c r="J210" s="232">
        <f t="shared" si="65"/>
        <v>0</v>
      </c>
      <c r="K210" s="329"/>
      <c r="L210" s="332"/>
      <c r="M210" s="232">
        <f t="shared" si="66"/>
        <v>0</v>
      </c>
      <c r="N210" s="329"/>
      <c r="O210" s="332"/>
      <c r="P210" s="232">
        <f t="shared" si="67"/>
        <v>0</v>
      </c>
      <c r="Q210" s="329"/>
      <c r="R210" s="332"/>
      <c r="S210" s="232">
        <f t="shared" si="68"/>
        <v>0</v>
      </c>
      <c r="T210" s="329"/>
      <c r="U210" s="332"/>
      <c r="V210" s="232">
        <f t="shared" si="69"/>
        <v>0</v>
      </c>
      <c r="W210" s="329"/>
      <c r="X210" s="332"/>
      <c r="Y210" s="232">
        <f t="shared" si="70"/>
        <v>0</v>
      </c>
      <c r="Z210" s="329"/>
      <c r="AA210" s="332"/>
      <c r="AB210" s="232">
        <f t="shared" si="71"/>
        <v>0</v>
      </c>
      <c r="AC210" s="233">
        <f t="shared" si="72"/>
        <v>0</v>
      </c>
      <c r="AD210" s="339" t="s">
        <v>39</v>
      </c>
      <c r="AE210" s="339" t="s">
        <v>43</v>
      </c>
      <c r="AF210" s="335"/>
    </row>
    <row r="211" spans="2:32" ht="12.75" customHeight="1" x14ac:dyDescent="0.2">
      <c r="B211" s="454"/>
      <c r="C211" s="323"/>
      <c r="D211" s="326"/>
      <c r="E211" s="329"/>
      <c r="F211" s="332"/>
      <c r="G211" s="232">
        <f t="shared" si="64"/>
        <v>0</v>
      </c>
      <c r="H211" s="329"/>
      <c r="I211" s="332"/>
      <c r="J211" s="232">
        <f t="shared" si="65"/>
        <v>0</v>
      </c>
      <c r="K211" s="329"/>
      <c r="L211" s="332"/>
      <c r="M211" s="232">
        <f t="shared" si="66"/>
        <v>0</v>
      </c>
      <c r="N211" s="329"/>
      <c r="O211" s="332"/>
      <c r="P211" s="232">
        <f t="shared" si="67"/>
        <v>0</v>
      </c>
      <c r="Q211" s="329"/>
      <c r="R211" s="332"/>
      <c r="S211" s="232">
        <f t="shared" si="68"/>
        <v>0</v>
      </c>
      <c r="T211" s="329"/>
      <c r="U211" s="332"/>
      <c r="V211" s="232">
        <f t="shared" si="69"/>
        <v>0</v>
      </c>
      <c r="W211" s="329"/>
      <c r="X211" s="332"/>
      <c r="Y211" s="232">
        <f t="shared" si="70"/>
        <v>0</v>
      </c>
      <c r="Z211" s="329"/>
      <c r="AA211" s="332"/>
      <c r="AB211" s="232">
        <f t="shared" si="71"/>
        <v>0</v>
      </c>
      <c r="AC211" s="233">
        <f t="shared" si="72"/>
        <v>0</v>
      </c>
      <c r="AD211" s="339" t="s">
        <v>39</v>
      </c>
      <c r="AE211" s="339" t="s">
        <v>43</v>
      </c>
      <c r="AF211" s="335"/>
    </row>
    <row r="212" spans="2:32" ht="12.75" customHeight="1" x14ac:dyDescent="0.2">
      <c r="B212" s="454"/>
      <c r="C212" s="323"/>
      <c r="D212" s="326"/>
      <c r="E212" s="329"/>
      <c r="F212" s="332"/>
      <c r="G212" s="232">
        <f t="shared" si="64"/>
        <v>0</v>
      </c>
      <c r="H212" s="329"/>
      <c r="I212" s="332"/>
      <c r="J212" s="232">
        <f t="shared" si="65"/>
        <v>0</v>
      </c>
      <c r="K212" s="329"/>
      <c r="L212" s="332"/>
      <c r="M212" s="232">
        <f t="shared" si="66"/>
        <v>0</v>
      </c>
      <c r="N212" s="329"/>
      <c r="O212" s="332"/>
      <c r="P212" s="232">
        <f t="shared" si="67"/>
        <v>0</v>
      </c>
      <c r="Q212" s="329"/>
      <c r="R212" s="332"/>
      <c r="S212" s="232">
        <f t="shared" si="68"/>
        <v>0</v>
      </c>
      <c r="T212" s="329"/>
      <c r="U212" s="332"/>
      <c r="V212" s="232">
        <f t="shared" si="69"/>
        <v>0</v>
      </c>
      <c r="W212" s="329"/>
      <c r="X212" s="332"/>
      <c r="Y212" s="232">
        <f t="shared" si="70"/>
        <v>0</v>
      </c>
      <c r="Z212" s="329"/>
      <c r="AA212" s="332"/>
      <c r="AB212" s="232">
        <f t="shared" si="71"/>
        <v>0</v>
      </c>
      <c r="AC212" s="233">
        <f t="shared" si="72"/>
        <v>0</v>
      </c>
      <c r="AD212" s="339" t="s">
        <v>39</v>
      </c>
      <c r="AE212" s="339" t="s">
        <v>43</v>
      </c>
      <c r="AF212" s="335"/>
    </row>
    <row r="213" spans="2:32" ht="12.75" customHeight="1" x14ac:dyDescent="0.2">
      <c r="B213" s="454"/>
      <c r="C213" s="323"/>
      <c r="D213" s="326"/>
      <c r="E213" s="329"/>
      <c r="F213" s="332"/>
      <c r="G213" s="232">
        <f t="shared" si="64"/>
        <v>0</v>
      </c>
      <c r="H213" s="329"/>
      <c r="I213" s="332"/>
      <c r="J213" s="232">
        <f t="shared" si="65"/>
        <v>0</v>
      </c>
      <c r="K213" s="329"/>
      <c r="L213" s="332"/>
      <c r="M213" s="232">
        <f t="shared" si="66"/>
        <v>0</v>
      </c>
      <c r="N213" s="329"/>
      <c r="O213" s="332"/>
      <c r="P213" s="232">
        <f t="shared" si="67"/>
        <v>0</v>
      </c>
      <c r="Q213" s="329"/>
      <c r="R213" s="332"/>
      <c r="S213" s="232">
        <f t="shared" si="68"/>
        <v>0</v>
      </c>
      <c r="T213" s="329"/>
      <c r="U213" s="332"/>
      <c r="V213" s="232">
        <f t="shared" si="69"/>
        <v>0</v>
      </c>
      <c r="W213" s="329"/>
      <c r="X213" s="332"/>
      <c r="Y213" s="232">
        <f t="shared" si="70"/>
        <v>0</v>
      </c>
      <c r="Z213" s="329"/>
      <c r="AA213" s="332"/>
      <c r="AB213" s="232">
        <f t="shared" si="71"/>
        <v>0</v>
      </c>
      <c r="AC213" s="233">
        <f t="shared" si="72"/>
        <v>0</v>
      </c>
      <c r="AD213" s="339" t="s">
        <v>39</v>
      </c>
      <c r="AE213" s="339" t="s">
        <v>43</v>
      </c>
      <c r="AF213" s="335"/>
    </row>
    <row r="214" spans="2:32" ht="12.75" customHeight="1" x14ac:dyDescent="0.2">
      <c r="B214" s="454"/>
      <c r="C214" s="323"/>
      <c r="D214" s="326"/>
      <c r="E214" s="329"/>
      <c r="F214" s="332"/>
      <c r="G214" s="232">
        <f t="shared" si="64"/>
        <v>0</v>
      </c>
      <c r="H214" s="329"/>
      <c r="I214" s="332"/>
      <c r="J214" s="232">
        <f t="shared" si="65"/>
        <v>0</v>
      </c>
      <c r="K214" s="329"/>
      <c r="L214" s="332"/>
      <c r="M214" s="232">
        <f t="shared" si="66"/>
        <v>0</v>
      </c>
      <c r="N214" s="329"/>
      <c r="O214" s="332"/>
      <c r="P214" s="232">
        <f t="shared" si="67"/>
        <v>0</v>
      </c>
      <c r="Q214" s="329"/>
      <c r="R214" s="332"/>
      <c r="S214" s="232">
        <f t="shared" si="68"/>
        <v>0</v>
      </c>
      <c r="T214" s="329"/>
      <c r="U214" s="332"/>
      <c r="V214" s="232">
        <f t="shared" si="69"/>
        <v>0</v>
      </c>
      <c r="W214" s="329"/>
      <c r="X214" s="332"/>
      <c r="Y214" s="232">
        <f t="shared" si="70"/>
        <v>0</v>
      </c>
      <c r="Z214" s="329"/>
      <c r="AA214" s="332"/>
      <c r="AB214" s="232">
        <f t="shared" si="71"/>
        <v>0</v>
      </c>
      <c r="AC214" s="233">
        <f t="shared" si="72"/>
        <v>0</v>
      </c>
      <c r="AD214" s="339" t="s">
        <v>39</v>
      </c>
      <c r="AE214" s="339" t="s">
        <v>43</v>
      </c>
      <c r="AF214" s="335"/>
    </row>
    <row r="215" spans="2:32" ht="12.75" customHeight="1" x14ac:dyDescent="0.2">
      <c r="B215" s="454"/>
      <c r="C215" s="323"/>
      <c r="D215" s="326"/>
      <c r="E215" s="329"/>
      <c r="F215" s="332"/>
      <c r="G215" s="232">
        <f t="shared" si="64"/>
        <v>0</v>
      </c>
      <c r="H215" s="329"/>
      <c r="I215" s="332"/>
      <c r="J215" s="232">
        <f t="shared" si="65"/>
        <v>0</v>
      </c>
      <c r="K215" s="329"/>
      <c r="L215" s="332"/>
      <c r="M215" s="232">
        <f t="shared" si="66"/>
        <v>0</v>
      </c>
      <c r="N215" s="329"/>
      <c r="O215" s="332"/>
      <c r="P215" s="232">
        <f t="shared" si="67"/>
        <v>0</v>
      </c>
      <c r="Q215" s="329"/>
      <c r="R215" s="332"/>
      <c r="S215" s="232">
        <f t="shared" si="68"/>
        <v>0</v>
      </c>
      <c r="T215" s="329"/>
      <c r="U215" s="332"/>
      <c r="V215" s="232">
        <f t="shared" si="69"/>
        <v>0</v>
      </c>
      <c r="W215" s="329"/>
      <c r="X215" s="332"/>
      <c r="Y215" s="232">
        <f t="shared" si="70"/>
        <v>0</v>
      </c>
      <c r="Z215" s="329"/>
      <c r="AA215" s="332"/>
      <c r="AB215" s="232">
        <f t="shared" si="71"/>
        <v>0</v>
      </c>
      <c r="AC215" s="233">
        <f t="shared" si="72"/>
        <v>0</v>
      </c>
      <c r="AD215" s="339" t="s">
        <v>39</v>
      </c>
      <c r="AE215" s="339" t="s">
        <v>43</v>
      </c>
      <c r="AF215" s="335"/>
    </row>
    <row r="216" spans="2:32" ht="12.75" customHeight="1" x14ac:dyDescent="0.2">
      <c r="B216" s="454"/>
      <c r="C216" s="323"/>
      <c r="D216" s="326"/>
      <c r="E216" s="329"/>
      <c r="F216" s="332"/>
      <c r="G216" s="232">
        <f t="shared" si="64"/>
        <v>0</v>
      </c>
      <c r="H216" s="329"/>
      <c r="I216" s="332"/>
      <c r="J216" s="232">
        <f t="shared" si="65"/>
        <v>0</v>
      </c>
      <c r="K216" s="329"/>
      <c r="L216" s="332"/>
      <c r="M216" s="232">
        <f t="shared" si="66"/>
        <v>0</v>
      </c>
      <c r="N216" s="329"/>
      <c r="O216" s="332"/>
      <c r="P216" s="232">
        <f t="shared" si="67"/>
        <v>0</v>
      </c>
      <c r="Q216" s="329"/>
      <c r="R216" s="332"/>
      <c r="S216" s="232">
        <f t="shared" si="68"/>
        <v>0</v>
      </c>
      <c r="T216" s="329"/>
      <c r="U216" s="332"/>
      <c r="V216" s="232">
        <f t="shared" si="69"/>
        <v>0</v>
      </c>
      <c r="W216" s="329"/>
      <c r="X216" s="332"/>
      <c r="Y216" s="232">
        <f t="shared" si="70"/>
        <v>0</v>
      </c>
      <c r="Z216" s="329"/>
      <c r="AA216" s="332"/>
      <c r="AB216" s="232">
        <f t="shared" si="71"/>
        <v>0</v>
      </c>
      <c r="AC216" s="233">
        <f t="shared" si="72"/>
        <v>0</v>
      </c>
      <c r="AD216" s="339" t="s">
        <v>39</v>
      </c>
      <c r="AE216" s="339" t="s">
        <v>43</v>
      </c>
      <c r="AF216" s="335"/>
    </row>
    <row r="217" spans="2:32" ht="12.75" customHeight="1" x14ac:dyDescent="0.2">
      <c r="B217" s="454"/>
      <c r="C217" s="323"/>
      <c r="D217" s="326"/>
      <c r="E217" s="329"/>
      <c r="F217" s="332"/>
      <c r="G217" s="232">
        <f t="shared" si="64"/>
        <v>0</v>
      </c>
      <c r="H217" s="329"/>
      <c r="I217" s="332"/>
      <c r="J217" s="232">
        <f t="shared" si="65"/>
        <v>0</v>
      </c>
      <c r="K217" s="329"/>
      <c r="L217" s="332"/>
      <c r="M217" s="232">
        <f t="shared" si="66"/>
        <v>0</v>
      </c>
      <c r="N217" s="329"/>
      <c r="O217" s="332"/>
      <c r="P217" s="232">
        <f t="shared" si="67"/>
        <v>0</v>
      </c>
      <c r="Q217" s="329"/>
      <c r="R217" s="332"/>
      <c r="S217" s="232">
        <f t="shared" si="68"/>
        <v>0</v>
      </c>
      <c r="T217" s="329"/>
      <c r="U217" s="332"/>
      <c r="V217" s="232">
        <f t="shared" si="69"/>
        <v>0</v>
      </c>
      <c r="W217" s="329"/>
      <c r="X217" s="332"/>
      <c r="Y217" s="232">
        <f t="shared" si="70"/>
        <v>0</v>
      </c>
      <c r="Z217" s="329"/>
      <c r="AA217" s="332"/>
      <c r="AB217" s="232">
        <f t="shared" si="71"/>
        <v>0</v>
      </c>
      <c r="AC217" s="233">
        <f t="shared" si="72"/>
        <v>0</v>
      </c>
      <c r="AD217" s="339" t="s">
        <v>39</v>
      </c>
      <c r="AE217" s="339" t="s">
        <v>43</v>
      </c>
      <c r="AF217" s="335"/>
    </row>
    <row r="218" spans="2:32" ht="12.75" customHeight="1" x14ac:dyDescent="0.2">
      <c r="B218" s="454"/>
      <c r="C218" s="323"/>
      <c r="D218" s="326"/>
      <c r="E218" s="329"/>
      <c r="F218" s="332"/>
      <c r="G218" s="232">
        <f t="shared" si="64"/>
        <v>0</v>
      </c>
      <c r="H218" s="329"/>
      <c r="I218" s="332"/>
      <c r="J218" s="232">
        <f t="shared" si="65"/>
        <v>0</v>
      </c>
      <c r="K218" s="329"/>
      <c r="L218" s="332"/>
      <c r="M218" s="232">
        <f t="shared" si="66"/>
        <v>0</v>
      </c>
      <c r="N218" s="329"/>
      <c r="O218" s="332"/>
      <c r="P218" s="232">
        <f t="shared" si="67"/>
        <v>0</v>
      </c>
      <c r="Q218" s="329"/>
      <c r="R218" s="332"/>
      <c r="S218" s="232">
        <f t="shared" si="68"/>
        <v>0</v>
      </c>
      <c r="T218" s="329"/>
      <c r="U218" s="332"/>
      <c r="V218" s="232">
        <f t="shared" si="69"/>
        <v>0</v>
      </c>
      <c r="W218" s="329"/>
      <c r="X218" s="332"/>
      <c r="Y218" s="232">
        <f t="shared" si="70"/>
        <v>0</v>
      </c>
      <c r="Z218" s="329"/>
      <c r="AA218" s="332"/>
      <c r="AB218" s="232">
        <f t="shared" si="71"/>
        <v>0</v>
      </c>
      <c r="AC218" s="233">
        <f t="shared" si="72"/>
        <v>0</v>
      </c>
      <c r="AD218" s="339" t="s">
        <v>39</v>
      </c>
      <c r="AE218" s="339" t="s">
        <v>43</v>
      </c>
      <c r="AF218" s="335"/>
    </row>
    <row r="219" spans="2:32" ht="12.75" customHeight="1" x14ac:dyDescent="0.2">
      <c r="B219" s="454"/>
      <c r="C219" s="323"/>
      <c r="D219" s="326"/>
      <c r="E219" s="329"/>
      <c r="F219" s="332"/>
      <c r="G219" s="232">
        <f t="shared" si="64"/>
        <v>0</v>
      </c>
      <c r="H219" s="329"/>
      <c r="I219" s="332"/>
      <c r="J219" s="232">
        <f t="shared" si="65"/>
        <v>0</v>
      </c>
      <c r="K219" s="329"/>
      <c r="L219" s="332"/>
      <c r="M219" s="232">
        <f t="shared" si="66"/>
        <v>0</v>
      </c>
      <c r="N219" s="329"/>
      <c r="O219" s="332"/>
      <c r="P219" s="232">
        <f t="shared" si="67"/>
        <v>0</v>
      </c>
      <c r="Q219" s="329"/>
      <c r="R219" s="332"/>
      <c r="S219" s="232">
        <f t="shared" si="68"/>
        <v>0</v>
      </c>
      <c r="T219" s="329"/>
      <c r="U219" s="332"/>
      <c r="V219" s="232">
        <f t="shared" si="69"/>
        <v>0</v>
      </c>
      <c r="W219" s="329"/>
      <c r="X219" s="332"/>
      <c r="Y219" s="232">
        <f t="shared" si="70"/>
        <v>0</v>
      </c>
      <c r="Z219" s="329"/>
      <c r="AA219" s="332"/>
      <c r="AB219" s="232">
        <f t="shared" si="71"/>
        <v>0</v>
      </c>
      <c r="AC219" s="233">
        <f t="shared" si="72"/>
        <v>0</v>
      </c>
      <c r="AD219" s="339" t="s">
        <v>39</v>
      </c>
      <c r="AE219" s="339" t="s">
        <v>43</v>
      </c>
      <c r="AF219" s="335"/>
    </row>
    <row r="220" spans="2:32" ht="12.75" customHeight="1" x14ac:dyDescent="0.2">
      <c r="B220" s="454"/>
      <c r="C220" s="323"/>
      <c r="D220" s="326"/>
      <c r="E220" s="329"/>
      <c r="F220" s="332"/>
      <c r="G220" s="232">
        <f t="shared" si="64"/>
        <v>0</v>
      </c>
      <c r="H220" s="329"/>
      <c r="I220" s="332"/>
      <c r="J220" s="232">
        <f t="shared" si="65"/>
        <v>0</v>
      </c>
      <c r="K220" s="329"/>
      <c r="L220" s="332"/>
      <c r="M220" s="232">
        <f t="shared" si="66"/>
        <v>0</v>
      </c>
      <c r="N220" s="329"/>
      <c r="O220" s="332"/>
      <c r="P220" s="232">
        <f t="shared" si="67"/>
        <v>0</v>
      </c>
      <c r="Q220" s="329"/>
      <c r="R220" s="332"/>
      <c r="S220" s="232">
        <f t="shared" si="68"/>
        <v>0</v>
      </c>
      <c r="T220" s="329"/>
      <c r="U220" s="332"/>
      <c r="V220" s="232">
        <f t="shared" si="69"/>
        <v>0</v>
      </c>
      <c r="W220" s="329"/>
      <c r="X220" s="332"/>
      <c r="Y220" s="232">
        <f t="shared" si="70"/>
        <v>0</v>
      </c>
      <c r="Z220" s="329"/>
      <c r="AA220" s="332"/>
      <c r="AB220" s="232">
        <f t="shared" si="71"/>
        <v>0</v>
      </c>
      <c r="AC220" s="233">
        <f t="shared" si="72"/>
        <v>0</v>
      </c>
      <c r="AD220" s="339" t="s">
        <v>39</v>
      </c>
      <c r="AE220" s="339" t="s">
        <v>43</v>
      </c>
      <c r="AF220" s="335"/>
    </row>
    <row r="221" spans="2:32" ht="12.75" customHeight="1" x14ac:dyDescent="0.2">
      <c r="B221" s="454"/>
      <c r="C221" s="323"/>
      <c r="D221" s="326"/>
      <c r="E221" s="329"/>
      <c r="F221" s="332"/>
      <c r="G221" s="232">
        <f t="shared" si="64"/>
        <v>0</v>
      </c>
      <c r="H221" s="329"/>
      <c r="I221" s="332"/>
      <c r="J221" s="232">
        <f t="shared" si="65"/>
        <v>0</v>
      </c>
      <c r="K221" s="329"/>
      <c r="L221" s="332"/>
      <c r="M221" s="232">
        <f t="shared" si="66"/>
        <v>0</v>
      </c>
      <c r="N221" s="329"/>
      <c r="O221" s="332"/>
      <c r="P221" s="232">
        <f t="shared" si="67"/>
        <v>0</v>
      </c>
      <c r="Q221" s="329"/>
      <c r="R221" s="332"/>
      <c r="S221" s="232">
        <f t="shared" si="68"/>
        <v>0</v>
      </c>
      <c r="T221" s="329"/>
      <c r="U221" s="332"/>
      <c r="V221" s="232">
        <f t="shared" si="69"/>
        <v>0</v>
      </c>
      <c r="W221" s="329"/>
      <c r="X221" s="332"/>
      <c r="Y221" s="232">
        <f t="shared" si="70"/>
        <v>0</v>
      </c>
      <c r="Z221" s="329"/>
      <c r="AA221" s="332"/>
      <c r="AB221" s="232">
        <f t="shared" si="71"/>
        <v>0</v>
      </c>
      <c r="AC221" s="233">
        <f t="shared" si="72"/>
        <v>0</v>
      </c>
      <c r="AD221" s="339" t="s">
        <v>39</v>
      </c>
      <c r="AE221" s="339" t="s">
        <v>43</v>
      </c>
      <c r="AF221" s="335"/>
    </row>
    <row r="222" spans="2:32" ht="12.75" customHeight="1" x14ac:dyDescent="0.2">
      <c r="B222" s="454"/>
      <c r="C222" s="323"/>
      <c r="D222" s="326"/>
      <c r="E222" s="329"/>
      <c r="F222" s="332"/>
      <c r="G222" s="232">
        <f t="shared" si="64"/>
        <v>0</v>
      </c>
      <c r="H222" s="329"/>
      <c r="I222" s="332"/>
      <c r="J222" s="232">
        <f t="shared" si="65"/>
        <v>0</v>
      </c>
      <c r="K222" s="329"/>
      <c r="L222" s="332"/>
      <c r="M222" s="232">
        <f t="shared" si="66"/>
        <v>0</v>
      </c>
      <c r="N222" s="329"/>
      <c r="O222" s="332"/>
      <c r="P222" s="232">
        <f t="shared" si="67"/>
        <v>0</v>
      </c>
      <c r="Q222" s="329"/>
      <c r="R222" s="332"/>
      <c r="S222" s="232">
        <f t="shared" si="68"/>
        <v>0</v>
      </c>
      <c r="T222" s="329"/>
      <c r="U222" s="332"/>
      <c r="V222" s="232">
        <f t="shared" si="69"/>
        <v>0</v>
      </c>
      <c r="W222" s="329"/>
      <c r="X222" s="332"/>
      <c r="Y222" s="232">
        <f t="shared" si="70"/>
        <v>0</v>
      </c>
      <c r="Z222" s="329"/>
      <c r="AA222" s="332"/>
      <c r="AB222" s="232">
        <f t="shared" si="71"/>
        <v>0</v>
      </c>
      <c r="AC222" s="233">
        <f t="shared" si="72"/>
        <v>0</v>
      </c>
      <c r="AD222" s="339" t="s">
        <v>39</v>
      </c>
      <c r="AE222" s="339" t="s">
        <v>43</v>
      </c>
      <c r="AF222" s="335"/>
    </row>
    <row r="223" spans="2:32" ht="12.75" customHeight="1" thickBot="1" x14ac:dyDescent="0.25">
      <c r="B223" s="455"/>
      <c r="C223" s="324"/>
      <c r="D223" s="327"/>
      <c r="E223" s="330"/>
      <c r="F223" s="333"/>
      <c r="G223" s="235">
        <f t="shared" si="64"/>
        <v>0</v>
      </c>
      <c r="H223" s="330"/>
      <c r="I223" s="333"/>
      <c r="J223" s="235">
        <f t="shared" si="65"/>
        <v>0</v>
      </c>
      <c r="K223" s="330"/>
      <c r="L223" s="333"/>
      <c r="M223" s="235">
        <f t="shared" si="66"/>
        <v>0</v>
      </c>
      <c r="N223" s="330"/>
      <c r="O223" s="333"/>
      <c r="P223" s="235">
        <f t="shared" si="67"/>
        <v>0</v>
      </c>
      <c r="Q223" s="330"/>
      <c r="R223" s="333"/>
      <c r="S223" s="235">
        <f t="shared" si="68"/>
        <v>0</v>
      </c>
      <c r="T223" s="330"/>
      <c r="U223" s="333"/>
      <c r="V223" s="235">
        <f t="shared" si="69"/>
        <v>0</v>
      </c>
      <c r="W223" s="330"/>
      <c r="X223" s="333"/>
      <c r="Y223" s="235">
        <f t="shared" si="70"/>
        <v>0</v>
      </c>
      <c r="Z223" s="330"/>
      <c r="AA223" s="333"/>
      <c r="AB223" s="235">
        <f t="shared" si="71"/>
        <v>0</v>
      </c>
      <c r="AC223" s="236">
        <f t="shared" si="72"/>
        <v>0</v>
      </c>
      <c r="AD223" s="339" t="s">
        <v>39</v>
      </c>
      <c r="AE223" s="339" t="s">
        <v>43</v>
      </c>
      <c r="AF223" s="336"/>
    </row>
    <row r="224" spans="2:32" ht="13.5" thickBot="1" x14ac:dyDescent="0.25">
      <c r="B224" s="451" t="s">
        <v>184</v>
      </c>
      <c r="C224" s="451"/>
      <c r="D224" s="451"/>
      <c r="E224" s="452">
        <f>SUM(G204:G223)</f>
        <v>0</v>
      </c>
      <c r="F224" s="452"/>
      <c r="G224" s="452"/>
      <c r="H224" s="452">
        <f>SUM(J204:J223)</f>
        <v>0</v>
      </c>
      <c r="I224" s="452"/>
      <c r="J224" s="452"/>
      <c r="K224" s="452">
        <f>SUM(M204:M223)</f>
        <v>0</v>
      </c>
      <c r="L224" s="452"/>
      <c r="M224" s="452"/>
      <c r="N224" s="452">
        <f>SUM(P204:P223)</f>
        <v>0</v>
      </c>
      <c r="O224" s="452"/>
      <c r="P224" s="452"/>
      <c r="Q224" s="452">
        <f>SUM(S204:S223)</f>
        <v>0</v>
      </c>
      <c r="R224" s="452"/>
      <c r="S224" s="452"/>
      <c r="T224" s="452">
        <f>SUM(V204:V223)</f>
        <v>0</v>
      </c>
      <c r="U224" s="452"/>
      <c r="V224" s="452"/>
      <c r="W224" s="452">
        <f>SUM(Y204:Y223)</f>
        <v>0</v>
      </c>
      <c r="X224" s="452"/>
      <c r="Y224" s="452"/>
      <c r="Z224" s="452">
        <f>SUM(AB204:AB223)</f>
        <v>0</v>
      </c>
      <c r="AA224" s="452"/>
      <c r="AB224" s="452"/>
      <c r="AC224" s="237">
        <f>SUM(AC204:AC223)</f>
        <v>0</v>
      </c>
      <c r="AD224" s="238"/>
      <c r="AE224" s="238"/>
      <c r="AF224" s="239"/>
    </row>
    <row r="225" spans="2:32" s="242" customFormat="1" x14ac:dyDescent="0.2">
      <c r="B225" s="180"/>
      <c r="C225" s="182"/>
      <c r="D225" s="182"/>
      <c r="E225" s="182"/>
      <c r="F225" s="178"/>
      <c r="G225" s="178"/>
      <c r="H225" s="178"/>
      <c r="I225" s="178"/>
      <c r="J225" s="178"/>
      <c r="K225" s="178"/>
      <c r="AA225" s="243"/>
      <c r="AB225" s="243"/>
      <c r="AC225" s="243"/>
      <c r="AD225" s="243"/>
      <c r="AE225" s="243"/>
      <c r="AF225" s="243"/>
    </row>
    <row r="226" spans="2:32" s="242" customFormat="1" ht="13.5" thickBot="1" x14ac:dyDescent="0.25">
      <c r="B226" s="180"/>
      <c r="C226" s="182"/>
      <c r="D226" s="182"/>
      <c r="E226" s="182"/>
      <c r="F226" s="178"/>
      <c r="G226" s="178"/>
      <c r="H226" s="178"/>
      <c r="I226" s="178"/>
      <c r="J226" s="178"/>
      <c r="K226" s="178"/>
      <c r="AA226" s="243"/>
      <c r="AB226" s="243"/>
      <c r="AC226" s="243"/>
      <c r="AD226" s="243"/>
      <c r="AE226" s="243"/>
      <c r="AF226" s="243"/>
    </row>
    <row r="227" spans="2:32" s="242" customFormat="1" ht="13.7" customHeight="1" thickBot="1" x14ac:dyDescent="0.25">
      <c r="B227" s="453" t="s">
        <v>1</v>
      </c>
      <c r="C227" s="451" t="s">
        <v>7</v>
      </c>
      <c r="D227" s="451"/>
      <c r="E227" s="451" t="s">
        <v>167</v>
      </c>
      <c r="F227" s="451"/>
      <c r="G227" s="451"/>
      <c r="H227" s="456" t="s">
        <v>168</v>
      </c>
      <c r="I227" s="456"/>
      <c r="J227" s="456"/>
      <c r="K227" s="451" t="s">
        <v>169</v>
      </c>
      <c r="L227" s="451"/>
      <c r="M227" s="451"/>
      <c r="N227" s="451" t="s">
        <v>170</v>
      </c>
      <c r="O227" s="451"/>
      <c r="P227" s="451"/>
      <c r="Q227" s="451" t="s">
        <v>171</v>
      </c>
      <c r="R227" s="451"/>
      <c r="S227" s="451"/>
      <c r="T227" s="451" t="s">
        <v>180</v>
      </c>
      <c r="U227" s="451"/>
      <c r="V227" s="451"/>
      <c r="W227" s="451" t="s">
        <v>181</v>
      </c>
      <c r="X227" s="451"/>
      <c r="Y227" s="451"/>
      <c r="Z227" s="451" t="s">
        <v>182</v>
      </c>
      <c r="AA227" s="451"/>
      <c r="AB227" s="451"/>
      <c r="AC227" s="449" t="s">
        <v>4</v>
      </c>
      <c r="AD227" s="449" t="s">
        <v>187</v>
      </c>
      <c r="AE227" s="483" t="s">
        <v>188</v>
      </c>
      <c r="AF227" s="449" t="s">
        <v>179</v>
      </c>
    </row>
    <row r="228" spans="2:32" s="242" customFormat="1" ht="12.75" customHeight="1" thickBot="1" x14ac:dyDescent="0.25">
      <c r="B228" s="454"/>
      <c r="C228" s="224"/>
      <c r="D228" s="225"/>
      <c r="E228" s="226" t="s">
        <v>185</v>
      </c>
      <c r="F228" s="227" t="s">
        <v>186</v>
      </c>
      <c r="G228" s="228" t="s">
        <v>4</v>
      </c>
      <c r="H228" s="226" t="s">
        <v>185</v>
      </c>
      <c r="I228" s="227" t="s">
        <v>186</v>
      </c>
      <c r="J228" s="228" t="s">
        <v>4</v>
      </c>
      <c r="K228" s="226" t="s">
        <v>185</v>
      </c>
      <c r="L228" s="227" t="s">
        <v>186</v>
      </c>
      <c r="M228" s="228" t="s">
        <v>4</v>
      </c>
      <c r="N228" s="226" t="s">
        <v>185</v>
      </c>
      <c r="O228" s="227" t="s">
        <v>186</v>
      </c>
      <c r="P228" s="228" t="s">
        <v>4</v>
      </c>
      <c r="Q228" s="226" t="s">
        <v>185</v>
      </c>
      <c r="R228" s="227" t="s">
        <v>186</v>
      </c>
      <c r="S228" s="228" t="s">
        <v>4</v>
      </c>
      <c r="T228" s="226" t="s">
        <v>185</v>
      </c>
      <c r="U228" s="227" t="s">
        <v>186</v>
      </c>
      <c r="V228" s="228" t="s">
        <v>4</v>
      </c>
      <c r="W228" s="226" t="s">
        <v>185</v>
      </c>
      <c r="X228" s="227" t="s">
        <v>186</v>
      </c>
      <c r="Y228" s="228" t="s">
        <v>4</v>
      </c>
      <c r="Z228" s="226" t="s">
        <v>185</v>
      </c>
      <c r="AA228" s="227" t="s">
        <v>186</v>
      </c>
      <c r="AB228" s="228" t="s">
        <v>4</v>
      </c>
      <c r="AC228" s="449"/>
      <c r="AD228" s="450"/>
      <c r="AE228" s="484"/>
      <c r="AF228" s="450"/>
    </row>
    <row r="229" spans="2:32" ht="15.75" customHeight="1" x14ac:dyDescent="0.2">
      <c r="B229" s="454"/>
      <c r="C229" s="322"/>
      <c r="D229" s="325"/>
      <c r="E229" s="328"/>
      <c r="F229" s="331"/>
      <c r="G229" s="229">
        <f t="shared" ref="G229:G248" si="73">E229*F229</f>
        <v>0</v>
      </c>
      <c r="H229" s="328"/>
      <c r="I229" s="331"/>
      <c r="J229" s="229">
        <f t="shared" ref="J229:J248" si="74">H229*I229</f>
        <v>0</v>
      </c>
      <c r="K229" s="328"/>
      <c r="L229" s="331"/>
      <c r="M229" s="229">
        <f t="shared" ref="M229:M248" si="75">K229*L229</f>
        <v>0</v>
      </c>
      <c r="N229" s="328"/>
      <c r="O229" s="331"/>
      <c r="P229" s="229">
        <f t="shared" ref="P229:P248" si="76">N229*O229</f>
        <v>0</v>
      </c>
      <c r="Q229" s="328"/>
      <c r="R229" s="331"/>
      <c r="S229" s="229">
        <f t="shared" ref="S229:S248" si="77">Q229*R229</f>
        <v>0</v>
      </c>
      <c r="T229" s="328"/>
      <c r="U229" s="331"/>
      <c r="V229" s="229">
        <f t="shared" ref="V229:V248" si="78">T229*U229</f>
        <v>0</v>
      </c>
      <c r="W229" s="328"/>
      <c r="X229" s="331"/>
      <c r="Y229" s="229">
        <f t="shared" ref="Y229:Y248" si="79">W229*X229</f>
        <v>0</v>
      </c>
      <c r="Z229" s="328"/>
      <c r="AA229" s="331"/>
      <c r="AB229" s="229">
        <f t="shared" ref="AB229:AB248" si="80">Z229*AA229</f>
        <v>0</v>
      </c>
      <c r="AC229" s="230">
        <f t="shared" ref="AC229:AC248" si="81">AB229+Y229+V229+S229+P229+M229+J229+G229</f>
        <v>0</v>
      </c>
      <c r="AD229" s="338" t="s">
        <v>39</v>
      </c>
      <c r="AE229" s="338" t="s">
        <v>43</v>
      </c>
      <c r="AF229" s="334"/>
    </row>
    <row r="230" spans="2:32" ht="13.15" customHeight="1" x14ac:dyDescent="0.2">
      <c r="B230" s="454"/>
      <c r="C230" s="323"/>
      <c r="D230" s="326"/>
      <c r="E230" s="329"/>
      <c r="F230" s="332"/>
      <c r="G230" s="232">
        <f t="shared" si="73"/>
        <v>0</v>
      </c>
      <c r="H230" s="329"/>
      <c r="I230" s="332"/>
      <c r="J230" s="232">
        <f t="shared" si="74"/>
        <v>0</v>
      </c>
      <c r="K230" s="329"/>
      <c r="L230" s="332"/>
      <c r="M230" s="232">
        <f t="shared" si="75"/>
        <v>0</v>
      </c>
      <c r="N230" s="329"/>
      <c r="O230" s="332"/>
      <c r="P230" s="232">
        <f t="shared" si="76"/>
        <v>0</v>
      </c>
      <c r="Q230" s="329"/>
      <c r="R230" s="332"/>
      <c r="S230" s="232">
        <f t="shared" si="77"/>
        <v>0</v>
      </c>
      <c r="T230" s="329"/>
      <c r="U230" s="332"/>
      <c r="V230" s="232">
        <f t="shared" si="78"/>
        <v>0</v>
      </c>
      <c r="W230" s="329"/>
      <c r="X230" s="332"/>
      <c r="Y230" s="232">
        <f t="shared" si="79"/>
        <v>0</v>
      </c>
      <c r="Z230" s="329"/>
      <c r="AA230" s="332"/>
      <c r="AB230" s="232">
        <f t="shared" si="80"/>
        <v>0</v>
      </c>
      <c r="AC230" s="233">
        <f t="shared" si="81"/>
        <v>0</v>
      </c>
      <c r="AD230" s="339" t="s">
        <v>39</v>
      </c>
      <c r="AE230" s="339" t="s">
        <v>43</v>
      </c>
      <c r="AF230" s="335"/>
    </row>
    <row r="231" spans="2:32" ht="12.75" customHeight="1" x14ac:dyDescent="0.2">
      <c r="B231" s="454"/>
      <c r="C231" s="323"/>
      <c r="D231" s="326"/>
      <c r="E231" s="329"/>
      <c r="F231" s="332"/>
      <c r="G231" s="232">
        <f t="shared" si="73"/>
        <v>0</v>
      </c>
      <c r="H231" s="329"/>
      <c r="I231" s="332"/>
      <c r="J231" s="232">
        <f t="shared" si="74"/>
        <v>0</v>
      </c>
      <c r="K231" s="329"/>
      <c r="L231" s="332"/>
      <c r="M231" s="232">
        <f t="shared" si="75"/>
        <v>0</v>
      </c>
      <c r="N231" s="329"/>
      <c r="O231" s="332"/>
      <c r="P231" s="232">
        <f t="shared" si="76"/>
        <v>0</v>
      </c>
      <c r="Q231" s="329"/>
      <c r="R231" s="332"/>
      <c r="S231" s="232">
        <f t="shared" si="77"/>
        <v>0</v>
      </c>
      <c r="T231" s="329"/>
      <c r="U231" s="332"/>
      <c r="V231" s="232">
        <f t="shared" si="78"/>
        <v>0</v>
      </c>
      <c r="W231" s="329"/>
      <c r="X231" s="332"/>
      <c r="Y231" s="232">
        <f t="shared" si="79"/>
        <v>0</v>
      </c>
      <c r="Z231" s="329"/>
      <c r="AA231" s="332"/>
      <c r="AB231" s="232">
        <f t="shared" si="80"/>
        <v>0</v>
      </c>
      <c r="AC231" s="233">
        <f t="shared" si="81"/>
        <v>0</v>
      </c>
      <c r="AD231" s="339" t="s">
        <v>39</v>
      </c>
      <c r="AE231" s="339" t="s">
        <v>43</v>
      </c>
      <c r="AF231" s="335"/>
    </row>
    <row r="232" spans="2:32" ht="12.75" customHeight="1" x14ac:dyDescent="0.2">
      <c r="B232" s="454"/>
      <c r="C232" s="323"/>
      <c r="D232" s="326"/>
      <c r="E232" s="329"/>
      <c r="F232" s="332"/>
      <c r="G232" s="232">
        <f t="shared" si="73"/>
        <v>0</v>
      </c>
      <c r="H232" s="329"/>
      <c r="I232" s="332"/>
      <c r="J232" s="232">
        <f t="shared" si="74"/>
        <v>0</v>
      </c>
      <c r="K232" s="329"/>
      <c r="L232" s="332"/>
      <c r="M232" s="232">
        <f t="shared" si="75"/>
        <v>0</v>
      </c>
      <c r="N232" s="329"/>
      <c r="O232" s="332"/>
      <c r="P232" s="232">
        <f t="shared" si="76"/>
        <v>0</v>
      </c>
      <c r="Q232" s="329"/>
      <c r="R232" s="332"/>
      <c r="S232" s="232">
        <f t="shared" si="77"/>
        <v>0</v>
      </c>
      <c r="T232" s="329"/>
      <c r="U232" s="332"/>
      <c r="V232" s="232">
        <f t="shared" si="78"/>
        <v>0</v>
      </c>
      <c r="W232" s="329"/>
      <c r="X232" s="332"/>
      <c r="Y232" s="232">
        <f t="shared" si="79"/>
        <v>0</v>
      </c>
      <c r="Z232" s="329"/>
      <c r="AA232" s="332"/>
      <c r="AB232" s="232">
        <f t="shared" si="80"/>
        <v>0</v>
      </c>
      <c r="AC232" s="233">
        <f t="shared" si="81"/>
        <v>0</v>
      </c>
      <c r="AD232" s="339" t="s">
        <v>39</v>
      </c>
      <c r="AE232" s="339" t="s">
        <v>43</v>
      </c>
      <c r="AF232" s="335"/>
    </row>
    <row r="233" spans="2:32" ht="12.75" customHeight="1" x14ac:dyDescent="0.2">
      <c r="B233" s="454"/>
      <c r="C233" s="323"/>
      <c r="D233" s="326"/>
      <c r="E233" s="329"/>
      <c r="F233" s="332"/>
      <c r="G233" s="232">
        <f t="shared" si="73"/>
        <v>0</v>
      </c>
      <c r="H233" s="329"/>
      <c r="I233" s="332"/>
      <c r="J233" s="232">
        <f t="shared" si="74"/>
        <v>0</v>
      </c>
      <c r="K233" s="329"/>
      <c r="L233" s="332"/>
      <c r="M233" s="232">
        <f t="shared" si="75"/>
        <v>0</v>
      </c>
      <c r="N233" s="329"/>
      <c r="O233" s="332"/>
      <c r="P233" s="232">
        <f t="shared" si="76"/>
        <v>0</v>
      </c>
      <c r="Q233" s="329"/>
      <c r="R233" s="332"/>
      <c r="S233" s="232">
        <f t="shared" si="77"/>
        <v>0</v>
      </c>
      <c r="T233" s="329"/>
      <c r="U233" s="332"/>
      <c r="V233" s="232">
        <f t="shared" si="78"/>
        <v>0</v>
      </c>
      <c r="W233" s="329"/>
      <c r="X233" s="332"/>
      <c r="Y233" s="232">
        <f t="shared" si="79"/>
        <v>0</v>
      </c>
      <c r="Z233" s="329"/>
      <c r="AA233" s="332"/>
      <c r="AB233" s="232">
        <f t="shared" si="80"/>
        <v>0</v>
      </c>
      <c r="AC233" s="233">
        <f t="shared" si="81"/>
        <v>0</v>
      </c>
      <c r="AD233" s="339" t="s">
        <v>39</v>
      </c>
      <c r="AE233" s="339" t="s">
        <v>43</v>
      </c>
      <c r="AF233" s="335"/>
    </row>
    <row r="234" spans="2:32" ht="12.75" customHeight="1" x14ac:dyDescent="0.2">
      <c r="B234" s="454"/>
      <c r="C234" s="323"/>
      <c r="D234" s="326"/>
      <c r="E234" s="329"/>
      <c r="F234" s="332"/>
      <c r="G234" s="232">
        <f t="shared" si="73"/>
        <v>0</v>
      </c>
      <c r="H234" s="329"/>
      <c r="I234" s="332"/>
      <c r="J234" s="232">
        <f t="shared" si="74"/>
        <v>0</v>
      </c>
      <c r="K234" s="329"/>
      <c r="L234" s="332"/>
      <c r="M234" s="232">
        <f t="shared" si="75"/>
        <v>0</v>
      </c>
      <c r="N234" s="329"/>
      <c r="O234" s="332"/>
      <c r="P234" s="232">
        <f t="shared" si="76"/>
        <v>0</v>
      </c>
      <c r="Q234" s="329"/>
      <c r="R234" s="332"/>
      <c r="S234" s="232">
        <f t="shared" si="77"/>
        <v>0</v>
      </c>
      <c r="T234" s="329"/>
      <c r="U234" s="332"/>
      <c r="V234" s="232">
        <f t="shared" si="78"/>
        <v>0</v>
      </c>
      <c r="W234" s="329"/>
      <c r="X234" s="332"/>
      <c r="Y234" s="232">
        <f t="shared" si="79"/>
        <v>0</v>
      </c>
      <c r="Z234" s="329"/>
      <c r="AA234" s="332"/>
      <c r="AB234" s="232">
        <f t="shared" si="80"/>
        <v>0</v>
      </c>
      <c r="AC234" s="233">
        <f t="shared" si="81"/>
        <v>0</v>
      </c>
      <c r="AD234" s="339" t="s">
        <v>39</v>
      </c>
      <c r="AE234" s="339" t="s">
        <v>43</v>
      </c>
      <c r="AF234" s="335"/>
    </row>
    <row r="235" spans="2:32" ht="12.75" customHeight="1" x14ac:dyDescent="0.2">
      <c r="B235" s="454"/>
      <c r="C235" s="323"/>
      <c r="D235" s="326"/>
      <c r="E235" s="329"/>
      <c r="F235" s="332"/>
      <c r="G235" s="232">
        <f t="shared" si="73"/>
        <v>0</v>
      </c>
      <c r="H235" s="329"/>
      <c r="I235" s="332"/>
      <c r="J235" s="232">
        <f t="shared" si="74"/>
        <v>0</v>
      </c>
      <c r="K235" s="329"/>
      <c r="L235" s="332"/>
      <c r="M235" s="232">
        <f t="shared" si="75"/>
        <v>0</v>
      </c>
      <c r="N235" s="329"/>
      <c r="O235" s="332"/>
      <c r="P235" s="232">
        <f t="shared" si="76"/>
        <v>0</v>
      </c>
      <c r="Q235" s="329"/>
      <c r="R235" s="332"/>
      <c r="S235" s="232">
        <f t="shared" si="77"/>
        <v>0</v>
      </c>
      <c r="T235" s="329"/>
      <c r="U235" s="332"/>
      <c r="V235" s="232">
        <f t="shared" si="78"/>
        <v>0</v>
      </c>
      <c r="W235" s="329"/>
      <c r="X235" s="332"/>
      <c r="Y235" s="232">
        <f t="shared" si="79"/>
        <v>0</v>
      </c>
      <c r="Z235" s="329"/>
      <c r="AA235" s="332"/>
      <c r="AB235" s="232">
        <f t="shared" si="80"/>
        <v>0</v>
      </c>
      <c r="AC235" s="233">
        <f t="shared" si="81"/>
        <v>0</v>
      </c>
      <c r="AD235" s="339" t="s">
        <v>39</v>
      </c>
      <c r="AE235" s="339" t="s">
        <v>43</v>
      </c>
      <c r="AF235" s="335"/>
    </row>
    <row r="236" spans="2:32" ht="12.75" customHeight="1" x14ac:dyDescent="0.2">
      <c r="B236" s="454"/>
      <c r="C236" s="323"/>
      <c r="D236" s="326"/>
      <c r="E236" s="329"/>
      <c r="F236" s="332"/>
      <c r="G236" s="232">
        <f t="shared" si="73"/>
        <v>0</v>
      </c>
      <c r="H236" s="329"/>
      <c r="I236" s="332"/>
      <c r="J236" s="232">
        <f t="shared" si="74"/>
        <v>0</v>
      </c>
      <c r="K236" s="329"/>
      <c r="L236" s="332"/>
      <c r="M236" s="232">
        <f t="shared" si="75"/>
        <v>0</v>
      </c>
      <c r="N236" s="329"/>
      <c r="O236" s="332"/>
      <c r="P236" s="232">
        <f t="shared" si="76"/>
        <v>0</v>
      </c>
      <c r="Q236" s="329"/>
      <c r="R236" s="332"/>
      <c r="S236" s="232">
        <f t="shared" si="77"/>
        <v>0</v>
      </c>
      <c r="T236" s="329"/>
      <c r="U236" s="332"/>
      <c r="V236" s="232">
        <f t="shared" si="78"/>
        <v>0</v>
      </c>
      <c r="W236" s="329"/>
      <c r="X236" s="332"/>
      <c r="Y236" s="232">
        <f t="shared" si="79"/>
        <v>0</v>
      </c>
      <c r="Z236" s="329"/>
      <c r="AA236" s="332"/>
      <c r="AB236" s="232">
        <f t="shared" si="80"/>
        <v>0</v>
      </c>
      <c r="AC236" s="233">
        <f t="shared" si="81"/>
        <v>0</v>
      </c>
      <c r="AD236" s="339" t="s">
        <v>39</v>
      </c>
      <c r="AE236" s="339" t="s">
        <v>43</v>
      </c>
      <c r="AF236" s="335"/>
    </row>
    <row r="237" spans="2:32" ht="12.75" customHeight="1" x14ac:dyDescent="0.2">
      <c r="B237" s="454"/>
      <c r="C237" s="323"/>
      <c r="D237" s="326"/>
      <c r="E237" s="329"/>
      <c r="F237" s="332"/>
      <c r="G237" s="232">
        <f t="shared" si="73"/>
        <v>0</v>
      </c>
      <c r="H237" s="329"/>
      <c r="I237" s="332"/>
      <c r="J237" s="232">
        <f t="shared" si="74"/>
        <v>0</v>
      </c>
      <c r="K237" s="329"/>
      <c r="L237" s="332"/>
      <c r="M237" s="232">
        <f t="shared" si="75"/>
        <v>0</v>
      </c>
      <c r="N237" s="329"/>
      <c r="O237" s="332"/>
      <c r="P237" s="232">
        <f t="shared" si="76"/>
        <v>0</v>
      </c>
      <c r="Q237" s="329"/>
      <c r="R237" s="332"/>
      <c r="S237" s="232">
        <f t="shared" si="77"/>
        <v>0</v>
      </c>
      <c r="T237" s="329"/>
      <c r="U237" s="332"/>
      <c r="V237" s="232">
        <f t="shared" si="78"/>
        <v>0</v>
      </c>
      <c r="W237" s="329"/>
      <c r="X237" s="332"/>
      <c r="Y237" s="232">
        <f t="shared" si="79"/>
        <v>0</v>
      </c>
      <c r="Z237" s="329"/>
      <c r="AA237" s="332"/>
      <c r="AB237" s="232">
        <f t="shared" si="80"/>
        <v>0</v>
      </c>
      <c r="AC237" s="233">
        <f t="shared" si="81"/>
        <v>0</v>
      </c>
      <c r="AD237" s="339" t="s">
        <v>39</v>
      </c>
      <c r="AE237" s="339" t="s">
        <v>43</v>
      </c>
      <c r="AF237" s="335"/>
    </row>
    <row r="238" spans="2:32" ht="12.75" customHeight="1" x14ac:dyDescent="0.2">
      <c r="B238" s="454"/>
      <c r="C238" s="323"/>
      <c r="D238" s="326"/>
      <c r="E238" s="329"/>
      <c r="F238" s="332"/>
      <c r="G238" s="232">
        <f t="shared" si="73"/>
        <v>0</v>
      </c>
      <c r="H238" s="329"/>
      <c r="I238" s="332"/>
      <c r="J238" s="232">
        <f t="shared" si="74"/>
        <v>0</v>
      </c>
      <c r="K238" s="329"/>
      <c r="L238" s="332"/>
      <c r="M238" s="232">
        <f t="shared" si="75"/>
        <v>0</v>
      </c>
      <c r="N238" s="329"/>
      <c r="O238" s="332"/>
      <c r="P238" s="232">
        <f t="shared" si="76"/>
        <v>0</v>
      </c>
      <c r="Q238" s="329"/>
      <c r="R238" s="332"/>
      <c r="S238" s="232">
        <f t="shared" si="77"/>
        <v>0</v>
      </c>
      <c r="T238" s="329"/>
      <c r="U238" s="332"/>
      <c r="V238" s="232">
        <f t="shared" si="78"/>
        <v>0</v>
      </c>
      <c r="W238" s="329"/>
      <c r="X238" s="332"/>
      <c r="Y238" s="232">
        <f t="shared" si="79"/>
        <v>0</v>
      </c>
      <c r="Z238" s="329"/>
      <c r="AA238" s="332"/>
      <c r="AB238" s="232">
        <f t="shared" si="80"/>
        <v>0</v>
      </c>
      <c r="AC238" s="233">
        <f t="shared" si="81"/>
        <v>0</v>
      </c>
      <c r="AD238" s="339" t="s">
        <v>39</v>
      </c>
      <c r="AE238" s="339" t="s">
        <v>43</v>
      </c>
      <c r="AF238" s="335"/>
    </row>
    <row r="239" spans="2:32" ht="12.75" customHeight="1" x14ac:dyDescent="0.2">
      <c r="B239" s="454"/>
      <c r="C239" s="323"/>
      <c r="D239" s="326"/>
      <c r="E239" s="329"/>
      <c r="F239" s="332"/>
      <c r="G239" s="232">
        <f t="shared" si="73"/>
        <v>0</v>
      </c>
      <c r="H239" s="329"/>
      <c r="I239" s="332"/>
      <c r="J239" s="232">
        <f t="shared" si="74"/>
        <v>0</v>
      </c>
      <c r="K239" s="329"/>
      <c r="L239" s="332"/>
      <c r="M239" s="232">
        <f t="shared" si="75"/>
        <v>0</v>
      </c>
      <c r="N239" s="329"/>
      <c r="O239" s="332"/>
      <c r="P239" s="232">
        <f t="shared" si="76"/>
        <v>0</v>
      </c>
      <c r="Q239" s="329"/>
      <c r="R239" s="332"/>
      <c r="S239" s="232">
        <f t="shared" si="77"/>
        <v>0</v>
      </c>
      <c r="T239" s="329"/>
      <c r="U239" s="332"/>
      <c r="V239" s="232">
        <f t="shared" si="78"/>
        <v>0</v>
      </c>
      <c r="W239" s="329"/>
      <c r="X239" s="332"/>
      <c r="Y239" s="232">
        <f t="shared" si="79"/>
        <v>0</v>
      </c>
      <c r="Z239" s="329"/>
      <c r="AA239" s="332"/>
      <c r="AB239" s="232">
        <f t="shared" si="80"/>
        <v>0</v>
      </c>
      <c r="AC239" s="233">
        <f t="shared" si="81"/>
        <v>0</v>
      </c>
      <c r="AD239" s="339" t="s">
        <v>39</v>
      </c>
      <c r="AE239" s="339" t="s">
        <v>43</v>
      </c>
      <c r="AF239" s="335"/>
    </row>
    <row r="240" spans="2:32" ht="12.75" customHeight="1" x14ac:dyDescent="0.2">
      <c r="B240" s="454"/>
      <c r="C240" s="323"/>
      <c r="D240" s="326"/>
      <c r="E240" s="329"/>
      <c r="F240" s="332"/>
      <c r="G240" s="232">
        <f t="shared" si="73"/>
        <v>0</v>
      </c>
      <c r="H240" s="329"/>
      <c r="I240" s="332"/>
      <c r="J240" s="232">
        <f t="shared" si="74"/>
        <v>0</v>
      </c>
      <c r="K240" s="329"/>
      <c r="L240" s="332"/>
      <c r="M240" s="232">
        <f t="shared" si="75"/>
        <v>0</v>
      </c>
      <c r="N240" s="329"/>
      <c r="O240" s="332"/>
      <c r="P240" s="232">
        <f t="shared" si="76"/>
        <v>0</v>
      </c>
      <c r="Q240" s="329"/>
      <c r="R240" s="332"/>
      <c r="S240" s="232">
        <f t="shared" si="77"/>
        <v>0</v>
      </c>
      <c r="T240" s="329"/>
      <c r="U240" s="332"/>
      <c r="V240" s="232">
        <f t="shared" si="78"/>
        <v>0</v>
      </c>
      <c r="W240" s="329"/>
      <c r="X240" s="332"/>
      <c r="Y240" s="232">
        <f t="shared" si="79"/>
        <v>0</v>
      </c>
      <c r="Z240" s="329"/>
      <c r="AA240" s="332"/>
      <c r="AB240" s="232">
        <f t="shared" si="80"/>
        <v>0</v>
      </c>
      <c r="AC240" s="233">
        <f t="shared" si="81"/>
        <v>0</v>
      </c>
      <c r="AD240" s="339" t="s">
        <v>39</v>
      </c>
      <c r="AE240" s="339" t="s">
        <v>43</v>
      </c>
      <c r="AF240" s="335"/>
    </row>
    <row r="241" spans="2:32" ht="12.75" customHeight="1" x14ac:dyDescent="0.2">
      <c r="B241" s="454"/>
      <c r="C241" s="323"/>
      <c r="D241" s="326"/>
      <c r="E241" s="329"/>
      <c r="F241" s="332"/>
      <c r="G241" s="232">
        <f t="shared" si="73"/>
        <v>0</v>
      </c>
      <c r="H241" s="329"/>
      <c r="I241" s="332"/>
      <c r="J241" s="232">
        <f t="shared" si="74"/>
        <v>0</v>
      </c>
      <c r="K241" s="329"/>
      <c r="L241" s="332"/>
      <c r="M241" s="232">
        <f t="shared" si="75"/>
        <v>0</v>
      </c>
      <c r="N241" s="329"/>
      <c r="O241" s="332"/>
      <c r="P241" s="232">
        <f t="shared" si="76"/>
        <v>0</v>
      </c>
      <c r="Q241" s="329"/>
      <c r="R241" s="332"/>
      <c r="S241" s="232">
        <f t="shared" si="77"/>
        <v>0</v>
      </c>
      <c r="T241" s="329"/>
      <c r="U241" s="332"/>
      <c r="V241" s="232">
        <f t="shared" si="78"/>
        <v>0</v>
      </c>
      <c r="W241" s="329"/>
      <c r="X241" s="332"/>
      <c r="Y241" s="232">
        <f t="shared" si="79"/>
        <v>0</v>
      </c>
      <c r="Z241" s="329"/>
      <c r="AA241" s="332"/>
      <c r="AB241" s="232">
        <f t="shared" si="80"/>
        <v>0</v>
      </c>
      <c r="AC241" s="233">
        <f t="shared" si="81"/>
        <v>0</v>
      </c>
      <c r="AD241" s="339" t="s">
        <v>39</v>
      </c>
      <c r="AE241" s="339" t="s">
        <v>43</v>
      </c>
      <c r="AF241" s="335"/>
    </row>
    <row r="242" spans="2:32" ht="13.15" customHeight="1" x14ac:dyDescent="0.2">
      <c r="B242" s="454"/>
      <c r="C242" s="323"/>
      <c r="D242" s="326"/>
      <c r="E242" s="329"/>
      <c r="F242" s="332"/>
      <c r="G242" s="232">
        <f t="shared" si="73"/>
        <v>0</v>
      </c>
      <c r="H242" s="329"/>
      <c r="I242" s="332"/>
      <c r="J242" s="232">
        <f t="shared" si="74"/>
        <v>0</v>
      </c>
      <c r="K242" s="329"/>
      <c r="L242" s="332"/>
      <c r="M242" s="232">
        <f t="shared" si="75"/>
        <v>0</v>
      </c>
      <c r="N242" s="329"/>
      <c r="O242" s="332"/>
      <c r="P242" s="232">
        <f t="shared" si="76"/>
        <v>0</v>
      </c>
      <c r="Q242" s="329"/>
      <c r="R242" s="332"/>
      <c r="S242" s="232">
        <f t="shared" si="77"/>
        <v>0</v>
      </c>
      <c r="T242" s="329"/>
      <c r="U242" s="332"/>
      <c r="V242" s="232">
        <f t="shared" si="78"/>
        <v>0</v>
      </c>
      <c r="W242" s="329"/>
      <c r="X242" s="332"/>
      <c r="Y242" s="232">
        <f t="shared" si="79"/>
        <v>0</v>
      </c>
      <c r="Z242" s="329"/>
      <c r="AA242" s="332"/>
      <c r="AB242" s="232">
        <f t="shared" si="80"/>
        <v>0</v>
      </c>
      <c r="AC242" s="233">
        <f t="shared" si="81"/>
        <v>0</v>
      </c>
      <c r="AD242" s="339" t="s">
        <v>39</v>
      </c>
      <c r="AE242" s="339" t="s">
        <v>43</v>
      </c>
      <c r="AF242" s="335"/>
    </row>
    <row r="243" spans="2:32" ht="13.15" customHeight="1" x14ac:dyDescent="0.2">
      <c r="B243" s="454"/>
      <c r="C243" s="323"/>
      <c r="D243" s="326"/>
      <c r="E243" s="329"/>
      <c r="F243" s="332"/>
      <c r="G243" s="232">
        <f t="shared" si="73"/>
        <v>0</v>
      </c>
      <c r="H243" s="329"/>
      <c r="I243" s="332"/>
      <c r="J243" s="232">
        <f t="shared" si="74"/>
        <v>0</v>
      </c>
      <c r="K243" s="329"/>
      <c r="L243" s="332"/>
      <c r="M243" s="232">
        <f t="shared" si="75"/>
        <v>0</v>
      </c>
      <c r="N243" s="329"/>
      <c r="O243" s="332"/>
      <c r="P243" s="232">
        <f t="shared" si="76"/>
        <v>0</v>
      </c>
      <c r="Q243" s="329"/>
      <c r="R243" s="332"/>
      <c r="S243" s="232">
        <f t="shared" si="77"/>
        <v>0</v>
      </c>
      <c r="T243" s="329"/>
      <c r="U243" s="332"/>
      <c r="V243" s="232">
        <f t="shared" si="78"/>
        <v>0</v>
      </c>
      <c r="W243" s="329"/>
      <c r="X243" s="332"/>
      <c r="Y243" s="232">
        <f t="shared" si="79"/>
        <v>0</v>
      </c>
      <c r="Z243" s="329"/>
      <c r="AA243" s="332"/>
      <c r="AB243" s="232">
        <f t="shared" si="80"/>
        <v>0</v>
      </c>
      <c r="AC243" s="233">
        <f t="shared" si="81"/>
        <v>0</v>
      </c>
      <c r="AD243" s="339" t="s">
        <v>39</v>
      </c>
      <c r="AE243" s="339" t="s">
        <v>43</v>
      </c>
      <c r="AF243" s="335"/>
    </row>
    <row r="244" spans="2:32" ht="13.15" customHeight="1" x14ac:dyDescent="0.2">
      <c r="B244" s="454"/>
      <c r="C244" s="323"/>
      <c r="D244" s="326"/>
      <c r="E244" s="329"/>
      <c r="F244" s="332"/>
      <c r="G244" s="232">
        <f t="shared" si="73"/>
        <v>0</v>
      </c>
      <c r="H244" s="329"/>
      <c r="I244" s="332"/>
      <c r="J244" s="232">
        <f t="shared" si="74"/>
        <v>0</v>
      </c>
      <c r="K244" s="329"/>
      <c r="L244" s="332"/>
      <c r="M244" s="232">
        <f t="shared" si="75"/>
        <v>0</v>
      </c>
      <c r="N244" s="329"/>
      <c r="O244" s="332"/>
      <c r="P244" s="232">
        <f t="shared" si="76"/>
        <v>0</v>
      </c>
      <c r="Q244" s="329"/>
      <c r="R244" s="332"/>
      <c r="S244" s="232">
        <f t="shared" si="77"/>
        <v>0</v>
      </c>
      <c r="T244" s="329"/>
      <c r="U244" s="332"/>
      <c r="V244" s="232">
        <f t="shared" si="78"/>
        <v>0</v>
      </c>
      <c r="W244" s="329"/>
      <c r="X244" s="332"/>
      <c r="Y244" s="232">
        <f t="shared" si="79"/>
        <v>0</v>
      </c>
      <c r="Z244" s="329"/>
      <c r="AA244" s="332"/>
      <c r="AB244" s="232">
        <f t="shared" si="80"/>
        <v>0</v>
      </c>
      <c r="AC244" s="233">
        <f t="shared" si="81"/>
        <v>0</v>
      </c>
      <c r="AD244" s="339" t="s">
        <v>39</v>
      </c>
      <c r="AE244" s="339" t="s">
        <v>43</v>
      </c>
      <c r="AF244" s="335"/>
    </row>
    <row r="245" spans="2:32" ht="13.15" customHeight="1" x14ac:dyDescent="0.2">
      <c r="B245" s="454"/>
      <c r="C245" s="323"/>
      <c r="D245" s="326"/>
      <c r="E245" s="329"/>
      <c r="F245" s="332"/>
      <c r="G245" s="232">
        <f t="shared" si="73"/>
        <v>0</v>
      </c>
      <c r="H245" s="329"/>
      <c r="I245" s="332"/>
      <c r="J245" s="232">
        <f t="shared" si="74"/>
        <v>0</v>
      </c>
      <c r="K245" s="329"/>
      <c r="L245" s="332"/>
      <c r="M245" s="232">
        <f t="shared" si="75"/>
        <v>0</v>
      </c>
      <c r="N245" s="329"/>
      <c r="O245" s="332"/>
      <c r="P245" s="232">
        <f t="shared" si="76"/>
        <v>0</v>
      </c>
      <c r="Q245" s="329"/>
      <c r="R245" s="332"/>
      <c r="S245" s="232">
        <f t="shared" si="77"/>
        <v>0</v>
      </c>
      <c r="T245" s="329"/>
      <c r="U245" s="332"/>
      <c r="V245" s="232">
        <f t="shared" si="78"/>
        <v>0</v>
      </c>
      <c r="W245" s="329"/>
      <c r="X245" s="332"/>
      <c r="Y245" s="232">
        <f t="shared" si="79"/>
        <v>0</v>
      </c>
      <c r="Z245" s="329"/>
      <c r="AA245" s="332"/>
      <c r="AB245" s="232">
        <f t="shared" si="80"/>
        <v>0</v>
      </c>
      <c r="AC245" s="233">
        <f t="shared" si="81"/>
        <v>0</v>
      </c>
      <c r="AD245" s="339" t="s">
        <v>39</v>
      </c>
      <c r="AE245" s="339" t="s">
        <v>43</v>
      </c>
      <c r="AF245" s="335"/>
    </row>
    <row r="246" spans="2:32" ht="13.15" customHeight="1" x14ac:dyDescent="0.2">
      <c r="B246" s="454"/>
      <c r="C246" s="323"/>
      <c r="D246" s="326"/>
      <c r="E246" s="329"/>
      <c r="F246" s="332"/>
      <c r="G246" s="232">
        <f t="shared" si="73"/>
        <v>0</v>
      </c>
      <c r="H246" s="329"/>
      <c r="I246" s="332"/>
      <c r="J246" s="232">
        <f t="shared" si="74"/>
        <v>0</v>
      </c>
      <c r="K246" s="329"/>
      <c r="L246" s="332"/>
      <c r="M246" s="232">
        <f t="shared" si="75"/>
        <v>0</v>
      </c>
      <c r="N246" s="329"/>
      <c r="O246" s="332"/>
      <c r="P246" s="232">
        <f t="shared" si="76"/>
        <v>0</v>
      </c>
      <c r="Q246" s="329"/>
      <c r="R246" s="332"/>
      <c r="S246" s="232">
        <f t="shared" si="77"/>
        <v>0</v>
      </c>
      <c r="T246" s="329"/>
      <c r="U246" s="332"/>
      <c r="V246" s="232">
        <f t="shared" si="78"/>
        <v>0</v>
      </c>
      <c r="W246" s="329"/>
      <c r="X246" s="332"/>
      <c r="Y246" s="232">
        <f t="shared" si="79"/>
        <v>0</v>
      </c>
      <c r="Z246" s="329"/>
      <c r="AA246" s="332"/>
      <c r="AB246" s="232">
        <f t="shared" si="80"/>
        <v>0</v>
      </c>
      <c r="AC246" s="233">
        <f t="shared" si="81"/>
        <v>0</v>
      </c>
      <c r="AD246" s="339" t="s">
        <v>39</v>
      </c>
      <c r="AE246" s="339" t="s">
        <v>43</v>
      </c>
      <c r="AF246" s="335"/>
    </row>
    <row r="247" spans="2:32" ht="13.15" customHeight="1" x14ac:dyDescent="0.2">
      <c r="B247" s="454"/>
      <c r="C247" s="323"/>
      <c r="D247" s="326"/>
      <c r="E247" s="329"/>
      <c r="F247" s="332"/>
      <c r="G247" s="232">
        <f t="shared" si="73"/>
        <v>0</v>
      </c>
      <c r="H247" s="329"/>
      <c r="I247" s="332"/>
      <c r="J247" s="232">
        <f t="shared" si="74"/>
        <v>0</v>
      </c>
      <c r="K247" s="329"/>
      <c r="L247" s="332"/>
      <c r="M247" s="232">
        <f t="shared" si="75"/>
        <v>0</v>
      </c>
      <c r="N247" s="329"/>
      <c r="O247" s="332"/>
      <c r="P247" s="232">
        <f t="shared" si="76"/>
        <v>0</v>
      </c>
      <c r="Q247" s="329"/>
      <c r="R247" s="332"/>
      <c r="S247" s="232">
        <f t="shared" si="77"/>
        <v>0</v>
      </c>
      <c r="T247" s="329"/>
      <c r="U247" s="332"/>
      <c r="V247" s="232">
        <f t="shared" si="78"/>
        <v>0</v>
      </c>
      <c r="W247" s="329"/>
      <c r="X247" s="332"/>
      <c r="Y247" s="232">
        <f t="shared" si="79"/>
        <v>0</v>
      </c>
      <c r="Z247" s="329"/>
      <c r="AA247" s="332"/>
      <c r="AB247" s="232">
        <f t="shared" si="80"/>
        <v>0</v>
      </c>
      <c r="AC247" s="233">
        <f t="shared" si="81"/>
        <v>0</v>
      </c>
      <c r="AD247" s="339" t="s">
        <v>39</v>
      </c>
      <c r="AE247" s="339" t="s">
        <v>43</v>
      </c>
      <c r="AF247" s="335"/>
    </row>
    <row r="248" spans="2:32" ht="13.15" customHeight="1" thickBot="1" x14ac:dyDescent="0.25">
      <c r="B248" s="455"/>
      <c r="C248" s="324"/>
      <c r="D248" s="327"/>
      <c r="E248" s="330"/>
      <c r="F248" s="333"/>
      <c r="G248" s="235">
        <f t="shared" si="73"/>
        <v>0</v>
      </c>
      <c r="H248" s="330"/>
      <c r="I248" s="333"/>
      <c r="J248" s="235">
        <f t="shared" si="74"/>
        <v>0</v>
      </c>
      <c r="K248" s="330"/>
      <c r="L248" s="333"/>
      <c r="M248" s="235">
        <f t="shared" si="75"/>
        <v>0</v>
      </c>
      <c r="N248" s="330"/>
      <c r="O248" s="333"/>
      <c r="P248" s="235">
        <f t="shared" si="76"/>
        <v>0</v>
      </c>
      <c r="Q248" s="330"/>
      <c r="R248" s="333"/>
      <c r="S248" s="235">
        <f t="shared" si="77"/>
        <v>0</v>
      </c>
      <c r="T248" s="330"/>
      <c r="U248" s="333"/>
      <c r="V248" s="235">
        <f t="shared" si="78"/>
        <v>0</v>
      </c>
      <c r="W248" s="330"/>
      <c r="X248" s="333"/>
      <c r="Y248" s="235">
        <f t="shared" si="79"/>
        <v>0</v>
      </c>
      <c r="Z248" s="330"/>
      <c r="AA248" s="333"/>
      <c r="AB248" s="235">
        <f t="shared" si="80"/>
        <v>0</v>
      </c>
      <c r="AC248" s="236">
        <f t="shared" si="81"/>
        <v>0</v>
      </c>
      <c r="AD248" s="339" t="s">
        <v>39</v>
      </c>
      <c r="AE248" s="339" t="s">
        <v>43</v>
      </c>
      <c r="AF248" s="336"/>
    </row>
    <row r="249" spans="2:32" ht="13.5" thickBot="1" x14ac:dyDescent="0.25">
      <c r="B249" s="451" t="s">
        <v>184</v>
      </c>
      <c r="C249" s="451"/>
      <c r="D249" s="451"/>
      <c r="E249" s="452">
        <f>SUM(G229:G248)</f>
        <v>0</v>
      </c>
      <c r="F249" s="452"/>
      <c r="G249" s="452"/>
      <c r="H249" s="452">
        <f>SUM(J229:J248)</f>
        <v>0</v>
      </c>
      <c r="I249" s="452"/>
      <c r="J249" s="452"/>
      <c r="K249" s="452">
        <f>SUM(M229:M248)</f>
        <v>0</v>
      </c>
      <c r="L249" s="452"/>
      <c r="M249" s="452"/>
      <c r="N249" s="452">
        <f>SUM(P229:P248)</f>
        <v>0</v>
      </c>
      <c r="O249" s="452"/>
      <c r="P249" s="452"/>
      <c r="Q249" s="452">
        <f>SUM(S229:S248)</f>
        <v>0</v>
      </c>
      <c r="R249" s="452"/>
      <c r="S249" s="452"/>
      <c r="T249" s="452">
        <f>SUM(V229:V248)</f>
        <v>0</v>
      </c>
      <c r="U249" s="452"/>
      <c r="V249" s="452"/>
      <c r="W249" s="452">
        <f>SUM(Y229:Y248)</f>
        <v>0</v>
      </c>
      <c r="X249" s="452"/>
      <c r="Y249" s="452"/>
      <c r="Z249" s="452">
        <f>SUM(AB229:AB248)</f>
        <v>0</v>
      </c>
      <c r="AA249" s="452"/>
      <c r="AB249" s="452"/>
      <c r="AC249" s="237">
        <f>SUM(AC229:AC248)</f>
        <v>0</v>
      </c>
      <c r="AD249" s="340"/>
      <c r="AE249" s="340"/>
      <c r="AF249" s="337"/>
    </row>
    <row r="250" spans="2:32" ht="13.5" thickBot="1" x14ac:dyDescent="0.25">
      <c r="B250" s="241"/>
      <c r="C250" s="241"/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1"/>
      <c r="P250" s="241"/>
      <c r="Q250" s="241"/>
      <c r="R250" s="241"/>
      <c r="S250" s="241"/>
      <c r="T250" s="241"/>
      <c r="U250" s="241"/>
      <c r="V250" s="241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</row>
    <row r="251" spans="2:32" ht="13.5" thickBot="1" x14ac:dyDescent="0.25">
      <c r="B251" s="241"/>
      <c r="C251" s="241"/>
      <c r="D251" s="241"/>
      <c r="E251" s="473" t="s">
        <v>26</v>
      </c>
      <c r="F251" s="473"/>
      <c r="G251" s="473"/>
      <c r="H251" s="474" t="s">
        <v>27</v>
      </c>
      <c r="I251" s="474"/>
      <c r="J251" s="474"/>
      <c r="K251" s="471" t="s">
        <v>28</v>
      </c>
      <c r="L251" s="471"/>
      <c r="M251" s="471"/>
      <c r="N251" s="471" t="s">
        <v>29</v>
      </c>
      <c r="O251" s="471"/>
      <c r="P251" s="471"/>
      <c r="Q251" s="471" t="s">
        <v>30</v>
      </c>
      <c r="R251" s="471"/>
      <c r="S251" s="471"/>
      <c r="T251" s="471" t="s">
        <v>31</v>
      </c>
      <c r="U251" s="471"/>
      <c r="V251" s="471"/>
      <c r="W251" s="471" t="s">
        <v>32</v>
      </c>
      <c r="X251" s="471"/>
      <c r="Y251" s="471"/>
      <c r="Z251" s="471" t="s">
        <v>33</v>
      </c>
      <c r="AA251" s="471"/>
      <c r="AB251" s="472"/>
      <c r="AC251" s="245" t="s">
        <v>4</v>
      </c>
      <c r="AD251" s="246"/>
      <c r="AE251" s="246"/>
      <c r="AF251" s="245" t="s">
        <v>179</v>
      </c>
    </row>
    <row r="252" spans="2:32" ht="13.5" thickBot="1" x14ac:dyDescent="0.25">
      <c r="B252" s="465" t="s">
        <v>35</v>
      </c>
      <c r="C252" s="466"/>
      <c r="D252" s="467"/>
      <c r="E252" s="463">
        <f>E249+E224+E199+E178+E153+E132+E107+E82+E57</f>
        <v>0</v>
      </c>
      <c r="F252" s="464"/>
      <c r="G252" s="464"/>
      <c r="H252" s="463">
        <f t="shared" ref="H252" si="82">H249+H224+H199+H178+H153+H132+H107+H82+H57</f>
        <v>0</v>
      </c>
      <c r="I252" s="464"/>
      <c r="J252" s="464"/>
      <c r="K252" s="463">
        <f t="shared" ref="K252" si="83">K249+K224+K199+K178+K153+K132+K107+K82+K57</f>
        <v>0</v>
      </c>
      <c r="L252" s="464"/>
      <c r="M252" s="464"/>
      <c r="N252" s="463">
        <f t="shared" ref="N252" si="84">N249+N224+N199+N178+N153+N132+N107+N82+N57</f>
        <v>0</v>
      </c>
      <c r="O252" s="464"/>
      <c r="P252" s="464"/>
      <c r="Q252" s="463">
        <f t="shared" ref="Q252" si="85">Q249+Q224+Q199+Q178+Q153+Q132+Q107+Q82+Q57</f>
        <v>0</v>
      </c>
      <c r="R252" s="464"/>
      <c r="S252" s="464"/>
      <c r="T252" s="463">
        <f t="shared" ref="T252" si="86">T249+T224+T199+T178+T153+T132+T107+T82+T57</f>
        <v>0</v>
      </c>
      <c r="U252" s="464"/>
      <c r="V252" s="464"/>
      <c r="W252" s="463">
        <f t="shared" ref="W252" si="87">W249+W224+W199+W178+W153+W132+W107+W82+W57</f>
        <v>0</v>
      </c>
      <c r="X252" s="464"/>
      <c r="Y252" s="464"/>
      <c r="Z252" s="463">
        <f t="shared" ref="Z252" si="88">Z249+Z224+Z199+Z178+Z153+Z132+Z107+Z82+Z57</f>
        <v>0</v>
      </c>
      <c r="AA252" s="464"/>
      <c r="AB252" s="464"/>
      <c r="AC252" s="247">
        <f>AC249+AC224+AC199+AC178+AC153+AC132+AC107+AC82+AC57</f>
        <v>0</v>
      </c>
      <c r="AD252" s="248"/>
      <c r="AE252" s="248"/>
      <c r="AF252" s="249"/>
    </row>
  </sheetData>
  <sheetProtection selectLockedCells="1"/>
  <protectedRanges>
    <protectedRange sqref="AF252" name="FraisCommunication"/>
    <protectedRange sqref="C12:C19 C21:C28" name="FraisTab2_1"/>
    <protectedRange sqref="C37:F56 H37:I56 K37:L56 N37:O56 Q37:R56 T37:U56 W37:X56 Z37:AA56 AF37:AF57" name="FraisPersonnel_1"/>
    <protectedRange sqref="C87:F106 H87:I106 K87:L106 N87:O106 Q87:R106 T87:U106 W87:X106 Z87:AA106 AF87:AF107" name="FraisDeplacement_1"/>
    <protectedRange sqref="C133:F152 H133:I136 K133:L152 N133:O152 Q133:R152 T133:U152 W133:X152 Z133:AA152 AF133:AF153 H142:I152" name="FraisEquipementExtraCom_1"/>
    <protectedRange sqref="C112:F131 H112:I131 K112:L131 N112:O131 Q112:R131 T112:U131 W112:X131 Z112:AA131 AF112:AF131 H137:I141" name="FraisEquipementCom_1"/>
    <protectedRange sqref="C179:F198 H179:I198 K179:L183 N179:O198 Q179:R198 T179:U198 W179:X198 Z179:AA198 AF179:AF199 K193:L198" name="FraisInfraExtraCom_1"/>
    <protectedRange sqref="H167:I170 K189:L192" name="FraisEquipementExtraCom_2"/>
    <protectedRange sqref="H162:I166 K184:L188" name="FraisEquipementCom_2"/>
    <protectedRange sqref="C158:F177 H158:I161 K158:L177 N158:O177 Q158:R177 T158:U177 W158:X177 Z158:AA177 AF158:AF178 H171:I177" name="FraisInfraCom_1"/>
    <protectedRange sqref="N216:O216" name="FraisInfraExtraCom_2"/>
    <protectedRange sqref="N212:O215" name="FraisEquipementExtraCom_3"/>
    <protectedRange sqref="N207:O211" name="FraisEquipementCom_3"/>
    <protectedRange sqref="C204:F223 H204:I223 K204:L223 Q204:R223 T204:U223 W204:X223 Z204:AA223 AF204:AF224 N204:O206 N217:O223" name="FraisService_1"/>
    <protectedRange sqref="C229:F248 H229:I248 K229:L248 N229:O248 Q229:R233 T229:U248 W229:X248 Z229:AA248 AF229:AF249 Q243:R248" name="FraisCommunication_1"/>
    <protectedRange sqref="Q239:R242" name="FraisEquipementExtraCom_4"/>
    <protectedRange sqref="Q234:R238" name="FraisEquipementCom_4"/>
    <protectedRange sqref="C4:H8" name="Titre_1_1"/>
  </protectedRanges>
  <mergeCells count="216">
    <mergeCell ref="T251:V251"/>
    <mergeCell ref="W251:Y251"/>
    <mergeCell ref="Z251:AB251"/>
    <mergeCell ref="T252:V252"/>
    <mergeCell ref="W252:Y252"/>
    <mergeCell ref="Z252:AB252"/>
    <mergeCell ref="B227:B248"/>
    <mergeCell ref="C227:D227"/>
    <mergeCell ref="E227:G227"/>
    <mergeCell ref="H227:J227"/>
    <mergeCell ref="K227:M227"/>
    <mergeCell ref="N227:P227"/>
    <mergeCell ref="B252:D252"/>
    <mergeCell ref="E252:G252"/>
    <mergeCell ref="H252:J252"/>
    <mergeCell ref="K252:M252"/>
    <mergeCell ref="N252:P252"/>
    <mergeCell ref="Q252:S252"/>
    <mergeCell ref="E251:G251"/>
    <mergeCell ref="H251:J251"/>
    <mergeCell ref="K251:M251"/>
    <mergeCell ref="N251:P251"/>
    <mergeCell ref="Q251:S251"/>
    <mergeCell ref="AE227:AE228"/>
    <mergeCell ref="AF227:AF228"/>
    <mergeCell ref="B249:D249"/>
    <mergeCell ref="E249:G249"/>
    <mergeCell ref="H249:J249"/>
    <mergeCell ref="K249:M249"/>
    <mergeCell ref="N249:P249"/>
    <mergeCell ref="Q249:S249"/>
    <mergeCell ref="T249:V249"/>
    <mergeCell ref="W249:Y249"/>
    <mergeCell ref="Q227:S227"/>
    <mergeCell ref="T227:V227"/>
    <mergeCell ref="W227:Y227"/>
    <mergeCell ref="Z227:AB227"/>
    <mergeCell ref="AC227:AC228"/>
    <mergeCell ref="AD227:AD228"/>
    <mergeCell ref="Z249:AB249"/>
    <mergeCell ref="Z202:AB202"/>
    <mergeCell ref="AC202:AC203"/>
    <mergeCell ref="AD202:AD203"/>
    <mergeCell ref="AE202:AE203"/>
    <mergeCell ref="AF202:AF203"/>
    <mergeCell ref="B224:D224"/>
    <mergeCell ref="E224:G224"/>
    <mergeCell ref="H224:J224"/>
    <mergeCell ref="K224:M224"/>
    <mergeCell ref="N224:P224"/>
    <mergeCell ref="Q224:S224"/>
    <mergeCell ref="T224:V224"/>
    <mergeCell ref="W224:Y224"/>
    <mergeCell ref="Z224:AB224"/>
    <mergeCell ref="B202:B223"/>
    <mergeCell ref="C202:D202"/>
    <mergeCell ref="E202:G202"/>
    <mergeCell ref="H202:J202"/>
    <mergeCell ref="K202:M202"/>
    <mergeCell ref="N202:P202"/>
    <mergeCell ref="Q202:S202"/>
    <mergeCell ref="T202:V202"/>
    <mergeCell ref="W202:Y202"/>
    <mergeCell ref="Z178:AB178"/>
    <mergeCell ref="B179:B198"/>
    <mergeCell ref="B199:D199"/>
    <mergeCell ref="E199:G199"/>
    <mergeCell ref="H199:J199"/>
    <mergeCell ref="K199:M199"/>
    <mergeCell ref="N199:P199"/>
    <mergeCell ref="Q199:S199"/>
    <mergeCell ref="T199:V199"/>
    <mergeCell ref="W199:Y199"/>
    <mergeCell ref="Z199:AB199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AE156:AE157"/>
    <mergeCell ref="AF156:AF157"/>
    <mergeCell ref="Z156:AB156"/>
    <mergeCell ref="AC156:AC157"/>
    <mergeCell ref="AD156:AD157"/>
    <mergeCell ref="B133:B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Q156:S156"/>
    <mergeCell ref="T156:V156"/>
    <mergeCell ref="W156:Y156"/>
    <mergeCell ref="Z153:AB153"/>
    <mergeCell ref="B156:B177"/>
    <mergeCell ref="C156:D156"/>
    <mergeCell ref="E156:G156"/>
    <mergeCell ref="H156:J156"/>
    <mergeCell ref="K156:M156"/>
    <mergeCell ref="N156:P156"/>
    <mergeCell ref="Z110:AB110"/>
    <mergeCell ref="AC110:AC111"/>
    <mergeCell ref="AD110:AD111"/>
    <mergeCell ref="AE110:AE111"/>
    <mergeCell ref="AF110:AF11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B110:B131"/>
    <mergeCell ref="C110:D110"/>
    <mergeCell ref="E110:G110"/>
    <mergeCell ref="H110:J110"/>
    <mergeCell ref="K110:M110"/>
    <mergeCell ref="N110:P110"/>
    <mergeCell ref="Q110:S110"/>
    <mergeCell ref="T110:V110"/>
    <mergeCell ref="W110:Y110"/>
    <mergeCell ref="AE85:AE86"/>
    <mergeCell ref="AF85:AF86"/>
    <mergeCell ref="B107:D107"/>
    <mergeCell ref="E107:G107"/>
    <mergeCell ref="H107:J107"/>
    <mergeCell ref="K107:M107"/>
    <mergeCell ref="N107:P107"/>
    <mergeCell ref="Q107:S107"/>
    <mergeCell ref="T107:V107"/>
    <mergeCell ref="W107:Y107"/>
    <mergeCell ref="Q85:S85"/>
    <mergeCell ref="T85:V85"/>
    <mergeCell ref="W85:Y85"/>
    <mergeCell ref="Z85:AB85"/>
    <mergeCell ref="AC85:AC86"/>
    <mergeCell ref="AD85:AD86"/>
    <mergeCell ref="Z107:AB107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B82:D82"/>
    <mergeCell ref="E82:G82"/>
    <mergeCell ref="H82:J82"/>
    <mergeCell ref="K82:M82"/>
    <mergeCell ref="N82:P82"/>
    <mergeCell ref="Q82:S82"/>
    <mergeCell ref="W60:Y60"/>
    <mergeCell ref="Z60:AB60"/>
    <mergeCell ref="AC60:AC61"/>
    <mergeCell ref="AD60:AD61"/>
    <mergeCell ref="AE60:AE61"/>
    <mergeCell ref="AF60:AF61"/>
    <mergeCell ref="W57:Y57"/>
    <mergeCell ref="Z57:AB57"/>
    <mergeCell ref="B60:B81"/>
    <mergeCell ref="C60:D60"/>
    <mergeCell ref="E60:G60"/>
    <mergeCell ref="H60:J60"/>
    <mergeCell ref="K60:M60"/>
    <mergeCell ref="N60:P60"/>
    <mergeCell ref="Q60:S60"/>
    <mergeCell ref="T60:V60"/>
    <mergeCell ref="AD35:AD36"/>
    <mergeCell ref="AE35:AE36"/>
    <mergeCell ref="AF35:AF36"/>
    <mergeCell ref="B57:D57"/>
    <mergeCell ref="E57:G57"/>
    <mergeCell ref="H57:J57"/>
    <mergeCell ref="K57:M57"/>
    <mergeCell ref="N57:P57"/>
    <mergeCell ref="Q57:S57"/>
    <mergeCell ref="T57:V57"/>
    <mergeCell ref="N35:P35"/>
    <mergeCell ref="Q35:S35"/>
    <mergeCell ref="T35:V35"/>
    <mergeCell ref="W35:Y35"/>
    <mergeCell ref="Z35:AB35"/>
    <mergeCell ref="AC35:AC36"/>
    <mergeCell ref="G18:L18"/>
    <mergeCell ref="G19:L19"/>
    <mergeCell ref="G20:L20"/>
    <mergeCell ref="G21:L21"/>
    <mergeCell ref="G24:L24"/>
    <mergeCell ref="B35:B56"/>
    <mergeCell ref="C35:D35"/>
    <mergeCell ref="E35:G35"/>
    <mergeCell ref="H35:J35"/>
    <mergeCell ref="K35:M35"/>
    <mergeCell ref="G12:L12"/>
    <mergeCell ref="G13:L13"/>
    <mergeCell ref="G14:L14"/>
    <mergeCell ref="G15:L15"/>
    <mergeCell ref="G16:L16"/>
    <mergeCell ref="G17:L17"/>
    <mergeCell ref="C4:H4"/>
    <mergeCell ref="C5:H5"/>
    <mergeCell ref="C6:H6"/>
    <mergeCell ref="C7:H7"/>
    <mergeCell ref="C8:H8"/>
    <mergeCell ref="G11:L11"/>
  </mergeCells>
  <conditionalFormatting sqref="N12">
    <cfRule type="iconSet" priority="3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1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promptTitle="Choisissez HT ou TTC" prompt="Choisissez HT ou TTC" sqref="C8:H8">
      <formula1>"HT ,TTC "</formula1>
    </dataValidation>
    <dataValidation type="list" allowBlank="1" showInputMessage="1" showErrorMessage="1" promptTitle="Choisissez PUBLIC ou PRIVE" sqref="C7:H7">
      <formula1>"COMMUNAUTAIRE , PAYS-TIERS"</formula1>
    </dataValidation>
    <dataValidation type="list" allowBlank="1" showInputMessage="1" showErrorMessage="1" promptTitle="Choisissez PUBLIC ou PRIVE" prompt="Choisissez PUBLIC ou PRIVE" sqref="C6:H6">
      <formula1>"PRIVE,PUBLIC"</formula1>
    </dataValidation>
    <dataValidation type="list" showInputMessage="1" showErrorMessage="1" sqref="AE204:AE223 AE62:AE81 AE179:AE198 AE87:AE106 AE112:AE131 AE133:AE152 AE158:AE177 AE229:AE248">
      <formula1>"NON , OUI"</formula1>
    </dataValidation>
    <dataValidation type="list" allowBlank="1" showInputMessage="1" showErrorMessage="1" sqref="AD204:AD223 AD62:AD81 AD179:AD198 AD87:AD106 AD112:AD131 AD133:AD152 AD158:AD177 AD229:AD248">
      <formula1>"HT , TTC"</formula1>
    </dataValidation>
  </dataValidations>
  <hyperlinks>
    <hyperlink ref="G12" location="'Chef de file'!A56" display="Frais de personnel"/>
    <hyperlink ref="G13:L13" location="'Chef de file'!A81" display="Frais généraux  (frais administratifs, de bureau, de fonctionnement)"/>
    <hyperlink ref="G14:L14" location="'Chef de file'!A106" display="Frais de déplacement hébergement"/>
    <hyperlink ref="G15:L15" location="'Chef de file'!A131" display="Equipement communaitaires"/>
    <hyperlink ref="G16:L16" location="'Chef de file'!A152" display="Equipement extracommunaitaires"/>
    <hyperlink ref="G17:L17" location="'Chef de file'!A177" display="Infrastructures et travaux communautaires"/>
    <hyperlink ref="G18:L18" location="'Chef de file'!A198" display="Infrastructures et travaux extracommunautaires"/>
    <hyperlink ref="G19:L19" location="'Chef de file'!A223" display="Compétences et services externes"/>
    <hyperlink ref="G20:L20" location="'Chef de file'!A248" display="Communication"/>
    <hyperlink ref="G21:L21" location="'Chef de file'!A251" display="Total"/>
  </hyperlinks>
  <pageMargins left="0.78740157480314965" right="0.78740157480314965" top="0.78740157480314965" bottom="0.78740157480314965" header="0.51181102362204722" footer="0.51181102362204722"/>
  <pageSetup paperSize="8" scale="41" firstPageNumber="0" fitToHeight="8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F252"/>
  <sheetViews>
    <sheetView showGridLines="0" zoomScale="85" zoomScaleNormal="85" workbookViewId="0">
      <selection activeCell="A8" sqref="A8"/>
    </sheetView>
  </sheetViews>
  <sheetFormatPr baseColWidth="10" defaultColWidth="9.140625" defaultRowHeight="12.75" x14ac:dyDescent="0.2"/>
  <cols>
    <col min="1" max="1" width="6.7109375" style="168" customWidth="1"/>
    <col min="2" max="2" width="28.28515625" style="168" customWidth="1"/>
    <col min="3" max="4" width="20.7109375" style="168" customWidth="1"/>
    <col min="5" max="28" width="12.7109375" style="168" customWidth="1"/>
    <col min="29" max="29" width="14.7109375" style="168" customWidth="1"/>
    <col min="30" max="30" width="12.7109375" style="168" customWidth="1"/>
    <col min="31" max="31" width="15.42578125" style="168" customWidth="1"/>
    <col min="32" max="32" width="49.7109375" style="168" customWidth="1"/>
    <col min="33" max="16384" width="9.140625" style="168"/>
  </cols>
  <sheetData>
    <row r="1" spans="1:32" ht="31.7" customHeight="1" x14ac:dyDescent="0.2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</row>
    <row r="2" spans="1:32" ht="25.5" x14ac:dyDescent="0.2">
      <c r="A2" s="167"/>
      <c r="B2" s="167"/>
      <c r="C2" s="167"/>
      <c r="D2" s="167"/>
      <c r="E2" s="169" t="s">
        <v>207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</row>
    <row r="3" spans="1:32" ht="13.5" thickBot="1" x14ac:dyDescent="0.25"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32" x14ac:dyDescent="0.2">
      <c r="B4" s="354" t="s">
        <v>136</v>
      </c>
      <c r="C4" s="446" t="s">
        <v>205</v>
      </c>
      <c r="D4" s="447"/>
      <c r="E4" s="447"/>
      <c r="F4" s="447"/>
      <c r="G4" s="447"/>
      <c r="H4" s="448"/>
      <c r="I4" s="171"/>
      <c r="J4" s="171"/>
      <c r="K4" s="171"/>
      <c r="L4" s="171"/>
      <c r="M4" s="171"/>
    </row>
    <row r="5" spans="1:32" x14ac:dyDescent="0.2">
      <c r="B5" s="355" t="s">
        <v>137</v>
      </c>
      <c r="C5" s="477" t="s">
        <v>51</v>
      </c>
      <c r="D5" s="477"/>
      <c r="E5" s="477"/>
      <c r="F5" s="477"/>
      <c r="G5" s="477"/>
      <c r="H5" s="478"/>
      <c r="I5" s="172"/>
      <c r="J5" s="172"/>
      <c r="K5" s="172"/>
      <c r="L5" s="172"/>
      <c r="M5" s="172"/>
    </row>
    <row r="6" spans="1:32" x14ac:dyDescent="0.2">
      <c r="B6" s="355" t="s">
        <v>138</v>
      </c>
      <c r="C6" s="479" t="s">
        <v>48</v>
      </c>
      <c r="D6" s="479"/>
      <c r="E6" s="479"/>
      <c r="F6" s="479"/>
      <c r="G6" s="479"/>
      <c r="H6" s="480"/>
      <c r="I6" s="172"/>
      <c r="J6" s="172"/>
      <c r="K6" s="172"/>
      <c r="L6" s="172"/>
      <c r="M6" s="172"/>
    </row>
    <row r="7" spans="1:32" x14ac:dyDescent="0.2">
      <c r="B7" s="355" t="s">
        <v>191</v>
      </c>
      <c r="C7" s="479" t="s">
        <v>45</v>
      </c>
      <c r="D7" s="479"/>
      <c r="E7" s="479"/>
      <c r="F7" s="479"/>
      <c r="G7" s="479"/>
      <c r="H7" s="480"/>
      <c r="I7" s="172"/>
      <c r="J7" s="172"/>
      <c r="K7" s="173"/>
      <c r="L7" s="172"/>
      <c r="M7" s="172"/>
    </row>
    <row r="8" spans="1:32" ht="15.75" customHeight="1" thickBot="1" x14ac:dyDescent="0.25">
      <c r="B8" s="356" t="s">
        <v>192</v>
      </c>
      <c r="C8" s="481" t="s">
        <v>46</v>
      </c>
      <c r="D8" s="481"/>
      <c r="E8" s="481"/>
      <c r="F8" s="481"/>
      <c r="G8" s="481"/>
      <c r="H8" s="482"/>
      <c r="I8" s="172"/>
      <c r="J8" s="172"/>
      <c r="K8" s="173"/>
      <c r="L8" s="172"/>
      <c r="M8" s="172"/>
    </row>
    <row r="9" spans="1:32" x14ac:dyDescent="0.2">
      <c r="J9" s="174"/>
    </row>
    <row r="10" spans="1:32" x14ac:dyDescent="0.2">
      <c r="B10" s="175"/>
      <c r="J10" s="174"/>
    </row>
    <row r="11" spans="1:32" s="176" customFormat="1" ht="20.25" x14ac:dyDescent="0.2">
      <c r="B11" s="177" t="s">
        <v>139</v>
      </c>
      <c r="C11" s="177" t="s">
        <v>140</v>
      </c>
      <c r="D11" s="177" t="s">
        <v>92</v>
      </c>
      <c r="E11" s="178"/>
      <c r="G11" s="468" t="s">
        <v>155</v>
      </c>
      <c r="H11" s="469"/>
      <c r="I11" s="469"/>
      <c r="J11" s="469"/>
      <c r="K11" s="469"/>
      <c r="L11" s="469"/>
      <c r="N11" s="365" t="s">
        <v>206</v>
      </c>
    </row>
    <row r="12" spans="1:32" x14ac:dyDescent="0.2">
      <c r="B12" s="357" t="s">
        <v>104</v>
      </c>
      <c r="C12" s="318">
        <v>0</v>
      </c>
      <c r="D12" s="179">
        <f>IF(C$31&gt;0,C12/C$31,0)</f>
        <v>0</v>
      </c>
      <c r="E12" s="180"/>
      <c r="G12" s="460" t="s">
        <v>195</v>
      </c>
      <c r="H12" s="461"/>
      <c r="I12" s="461"/>
      <c r="J12" s="461"/>
      <c r="K12" s="461"/>
      <c r="L12" s="462"/>
      <c r="N12" s="181">
        <f>COUNTIF(AC37:AC56,"&gt;0")</f>
        <v>0</v>
      </c>
    </row>
    <row r="13" spans="1:32" x14ac:dyDescent="0.2">
      <c r="B13" s="358" t="s">
        <v>106</v>
      </c>
      <c r="C13" s="318">
        <v>0</v>
      </c>
      <c r="D13" s="179">
        <f t="shared" ref="D13:D28" si="0">IF(C$31&gt;0,C13/C$31,0)</f>
        <v>0</v>
      </c>
      <c r="E13" s="182"/>
      <c r="G13" s="460" t="s">
        <v>197</v>
      </c>
      <c r="H13" s="461"/>
      <c r="I13" s="461"/>
      <c r="J13" s="461"/>
      <c r="K13" s="461"/>
      <c r="L13" s="462"/>
      <c r="N13" s="181">
        <f>COUNTIF(AC62:AC81,"&gt;0")</f>
        <v>0</v>
      </c>
    </row>
    <row r="14" spans="1:32" x14ac:dyDescent="0.2">
      <c r="B14" s="183" t="s">
        <v>194</v>
      </c>
      <c r="C14" s="319">
        <v>0</v>
      </c>
      <c r="D14" s="184"/>
      <c r="E14" s="182"/>
      <c r="G14" s="460" t="s">
        <v>156</v>
      </c>
      <c r="H14" s="461"/>
      <c r="I14" s="461"/>
      <c r="J14" s="461"/>
      <c r="K14" s="461"/>
      <c r="L14" s="462"/>
      <c r="N14" s="181">
        <f>COUNTIF(AC87:AC106,"&gt;0")</f>
        <v>0</v>
      </c>
    </row>
    <row r="15" spans="1:32" x14ac:dyDescent="0.2">
      <c r="B15" s="358" t="s">
        <v>141</v>
      </c>
      <c r="C15" s="318">
        <v>0</v>
      </c>
      <c r="D15" s="179">
        <f t="shared" si="0"/>
        <v>0</v>
      </c>
      <c r="G15" s="460" t="s">
        <v>157</v>
      </c>
      <c r="H15" s="461"/>
      <c r="I15" s="461"/>
      <c r="J15" s="461"/>
      <c r="K15" s="461"/>
      <c r="L15" s="462"/>
      <c r="N15" s="181">
        <f>COUNTIF(AC112:AC131,"&gt;0")</f>
        <v>0</v>
      </c>
    </row>
    <row r="16" spans="1:32" x14ac:dyDescent="0.2">
      <c r="B16" s="358" t="s">
        <v>142</v>
      </c>
      <c r="C16" s="318">
        <v>0</v>
      </c>
      <c r="D16" s="179">
        <f t="shared" si="0"/>
        <v>0</v>
      </c>
      <c r="G16" s="460" t="s">
        <v>158</v>
      </c>
      <c r="H16" s="461"/>
      <c r="I16" s="461"/>
      <c r="J16" s="461"/>
      <c r="K16" s="461"/>
      <c r="L16" s="462"/>
      <c r="N16" s="181">
        <f>COUNTIF(AC133:AC152,"&gt;0")</f>
        <v>0</v>
      </c>
    </row>
    <row r="17" spans="2:14" x14ac:dyDescent="0.2">
      <c r="B17" s="358" t="s">
        <v>143</v>
      </c>
      <c r="C17" s="318">
        <v>0</v>
      </c>
      <c r="D17" s="179">
        <f t="shared" si="0"/>
        <v>0</v>
      </c>
      <c r="G17" s="470" t="s">
        <v>199</v>
      </c>
      <c r="H17" s="461"/>
      <c r="I17" s="461"/>
      <c r="J17" s="461"/>
      <c r="K17" s="461"/>
      <c r="L17" s="462"/>
      <c r="N17" s="181">
        <f>COUNTIF(AC158:AC177,"&gt;0")</f>
        <v>0</v>
      </c>
    </row>
    <row r="18" spans="2:14" x14ac:dyDescent="0.2">
      <c r="B18" s="358" t="s">
        <v>144</v>
      </c>
      <c r="C18" s="318">
        <v>0</v>
      </c>
      <c r="D18" s="179">
        <f t="shared" si="0"/>
        <v>0</v>
      </c>
      <c r="G18" s="460" t="s">
        <v>200</v>
      </c>
      <c r="H18" s="461"/>
      <c r="I18" s="461"/>
      <c r="J18" s="461"/>
      <c r="K18" s="461"/>
      <c r="L18" s="462"/>
      <c r="N18" s="181">
        <f>COUNTIF(AC179:AC198,"&gt;0")</f>
        <v>0</v>
      </c>
    </row>
    <row r="19" spans="2:14" x14ac:dyDescent="0.2">
      <c r="B19" s="358" t="s">
        <v>145</v>
      </c>
      <c r="C19" s="318">
        <v>0</v>
      </c>
      <c r="D19" s="179">
        <f t="shared" si="0"/>
        <v>0</v>
      </c>
      <c r="G19" s="460" t="s">
        <v>189</v>
      </c>
      <c r="H19" s="461"/>
      <c r="I19" s="461"/>
      <c r="J19" s="461"/>
      <c r="K19" s="461"/>
      <c r="L19" s="462"/>
      <c r="N19" s="181">
        <f>COUNTIF(AC204:AC223,"&gt;0")</f>
        <v>0</v>
      </c>
    </row>
    <row r="20" spans="2:14" s="188" customFormat="1" x14ac:dyDescent="0.2">
      <c r="B20" s="185" t="s">
        <v>146</v>
      </c>
      <c r="C20" s="186">
        <f>C12+C13+C15+C16+C17+C18+C19</f>
        <v>0</v>
      </c>
      <c r="D20" s="187">
        <f t="shared" si="0"/>
        <v>0</v>
      </c>
      <c r="E20" s="168"/>
      <c r="G20" s="460" t="s">
        <v>1</v>
      </c>
      <c r="H20" s="461"/>
      <c r="I20" s="461"/>
      <c r="J20" s="461"/>
      <c r="K20" s="461"/>
      <c r="L20" s="462"/>
      <c r="N20" s="181">
        <f>COUNTIF(AC229:AC248,"&gt;0")</f>
        <v>0</v>
      </c>
    </row>
    <row r="21" spans="2:14" x14ac:dyDescent="0.2">
      <c r="B21" s="359" t="s">
        <v>110</v>
      </c>
      <c r="C21" s="320">
        <v>0</v>
      </c>
      <c r="D21" s="189">
        <f t="shared" si="0"/>
        <v>0</v>
      </c>
      <c r="E21" s="190"/>
      <c r="G21" s="460" t="s">
        <v>4</v>
      </c>
      <c r="H21" s="461"/>
      <c r="I21" s="461"/>
      <c r="J21" s="461"/>
      <c r="K21" s="461"/>
      <c r="L21" s="462"/>
    </row>
    <row r="22" spans="2:14" x14ac:dyDescent="0.2">
      <c r="B22" s="191" t="s">
        <v>194</v>
      </c>
      <c r="C22" s="321">
        <v>0</v>
      </c>
      <c r="D22" s="192">
        <f t="shared" si="0"/>
        <v>0</v>
      </c>
      <c r="E22" s="182"/>
      <c r="G22" s="174"/>
    </row>
    <row r="23" spans="2:14" x14ac:dyDescent="0.2">
      <c r="B23" s="359" t="s">
        <v>147</v>
      </c>
      <c r="C23" s="320">
        <v>0</v>
      </c>
      <c r="D23" s="189">
        <f t="shared" si="0"/>
        <v>0</v>
      </c>
      <c r="E23" s="190"/>
      <c r="G23" s="174"/>
    </row>
    <row r="24" spans="2:14" ht="15.75" x14ac:dyDescent="0.2">
      <c r="B24" s="359" t="s">
        <v>148</v>
      </c>
      <c r="C24" s="320">
        <v>0</v>
      </c>
      <c r="D24" s="189">
        <f t="shared" si="0"/>
        <v>0</v>
      </c>
      <c r="E24" s="190"/>
      <c r="G24" s="457" t="s">
        <v>126</v>
      </c>
      <c r="H24" s="458"/>
      <c r="I24" s="458"/>
      <c r="J24" s="458"/>
      <c r="K24" s="458"/>
      <c r="L24" s="459"/>
    </row>
    <row r="25" spans="2:14" x14ac:dyDescent="0.2">
      <c r="B25" s="359" t="s">
        <v>149</v>
      </c>
      <c r="C25" s="320">
        <v>0</v>
      </c>
      <c r="D25" s="189">
        <f t="shared" si="0"/>
        <v>0</v>
      </c>
      <c r="E25" s="190"/>
      <c r="G25" s="193"/>
      <c r="H25" s="194"/>
      <c r="I25" s="194"/>
      <c r="J25" s="195"/>
      <c r="K25" s="194"/>
      <c r="L25" s="196"/>
    </row>
    <row r="26" spans="2:14" x14ac:dyDescent="0.2">
      <c r="B26" s="359" t="s">
        <v>150</v>
      </c>
      <c r="C26" s="320">
        <v>0</v>
      </c>
      <c r="D26" s="189">
        <f t="shared" si="0"/>
        <v>0</v>
      </c>
      <c r="E26" s="190"/>
      <c r="G26" s="197" t="s">
        <v>159</v>
      </c>
      <c r="H26" s="198"/>
      <c r="I26" s="198"/>
      <c r="J26" s="199"/>
      <c r="K26" s="198"/>
      <c r="L26" s="200"/>
    </row>
    <row r="27" spans="2:14" x14ac:dyDescent="0.2">
      <c r="B27" s="359" t="s">
        <v>151</v>
      </c>
      <c r="C27" s="320">
        <v>0</v>
      </c>
      <c r="D27" s="189">
        <f t="shared" si="0"/>
        <v>0</v>
      </c>
      <c r="E27" s="190"/>
      <c r="G27" s="201" t="s">
        <v>160</v>
      </c>
      <c r="H27" s="198"/>
      <c r="I27" s="198"/>
      <c r="J27" s="198"/>
      <c r="K27" s="202"/>
      <c r="L27" s="203"/>
    </row>
    <row r="28" spans="2:14" x14ac:dyDescent="0.2">
      <c r="B28" s="360" t="s">
        <v>152</v>
      </c>
      <c r="C28" s="320">
        <v>0</v>
      </c>
      <c r="D28" s="184">
        <f t="shared" si="0"/>
        <v>0</v>
      </c>
      <c r="E28" s="190"/>
      <c r="G28" s="201" t="s">
        <v>161</v>
      </c>
      <c r="H28" s="198"/>
      <c r="I28" s="198"/>
      <c r="J28" s="198"/>
      <c r="K28" s="202"/>
      <c r="L28" s="203"/>
    </row>
    <row r="29" spans="2:14" s="188" customFormat="1" ht="51" x14ac:dyDescent="0.2">
      <c r="B29" s="204" t="s">
        <v>153</v>
      </c>
      <c r="C29" s="205">
        <f>C21+C23+C24+C25+C26+C27-C28</f>
        <v>0</v>
      </c>
      <c r="D29" s="206">
        <f>IF(C$31&lt;&gt;0,C29/C$31,0)</f>
        <v>0</v>
      </c>
      <c r="E29" s="207"/>
      <c r="G29" s="201" t="s">
        <v>162</v>
      </c>
      <c r="H29" s="198"/>
      <c r="I29" s="198"/>
      <c r="J29" s="198"/>
      <c r="K29" s="202"/>
      <c r="L29" s="203"/>
    </row>
    <row r="30" spans="2:14" ht="13.5" thickBot="1" x14ac:dyDescent="0.25">
      <c r="B30" s="208"/>
      <c r="C30" s="209"/>
      <c r="D30" s="173"/>
      <c r="E30" s="190"/>
      <c r="G30" s="201" t="s">
        <v>163</v>
      </c>
      <c r="H30" s="198"/>
      <c r="I30" s="198"/>
      <c r="J30" s="198"/>
      <c r="K30" s="202"/>
      <c r="L30" s="203"/>
    </row>
    <row r="31" spans="2:14" x14ac:dyDescent="0.2">
      <c r="B31" s="210" t="s">
        <v>154</v>
      </c>
      <c r="C31" s="211">
        <f>C29+C20</f>
        <v>0</v>
      </c>
      <c r="D31" s="212"/>
      <c r="E31" s="190"/>
      <c r="G31" s="201"/>
      <c r="H31" s="213" t="s">
        <v>164</v>
      </c>
      <c r="I31" s="198"/>
      <c r="J31" s="214" t="s">
        <v>165</v>
      </c>
      <c r="K31" s="202"/>
      <c r="L31" s="215" t="s">
        <v>166</v>
      </c>
    </row>
    <row r="32" spans="2:14" ht="12.75" customHeight="1" thickBot="1" x14ac:dyDescent="0.25">
      <c r="B32" s="216" t="s">
        <v>107</v>
      </c>
      <c r="C32" s="217">
        <f>C14+C22</f>
        <v>0</v>
      </c>
      <c r="D32" s="218">
        <f>IF(C31&gt;0,C32/C31,0)</f>
        <v>0</v>
      </c>
      <c r="G32" s="219"/>
      <c r="H32" s="220"/>
      <c r="I32" s="220"/>
      <c r="J32" s="220"/>
      <c r="K32" s="220"/>
      <c r="L32" s="221"/>
    </row>
    <row r="33" spans="2:32" ht="15" x14ac:dyDescent="0.2">
      <c r="B33" s="173"/>
      <c r="C33" s="173"/>
      <c r="D33" s="173"/>
      <c r="E33" s="173"/>
      <c r="F33" s="173"/>
      <c r="G33" s="222"/>
      <c r="H33" s="222"/>
      <c r="I33" s="222"/>
      <c r="J33" s="222"/>
      <c r="K33" s="222"/>
      <c r="L33" s="222"/>
      <c r="M33" s="222"/>
    </row>
    <row r="34" spans="2:32" ht="13.5" thickBot="1" x14ac:dyDescent="0.25">
      <c r="B34" s="173"/>
      <c r="C34" s="173"/>
      <c r="D34" s="173"/>
      <c r="E34" s="173"/>
      <c r="F34" s="173"/>
      <c r="G34" s="223"/>
      <c r="H34" s="173"/>
      <c r="I34" s="173"/>
      <c r="J34" s="173"/>
      <c r="K34" s="173"/>
      <c r="L34" s="173"/>
      <c r="M34" s="173"/>
    </row>
    <row r="35" spans="2:32" ht="13.7" customHeight="1" thickBot="1" x14ac:dyDescent="0.25">
      <c r="B35" s="453" t="s">
        <v>196</v>
      </c>
      <c r="C35" s="487" t="s">
        <v>7</v>
      </c>
      <c r="D35" s="456"/>
      <c r="E35" s="487" t="s">
        <v>167</v>
      </c>
      <c r="F35" s="488"/>
      <c r="G35" s="456"/>
      <c r="H35" s="487" t="s">
        <v>168</v>
      </c>
      <c r="I35" s="488"/>
      <c r="J35" s="456"/>
      <c r="K35" s="487" t="s">
        <v>169</v>
      </c>
      <c r="L35" s="488"/>
      <c r="M35" s="456"/>
      <c r="N35" s="487" t="s">
        <v>170</v>
      </c>
      <c r="O35" s="488"/>
      <c r="P35" s="456"/>
      <c r="Q35" s="487" t="s">
        <v>171</v>
      </c>
      <c r="R35" s="488"/>
      <c r="S35" s="456"/>
      <c r="T35" s="487" t="s">
        <v>172</v>
      </c>
      <c r="U35" s="488"/>
      <c r="V35" s="456"/>
      <c r="W35" s="487" t="s">
        <v>173</v>
      </c>
      <c r="X35" s="488"/>
      <c r="Y35" s="456"/>
      <c r="Z35" s="487" t="s">
        <v>174</v>
      </c>
      <c r="AA35" s="488"/>
      <c r="AB35" s="456"/>
      <c r="AC35" s="450" t="s">
        <v>4</v>
      </c>
      <c r="AD35" s="450" t="s">
        <v>183</v>
      </c>
      <c r="AE35" s="484" t="s">
        <v>178</v>
      </c>
      <c r="AF35" s="450" t="s">
        <v>179</v>
      </c>
    </row>
    <row r="36" spans="2:32" ht="12.75" customHeight="1" thickBot="1" x14ac:dyDescent="0.25">
      <c r="B36" s="485"/>
      <c r="C36" s="364" t="s">
        <v>16</v>
      </c>
      <c r="D36" s="361" t="s">
        <v>175</v>
      </c>
      <c r="E36" s="362" t="s">
        <v>176</v>
      </c>
      <c r="F36" s="363" t="s">
        <v>177</v>
      </c>
      <c r="G36" s="228" t="s">
        <v>4</v>
      </c>
      <c r="H36" s="362" t="s">
        <v>176</v>
      </c>
      <c r="I36" s="363" t="s">
        <v>177</v>
      </c>
      <c r="J36" s="228" t="s">
        <v>4</v>
      </c>
      <c r="K36" s="362" t="s">
        <v>176</v>
      </c>
      <c r="L36" s="363" t="s">
        <v>177</v>
      </c>
      <c r="M36" s="228" t="s">
        <v>4</v>
      </c>
      <c r="N36" s="362" t="s">
        <v>176</v>
      </c>
      <c r="O36" s="363" t="s">
        <v>177</v>
      </c>
      <c r="P36" s="228" t="s">
        <v>4</v>
      </c>
      <c r="Q36" s="362" t="s">
        <v>176</v>
      </c>
      <c r="R36" s="363" t="s">
        <v>177</v>
      </c>
      <c r="S36" s="228" t="s">
        <v>4</v>
      </c>
      <c r="T36" s="362" t="s">
        <v>176</v>
      </c>
      <c r="U36" s="363" t="s">
        <v>177</v>
      </c>
      <c r="V36" s="228" t="s">
        <v>4</v>
      </c>
      <c r="W36" s="362" t="s">
        <v>176</v>
      </c>
      <c r="X36" s="363" t="s">
        <v>177</v>
      </c>
      <c r="Y36" s="228" t="s">
        <v>4</v>
      </c>
      <c r="Z36" s="362" t="s">
        <v>176</v>
      </c>
      <c r="AA36" s="363" t="s">
        <v>177</v>
      </c>
      <c r="AB36" s="228" t="s">
        <v>4</v>
      </c>
      <c r="AC36" s="494"/>
      <c r="AD36" s="489"/>
      <c r="AE36" s="490"/>
      <c r="AF36" s="489"/>
    </row>
    <row r="37" spans="2:32" ht="12.75" customHeight="1" x14ac:dyDescent="0.2">
      <c r="B37" s="485"/>
      <c r="C37" s="322"/>
      <c r="D37" s="325"/>
      <c r="E37" s="328"/>
      <c r="F37" s="331"/>
      <c r="G37" s="229">
        <f t="shared" ref="G37:G56" si="1">E37*F37</f>
        <v>0</v>
      </c>
      <c r="H37" s="328"/>
      <c r="I37" s="331"/>
      <c r="J37" s="229">
        <f t="shared" ref="J37:J56" si="2">H37*I37</f>
        <v>0</v>
      </c>
      <c r="K37" s="328"/>
      <c r="L37" s="331"/>
      <c r="M37" s="229">
        <f t="shared" ref="M37:M56" si="3">K37*L37</f>
        <v>0</v>
      </c>
      <c r="N37" s="328"/>
      <c r="O37" s="331"/>
      <c r="P37" s="229">
        <f t="shared" ref="P37:P56" si="4">N37*O37</f>
        <v>0</v>
      </c>
      <c r="Q37" s="328"/>
      <c r="R37" s="331"/>
      <c r="S37" s="229">
        <f t="shared" ref="S37:S56" si="5">Q37*R37</f>
        <v>0</v>
      </c>
      <c r="T37" s="328"/>
      <c r="U37" s="331"/>
      <c r="V37" s="229">
        <f t="shared" ref="V37:V56" si="6">T37*U37</f>
        <v>0</v>
      </c>
      <c r="W37" s="328"/>
      <c r="X37" s="331"/>
      <c r="Y37" s="229">
        <f t="shared" ref="Y37:Y56" si="7">W37*X37</f>
        <v>0</v>
      </c>
      <c r="Z37" s="328"/>
      <c r="AA37" s="331"/>
      <c r="AB37" s="229">
        <f t="shared" ref="AB37:AB56" si="8">Z37*AA37</f>
        <v>0</v>
      </c>
      <c r="AC37" s="230">
        <f t="shared" ref="AC37:AC56" si="9">AB37+Y37+V37+S37+P37+M37+J37+G37</f>
        <v>0</v>
      </c>
      <c r="AD37" s="231"/>
      <c r="AE37" s="231"/>
      <c r="AF37" s="334"/>
    </row>
    <row r="38" spans="2:32" ht="12.75" customHeight="1" x14ac:dyDescent="0.2">
      <c r="B38" s="485"/>
      <c r="C38" s="323"/>
      <c r="D38" s="326"/>
      <c r="E38" s="329"/>
      <c r="F38" s="332"/>
      <c r="G38" s="232">
        <f t="shared" si="1"/>
        <v>0</v>
      </c>
      <c r="H38" s="329"/>
      <c r="I38" s="332"/>
      <c r="J38" s="232">
        <f t="shared" si="2"/>
        <v>0</v>
      </c>
      <c r="K38" s="329"/>
      <c r="L38" s="332"/>
      <c r="M38" s="232">
        <f t="shared" si="3"/>
        <v>0</v>
      </c>
      <c r="N38" s="329"/>
      <c r="O38" s="332"/>
      <c r="P38" s="232">
        <f t="shared" si="4"/>
        <v>0</v>
      </c>
      <c r="Q38" s="329"/>
      <c r="R38" s="332"/>
      <c r="S38" s="232">
        <f t="shared" si="5"/>
        <v>0</v>
      </c>
      <c r="T38" s="329"/>
      <c r="U38" s="332"/>
      <c r="V38" s="232">
        <f t="shared" si="6"/>
        <v>0</v>
      </c>
      <c r="W38" s="329"/>
      <c r="X38" s="332"/>
      <c r="Y38" s="232">
        <f t="shared" si="7"/>
        <v>0</v>
      </c>
      <c r="Z38" s="329"/>
      <c r="AA38" s="332"/>
      <c r="AB38" s="232">
        <f t="shared" si="8"/>
        <v>0</v>
      </c>
      <c r="AC38" s="233">
        <f t="shared" si="9"/>
        <v>0</v>
      </c>
      <c r="AD38" s="234"/>
      <c r="AE38" s="234"/>
      <c r="AF38" s="335"/>
    </row>
    <row r="39" spans="2:32" ht="12.75" customHeight="1" x14ac:dyDescent="0.2">
      <c r="B39" s="485"/>
      <c r="C39" s="323"/>
      <c r="D39" s="326"/>
      <c r="E39" s="329"/>
      <c r="F39" s="332"/>
      <c r="G39" s="232">
        <f t="shared" si="1"/>
        <v>0</v>
      </c>
      <c r="H39" s="329"/>
      <c r="I39" s="332"/>
      <c r="J39" s="232">
        <f t="shared" si="2"/>
        <v>0</v>
      </c>
      <c r="K39" s="329"/>
      <c r="L39" s="332"/>
      <c r="M39" s="232">
        <f t="shared" si="3"/>
        <v>0</v>
      </c>
      <c r="N39" s="329"/>
      <c r="O39" s="332"/>
      <c r="P39" s="232">
        <f t="shared" si="4"/>
        <v>0</v>
      </c>
      <c r="Q39" s="329"/>
      <c r="R39" s="332"/>
      <c r="S39" s="232">
        <f t="shared" si="5"/>
        <v>0</v>
      </c>
      <c r="T39" s="329"/>
      <c r="U39" s="332"/>
      <c r="V39" s="232">
        <f t="shared" si="6"/>
        <v>0</v>
      </c>
      <c r="W39" s="329"/>
      <c r="X39" s="332"/>
      <c r="Y39" s="232">
        <f t="shared" si="7"/>
        <v>0</v>
      </c>
      <c r="Z39" s="329"/>
      <c r="AA39" s="332"/>
      <c r="AB39" s="232">
        <f t="shared" si="8"/>
        <v>0</v>
      </c>
      <c r="AC39" s="233">
        <f t="shared" si="9"/>
        <v>0</v>
      </c>
      <c r="AD39" s="234"/>
      <c r="AE39" s="234"/>
      <c r="AF39" s="335"/>
    </row>
    <row r="40" spans="2:32" ht="12.75" customHeight="1" x14ac:dyDescent="0.2">
      <c r="B40" s="485"/>
      <c r="C40" s="323"/>
      <c r="D40" s="326"/>
      <c r="E40" s="329"/>
      <c r="F40" s="332"/>
      <c r="G40" s="232">
        <f t="shared" si="1"/>
        <v>0</v>
      </c>
      <c r="H40" s="329"/>
      <c r="I40" s="332"/>
      <c r="J40" s="232">
        <f t="shared" si="2"/>
        <v>0</v>
      </c>
      <c r="K40" s="329"/>
      <c r="L40" s="332"/>
      <c r="M40" s="232">
        <f t="shared" si="3"/>
        <v>0</v>
      </c>
      <c r="N40" s="329"/>
      <c r="O40" s="332"/>
      <c r="P40" s="232">
        <f t="shared" si="4"/>
        <v>0</v>
      </c>
      <c r="Q40" s="329"/>
      <c r="R40" s="332"/>
      <c r="S40" s="232">
        <f t="shared" si="5"/>
        <v>0</v>
      </c>
      <c r="T40" s="329"/>
      <c r="U40" s="332"/>
      <c r="V40" s="232">
        <f t="shared" si="6"/>
        <v>0</v>
      </c>
      <c r="W40" s="329"/>
      <c r="X40" s="332"/>
      <c r="Y40" s="232">
        <f t="shared" si="7"/>
        <v>0</v>
      </c>
      <c r="Z40" s="329"/>
      <c r="AA40" s="332"/>
      <c r="AB40" s="232">
        <f t="shared" si="8"/>
        <v>0</v>
      </c>
      <c r="AC40" s="233">
        <f t="shared" si="9"/>
        <v>0</v>
      </c>
      <c r="AD40" s="234"/>
      <c r="AE40" s="234"/>
      <c r="AF40" s="335"/>
    </row>
    <row r="41" spans="2:32" ht="12.75" customHeight="1" x14ac:dyDescent="0.2">
      <c r="B41" s="485"/>
      <c r="C41" s="323"/>
      <c r="D41" s="326"/>
      <c r="E41" s="329"/>
      <c r="F41" s="332"/>
      <c r="G41" s="232">
        <f t="shared" si="1"/>
        <v>0</v>
      </c>
      <c r="H41" s="329"/>
      <c r="I41" s="332"/>
      <c r="J41" s="232">
        <f t="shared" si="2"/>
        <v>0</v>
      </c>
      <c r="K41" s="329"/>
      <c r="L41" s="332"/>
      <c r="M41" s="232">
        <f t="shared" si="3"/>
        <v>0</v>
      </c>
      <c r="N41" s="329"/>
      <c r="O41" s="332"/>
      <c r="P41" s="232">
        <f t="shared" si="4"/>
        <v>0</v>
      </c>
      <c r="Q41" s="329"/>
      <c r="R41" s="332"/>
      <c r="S41" s="232">
        <f t="shared" si="5"/>
        <v>0</v>
      </c>
      <c r="T41" s="329"/>
      <c r="U41" s="332"/>
      <c r="V41" s="232">
        <f t="shared" si="6"/>
        <v>0</v>
      </c>
      <c r="W41" s="329"/>
      <c r="X41" s="332"/>
      <c r="Y41" s="232">
        <f t="shared" si="7"/>
        <v>0</v>
      </c>
      <c r="Z41" s="329"/>
      <c r="AA41" s="332"/>
      <c r="AB41" s="232">
        <f t="shared" si="8"/>
        <v>0</v>
      </c>
      <c r="AC41" s="233">
        <f t="shared" si="9"/>
        <v>0</v>
      </c>
      <c r="AD41" s="234"/>
      <c r="AE41" s="234"/>
      <c r="AF41" s="335"/>
    </row>
    <row r="42" spans="2:32" ht="12.75" customHeight="1" x14ac:dyDescent="0.2">
      <c r="B42" s="485"/>
      <c r="C42" s="323"/>
      <c r="D42" s="326"/>
      <c r="E42" s="329"/>
      <c r="F42" s="332"/>
      <c r="G42" s="232">
        <f t="shared" si="1"/>
        <v>0</v>
      </c>
      <c r="H42" s="329"/>
      <c r="I42" s="332"/>
      <c r="J42" s="232">
        <f t="shared" si="2"/>
        <v>0</v>
      </c>
      <c r="K42" s="329"/>
      <c r="L42" s="332"/>
      <c r="M42" s="232">
        <f t="shared" si="3"/>
        <v>0</v>
      </c>
      <c r="N42" s="329"/>
      <c r="O42" s="332"/>
      <c r="P42" s="232">
        <f t="shared" si="4"/>
        <v>0</v>
      </c>
      <c r="Q42" s="329"/>
      <c r="R42" s="332"/>
      <c r="S42" s="232">
        <f t="shared" si="5"/>
        <v>0</v>
      </c>
      <c r="T42" s="329"/>
      <c r="U42" s="332"/>
      <c r="V42" s="232">
        <f t="shared" si="6"/>
        <v>0</v>
      </c>
      <c r="W42" s="329"/>
      <c r="X42" s="332"/>
      <c r="Y42" s="232">
        <f t="shared" si="7"/>
        <v>0</v>
      </c>
      <c r="Z42" s="329"/>
      <c r="AA42" s="332"/>
      <c r="AB42" s="232">
        <f t="shared" si="8"/>
        <v>0</v>
      </c>
      <c r="AC42" s="233">
        <f t="shared" si="9"/>
        <v>0</v>
      </c>
      <c r="AD42" s="234"/>
      <c r="AE42" s="234"/>
      <c r="AF42" s="335"/>
    </row>
    <row r="43" spans="2:32" ht="12.75" customHeight="1" x14ac:dyDescent="0.2">
      <c r="B43" s="485"/>
      <c r="C43" s="323"/>
      <c r="D43" s="326"/>
      <c r="E43" s="329"/>
      <c r="F43" s="332"/>
      <c r="G43" s="232">
        <f t="shared" si="1"/>
        <v>0</v>
      </c>
      <c r="H43" s="329"/>
      <c r="I43" s="332"/>
      <c r="J43" s="232">
        <f t="shared" si="2"/>
        <v>0</v>
      </c>
      <c r="K43" s="329"/>
      <c r="L43" s="332"/>
      <c r="M43" s="232">
        <f t="shared" si="3"/>
        <v>0</v>
      </c>
      <c r="N43" s="329"/>
      <c r="O43" s="332"/>
      <c r="P43" s="232">
        <f t="shared" si="4"/>
        <v>0</v>
      </c>
      <c r="Q43" s="329"/>
      <c r="R43" s="332"/>
      <c r="S43" s="232">
        <f t="shared" si="5"/>
        <v>0</v>
      </c>
      <c r="T43" s="329"/>
      <c r="U43" s="332"/>
      <c r="V43" s="232">
        <f t="shared" si="6"/>
        <v>0</v>
      </c>
      <c r="W43" s="329"/>
      <c r="X43" s="332"/>
      <c r="Y43" s="232">
        <f t="shared" si="7"/>
        <v>0</v>
      </c>
      <c r="Z43" s="329"/>
      <c r="AA43" s="332"/>
      <c r="AB43" s="232">
        <f t="shared" si="8"/>
        <v>0</v>
      </c>
      <c r="AC43" s="233">
        <f t="shared" si="9"/>
        <v>0</v>
      </c>
      <c r="AD43" s="234"/>
      <c r="AE43" s="234"/>
      <c r="AF43" s="335"/>
    </row>
    <row r="44" spans="2:32" ht="12.75" customHeight="1" x14ac:dyDescent="0.2">
      <c r="B44" s="485"/>
      <c r="C44" s="323"/>
      <c r="D44" s="326"/>
      <c r="E44" s="329"/>
      <c r="F44" s="332"/>
      <c r="G44" s="232">
        <f t="shared" si="1"/>
        <v>0</v>
      </c>
      <c r="H44" s="329"/>
      <c r="I44" s="332"/>
      <c r="J44" s="232">
        <f t="shared" si="2"/>
        <v>0</v>
      </c>
      <c r="K44" s="329"/>
      <c r="L44" s="332"/>
      <c r="M44" s="232">
        <f t="shared" si="3"/>
        <v>0</v>
      </c>
      <c r="N44" s="329"/>
      <c r="O44" s="332"/>
      <c r="P44" s="232">
        <f t="shared" si="4"/>
        <v>0</v>
      </c>
      <c r="Q44" s="329"/>
      <c r="R44" s="332"/>
      <c r="S44" s="232">
        <f t="shared" si="5"/>
        <v>0</v>
      </c>
      <c r="T44" s="329"/>
      <c r="U44" s="332"/>
      <c r="V44" s="232">
        <f t="shared" si="6"/>
        <v>0</v>
      </c>
      <c r="W44" s="329"/>
      <c r="X44" s="332"/>
      <c r="Y44" s="232">
        <f t="shared" si="7"/>
        <v>0</v>
      </c>
      <c r="Z44" s="329"/>
      <c r="AA44" s="332"/>
      <c r="AB44" s="232">
        <f t="shared" si="8"/>
        <v>0</v>
      </c>
      <c r="AC44" s="233">
        <f t="shared" si="9"/>
        <v>0</v>
      </c>
      <c r="AD44" s="234"/>
      <c r="AE44" s="234"/>
      <c r="AF44" s="335"/>
    </row>
    <row r="45" spans="2:32" ht="12.75" customHeight="1" x14ac:dyDescent="0.2">
      <c r="B45" s="485"/>
      <c r="C45" s="323"/>
      <c r="D45" s="326"/>
      <c r="E45" s="329"/>
      <c r="F45" s="332"/>
      <c r="G45" s="232">
        <f t="shared" si="1"/>
        <v>0</v>
      </c>
      <c r="H45" s="329"/>
      <c r="I45" s="332"/>
      <c r="J45" s="232">
        <f t="shared" si="2"/>
        <v>0</v>
      </c>
      <c r="K45" s="329"/>
      <c r="L45" s="332"/>
      <c r="M45" s="232">
        <f t="shared" si="3"/>
        <v>0</v>
      </c>
      <c r="N45" s="329"/>
      <c r="O45" s="332"/>
      <c r="P45" s="232">
        <f t="shared" si="4"/>
        <v>0</v>
      </c>
      <c r="Q45" s="329"/>
      <c r="R45" s="332"/>
      <c r="S45" s="232">
        <f t="shared" si="5"/>
        <v>0</v>
      </c>
      <c r="T45" s="329"/>
      <c r="U45" s="332"/>
      <c r="V45" s="232">
        <f t="shared" si="6"/>
        <v>0</v>
      </c>
      <c r="W45" s="329"/>
      <c r="X45" s="332"/>
      <c r="Y45" s="232">
        <f t="shared" si="7"/>
        <v>0</v>
      </c>
      <c r="Z45" s="329"/>
      <c r="AA45" s="332"/>
      <c r="AB45" s="232">
        <f t="shared" si="8"/>
        <v>0</v>
      </c>
      <c r="AC45" s="233">
        <f t="shared" si="9"/>
        <v>0</v>
      </c>
      <c r="AD45" s="234"/>
      <c r="AE45" s="234"/>
      <c r="AF45" s="335"/>
    </row>
    <row r="46" spans="2:32" ht="12.75" customHeight="1" x14ac:dyDescent="0.2">
      <c r="B46" s="485"/>
      <c r="C46" s="323"/>
      <c r="D46" s="326"/>
      <c r="E46" s="329"/>
      <c r="F46" s="332"/>
      <c r="G46" s="232">
        <f t="shared" si="1"/>
        <v>0</v>
      </c>
      <c r="H46" s="329"/>
      <c r="I46" s="332"/>
      <c r="J46" s="232">
        <f t="shared" si="2"/>
        <v>0</v>
      </c>
      <c r="K46" s="329"/>
      <c r="L46" s="332"/>
      <c r="M46" s="232">
        <f t="shared" si="3"/>
        <v>0</v>
      </c>
      <c r="N46" s="329"/>
      <c r="O46" s="332"/>
      <c r="P46" s="232">
        <f t="shared" si="4"/>
        <v>0</v>
      </c>
      <c r="Q46" s="329"/>
      <c r="R46" s="332"/>
      <c r="S46" s="232">
        <f t="shared" si="5"/>
        <v>0</v>
      </c>
      <c r="T46" s="329"/>
      <c r="U46" s="332"/>
      <c r="V46" s="232">
        <f t="shared" si="6"/>
        <v>0</v>
      </c>
      <c r="W46" s="329"/>
      <c r="X46" s="332"/>
      <c r="Y46" s="232">
        <f t="shared" si="7"/>
        <v>0</v>
      </c>
      <c r="Z46" s="329"/>
      <c r="AA46" s="332"/>
      <c r="AB46" s="232">
        <f t="shared" si="8"/>
        <v>0</v>
      </c>
      <c r="AC46" s="233">
        <f t="shared" si="9"/>
        <v>0</v>
      </c>
      <c r="AD46" s="234"/>
      <c r="AE46" s="234"/>
      <c r="AF46" s="335"/>
    </row>
    <row r="47" spans="2:32" ht="12.75" customHeight="1" x14ac:dyDescent="0.2">
      <c r="B47" s="485"/>
      <c r="C47" s="323"/>
      <c r="D47" s="326"/>
      <c r="E47" s="329"/>
      <c r="F47" s="332"/>
      <c r="G47" s="232">
        <f t="shared" si="1"/>
        <v>0</v>
      </c>
      <c r="H47" s="329"/>
      <c r="I47" s="332"/>
      <c r="J47" s="232">
        <f t="shared" si="2"/>
        <v>0</v>
      </c>
      <c r="K47" s="329"/>
      <c r="L47" s="332"/>
      <c r="M47" s="232">
        <f t="shared" si="3"/>
        <v>0</v>
      </c>
      <c r="N47" s="329"/>
      <c r="O47" s="332"/>
      <c r="P47" s="232">
        <f t="shared" si="4"/>
        <v>0</v>
      </c>
      <c r="Q47" s="329"/>
      <c r="R47" s="332"/>
      <c r="S47" s="232">
        <f t="shared" si="5"/>
        <v>0</v>
      </c>
      <c r="T47" s="329"/>
      <c r="U47" s="332"/>
      <c r="V47" s="232">
        <f t="shared" si="6"/>
        <v>0</v>
      </c>
      <c r="W47" s="329"/>
      <c r="X47" s="332"/>
      <c r="Y47" s="232">
        <f t="shared" si="7"/>
        <v>0</v>
      </c>
      <c r="Z47" s="329"/>
      <c r="AA47" s="332"/>
      <c r="AB47" s="232">
        <f t="shared" si="8"/>
        <v>0</v>
      </c>
      <c r="AC47" s="233">
        <f t="shared" si="9"/>
        <v>0</v>
      </c>
      <c r="AD47" s="234"/>
      <c r="AE47" s="234"/>
      <c r="AF47" s="335"/>
    </row>
    <row r="48" spans="2:32" ht="12.75" customHeight="1" x14ac:dyDescent="0.2">
      <c r="B48" s="485"/>
      <c r="C48" s="323"/>
      <c r="D48" s="326"/>
      <c r="E48" s="329"/>
      <c r="F48" s="332"/>
      <c r="G48" s="232">
        <f t="shared" si="1"/>
        <v>0</v>
      </c>
      <c r="H48" s="329"/>
      <c r="I48" s="332"/>
      <c r="J48" s="232">
        <f t="shared" si="2"/>
        <v>0</v>
      </c>
      <c r="K48" s="329"/>
      <c r="L48" s="332"/>
      <c r="M48" s="232">
        <f t="shared" si="3"/>
        <v>0</v>
      </c>
      <c r="N48" s="329"/>
      <c r="O48" s="332"/>
      <c r="P48" s="232">
        <f t="shared" si="4"/>
        <v>0</v>
      </c>
      <c r="Q48" s="329"/>
      <c r="R48" s="332"/>
      <c r="S48" s="232">
        <f t="shared" si="5"/>
        <v>0</v>
      </c>
      <c r="T48" s="329"/>
      <c r="U48" s="332"/>
      <c r="V48" s="232">
        <f t="shared" si="6"/>
        <v>0</v>
      </c>
      <c r="W48" s="329"/>
      <c r="X48" s="332"/>
      <c r="Y48" s="232">
        <f t="shared" si="7"/>
        <v>0</v>
      </c>
      <c r="Z48" s="329"/>
      <c r="AA48" s="332"/>
      <c r="AB48" s="232">
        <f t="shared" si="8"/>
        <v>0</v>
      </c>
      <c r="AC48" s="233">
        <f t="shared" si="9"/>
        <v>0</v>
      </c>
      <c r="AD48" s="234"/>
      <c r="AE48" s="234"/>
      <c r="AF48" s="335"/>
    </row>
    <row r="49" spans="2:32" ht="12.75" customHeight="1" x14ac:dyDescent="0.2">
      <c r="B49" s="485"/>
      <c r="C49" s="323"/>
      <c r="D49" s="326"/>
      <c r="E49" s="329"/>
      <c r="F49" s="332"/>
      <c r="G49" s="232">
        <f t="shared" si="1"/>
        <v>0</v>
      </c>
      <c r="H49" s="329"/>
      <c r="I49" s="332"/>
      <c r="J49" s="232">
        <f t="shared" si="2"/>
        <v>0</v>
      </c>
      <c r="K49" s="329"/>
      <c r="L49" s="332"/>
      <c r="M49" s="232">
        <f t="shared" si="3"/>
        <v>0</v>
      </c>
      <c r="N49" s="329"/>
      <c r="O49" s="332"/>
      <c r="P49" s="232">
        <f t="shared" si="4"/>
        <v>0</v>
      </c>
      <c r="Q49" s="329"/>
      <c r="R49" s="332"/>
      <c r="S49" s="232">
        <f t="shared" si="5"/>
        <v>0</v>
      </c>
      <c r="T49" s="329"/>
      <c r="U49" s="332"/>
      <c r="V49" s="232">
        <f t="shared" si="6"/>
        <v>0</v>
      </c>
      <c r="W49" s="329"/>
      <c r="X49" s="332"/>
      <c r="Y49" s="232">
        <f t="shared" si="7"/>
        <v>0</v>
      </c>
      <c r="Z49" s="329"/>
      <c r="AA49" s="332"/>
      <c r="AB49" s="232">
        <f t="shared" si="8"/>
        <v>0</v>
      </c>
      <c r="AC49" s="233">
        <f t="shared" si="9"/>
        <v>0</v>
      </c>
      <c r="AD49" s="234"/>
      <c r="AE49" s="234"/>
      <c r="AF49" s="335"/>
    </row>
    <row r="50" spans="2:32" ht="12.75" customHeight="1" x14ac:dyDescent="0.2">
      <c r="B50" s="485"/>
      <c r="C50" s="323"/>
      <c r="D50" s="326"/>
      <c r="E50" s="329"/>
      <c r="F50" s="332"/>
      <c r="G50" s="232">
        <f t="shared" si="1"/>
        <v>0</v>
      </c>
      <c r="H50" s="329"/>
      <c r="I50" s="332"/>
      <c r="J50" s="232">
        <f t="shared" si="2"/>
        <v>0</v>
      </c>
      <c r="K50" s="329"/>
      <c r="L50" s="332"/>
      <c r="M50" s="232">
        <f t="shared" si="3"/>
        <v>0</v>
      </c>
      <c r="N50" s="329"/>
      <c r="O50" s="332"/>
      <c r="P50" s="232">
        <f t="shared" si="4"/>
        <v>0</v>
      </c>
      <c r="Q50" s="329"/>
      <c r="R50" s="332"/>
      <c r="S50" s="232">
        <f t="shared" si="5"/>
        <v>0</v>
      </c>
      <c r="T50" s="329"/>
      <c r="U50" s="332"/>
      <c r="V50" s="232">
        <f t="shared" si="6"/>
        <v>0</v>
      </c>
      <c r="W50" s="329"/>
      <c r="X50" s="332"/>
      <c r="Y50" s="232">
        <f t="shared" si="7"/>
        <v>0</v>
      </c>
      <c r="Z50" s="329"/>
      <c r="AA50" s="332"/>
      <c r="AB50" s="232">
        <f t="shared" si="8"/>
        <v>0</v>
      </c>
      <c r="AC50" s="233">
        <f t="shared" si="9"/>
        <v>0</v>
      </c>
      <c r="AD50" s="234"/>
      <c r="AE50" s="234"/>
      <c r="AF50" s="335"/>
    </row>
    <row r="51" spans="2:32" ht="12.75" customHeight="1" x14ac:dyDescent="0.2">
      <c r="B51" s="485"/>
      <c r="C51" s="323"/>
      <c r="D51" s="326"/>
      <c r="E51" s="329"/>
      <c r="F51" s="332"/>
      <c r="G51" s="232">
        <f t="shared" si="1"/>
        <v>0</v>
      </c>
      <c r="H51" s="329"/>
      <c r="I51" s="332"/>
      <c r="J51" s="232">
        <f t="shared" si="2"/>
        <v>0</v>
      </c>
      <c r="K51" s="329"/>
      <c r="L51" s="332"/>
      <c r="M51" s="232">
        <f t="shared" si="3"/>
        <v>0</v>
      </c>
      <c r="N51" s="329"/>
      <c r="O51" s="332"/>
      <c r="P51" s="232">
        <f t="shared" si="4"/>
        <v>0</v>
      </c>
      <c r="Q51" s="329"/>
      <c r="R51" s="332"/>
      <c r="S51" s="232">
        <f t="shared" si="5"/>
        <v>0</v>
      </c>
      <c r="T51" s="329"/>
      <c r="U51" s="332"/>
      <c r="V51" s="232">
        <f t="shared" si="6"/>
        <v>0</v>
      </c>
      <c r="W51" s="329"/>
      <c r="X51" s="332"/>
      <c r="Y51" s="232">
        <f t="shared" si="7"/>
        <v>0</v>
      </c>
      <c r="Z51" s="329"/>
      <c r="AA51" s="332"/>
      <c r="AB51" s="232">
        <f t="shared" si="8"/>
        <v>0</v>
      </c>
      <c r="AC51" s="233">
        <f t="shared" si="9"/>
        <v>0</v>
      </c>
      <c r="AD51" s="234"/>
      <c r="AE51" s="234"/>
      <c r="AF51" s="335"/>
    </row>
    <row r="52" spans="2:32" ht="12.75" customHeight="1" x14ac:dyDescent="0.2">
      <c r="B52" s="485"/>
      <c r="C52" s="323"/>
      <c r="D52" s="326"/>
      <c r="E52" s="329"/>
      <c r="F52" s="332"/>
      <c r="G52" s="232">
        <f t="shared" si="1"/>
        <v>0</v>
      </c>
      <c r="H52" s="329"/>
      <c r="I52" s="332"/>
      <c r="J52" s="232">
        <f t="shared" si="2"/>
        <v>0</v>
      </c>
      <c r="K52" s="329"/>
      <c r="L52" s="332"/>
      <c r="M52" s="232">
        <f t="shared" si="3"/>
        <v>0</v>
      </c>
      <c r="N52" s="329"/>
      <c r="O52" s="332"/>
      <c r="P52" s="232">
        <f t="shared" si="4"/>
        <v>0</v>
      </c>
      <c r="Q52" s="329"/>
      <c r="R52" s="332"/>
      <c r="S52" s="232">
        <f t="shared" si="5"/>
        <v>0</v>
      </c>
      <c r="T52" s="329"/>
      <c r="U52" s="332"/>
      <c r="V52" s="232">
        <f t="shared" si="6"/>
        <v>0</v>
      </c>
      <c r="W52" s="329"/>
      <c r="X52" s="332"/>
      <c r="Y52" s="232">
        <f t="shared" si="7"/>
        <v>0</v>
      </c>
      <c r="Z52" s="329"/>
      <c r="AA52" s="332"/>
      <c r="AB52" s="232">
        <f t="shared" si="8"/>
        <v>0</v>
      </c>
      <c r="AC52" s="233">
        <f t="shared" si="9"/>
        <v>0</v>
      </c>
      <c r="AD52" s="234"/>
      <c r="AE52" s="234"/>
      <c r="AF52" s="335"/>
    </row>
    <row r="53" spans="2:32" ht="12.75" customHeight="1" x14ac:dyDescent="0.2">
      <c r="B53" s="485"/>
      <c r="C53" s="323"/>
      <c r="D53" s="326"/>
      <c r="E53" s="329"/>
      <c r="F53" s="332"/>
      <c r="G53" s="232">
        <f t="shared" si="1"/>
        <v>0</v>
      </c>
      <c r="H53" s="329"/>
      <c r="I53" s="332"/>
      <c r="J53" s="232">
        <f t="shared" si="2"/>
        <v>0</v>
      </c>
      <c r="K53" s="329"/>
      <c r="L53" s="332"/>
      <c r="M53" s="232">
        <f t="shared" si="3"/>
        <v>0</v>
      </c>
      <c r="N53" s="329"/>
      <c r="O53" s="332"/>
      <c r="P53" s="232">
        <f t="shared" si="4"/>
        <v>0</v>
      </c>
      <c r="Q53" s="329"/>
      <c r="R53" s="332"/>
      <c r="S53" s="232">
        <f t="shared" si="5"/>
        <v>0</v>
      </c>
      <c r="T53" s="329"/>
      <c r="U53" s="332"/>
      <c r="V53" s="232">
        <f t="shared" si="6"/>
        <v>0</v>
      </c>
      <c r="W53" s="329"/>
      <c r="X53" s="332"/>
      <c r="Y53" s="232">
        <f t="shared" si="7"/>
        <v>0</v>
      </c>
      <c r="Z53" s="329"/>
      <c r="AA53" s="332"/>
      <c r="AB53" s="232">
        <f t="shared" si="8"/>
        <v>0</v>
      </c>
      <c r="AC53" s="233">
        <f t="shared" si="9"/>
        <v>0</v>
      </c>
      <c r="AD53" s="234"/>
      <c r="AE53" s="234"/>
      <c r="AF53" s="335"/>
    </row>
    <row r="54" spans="2:32" ht="12.75" customHeight="1" x14ac:dyDescent="0.2">
      <c r="B54" s="485"/>
      <c r="C54" s="323"/>
      <c r="D54" s="326"/>
      <c r="E54" s="329"/>
      <c r="F54" s="332"/>
      <c r="G54" s="232">
        <f t="shared" si="1"/>
        <v>0</v>
      </c>
      <c r="H54" s="329"/>
      <c r="I54" s="332"/>
      <c r="J54" s="232">
        <f t="shared" si="2"/>
        <v>0</v>
      </c>
      <c r="K54" s="329"/>
      <c r="L54" s="332"/>
      <c r="M54" s="232">
        <f t="shared" si="3"/>
        <v>0</v>
      </c>
      <c r="N54" s="329"/>
      <c r="O54" s="332"/>
      <c r="P54" s="232">
        <f t="shared" si="4"/>
        <v>0</v>
      </c>
      <c r="Q54" s="329"/>
      <c r="R54" s="332"/>
      <c r="S54" s="232">
        <f t="shared" si="5"/>
        <v>0</v>
      </c>
      <c r="T54" s="329"/>
      <c r="U54" s="332"/>
      <c r="V54" s="232">
        <f t="shared" si="6"/>
        <v>0</v>
      </c>
      <c r="W54" s="329"/>
      <c r="X54" s="332"/>
      <c r="Y54" s="232">
        <f t="shared" si="7"/>
        <v>0</v>
      </c>
      <c r="Z54" s="329"/>
      <c r="AA54" s="332"/>
      <c r="AB54" s="232">
        <f t="shared" si="8"/>
        <v>0</v>
      </c>
      <c r="AC54" s="233">
        <f t="shared" si="9"/>
        <v>0</v>
      </c>
      <c r="AD54" s="234"/>
      <c r="AE54" s="234"/>
      <c r="AF54" s="335"/>
    </row>
    <row r="55" spans="2:32" ht="12.75" customHeight="1" x14ac:dyDescent="0.2">
      <c r="B55" s="485"/>
      <c r="C55" s="323"/>
      <c r="D55" s="326"/>
      <c r="E55" s="329"/>
      <c r="F55" s="332"/>
      <c r="G55" s="232">
        <f t="shared" si="1"/>
        <v>0</v>
      </c>
      <c r="H55" s="329"/>
      <c r="I55" s="332"/>
      <c r="J55" s="232">
        <f t="shared" si="2"/>
        <v>0</v>
      </c>
      <c r="K55" s="329"/>
      <c r="L55" s="332"/>
      <c r="M55" s="232">
        <f t="shared" si="3"/>
        <v>0</v>
      </c>
      <c r="N55" s="329"/>
      <c r="O55" s="332"/>
      <c r="P55" s="232">
        <f t="shared" si="4"/>
        <v>0</v>
      </c>
      <c r="Q55" s="329"/>
      <c r="R55" s="332"/>
      <c r="S55" s="232">
        <f t="shared" si="5"/>
        <v>0</v>
      </c>
      <c r="T55" s="329"/>
      <c r="U55" s="332"/>
      <c r="V55" s="232">
        <f t="shared" si="6"/>
        <v>0</v>
      </c>
      <c r="W55" s="329"/>
      <c r="X55" s="332"/>
      <c r="Y55" s="232">
        <f t="shared" si="7"/>
        <v>0</v>
      </c>
      <c r="Z55" s="329"/>
      <c r="AA55" s="332"/>
      <c r="AB55" s="232">
        <f t="shared" si="8"/>
        <v>0</v>
      </c>
      <c r="AC55" s="233">
        <f t="shared" si="9"/>
        <v>0</v>
      </c>
      <c r="AD55" s="234"/>
      <c r="AE55" s="234"/>
      <c r="AF55" s="335"/>
    </row>
    <row r="56" spans="2:32" ht="12.75" customHeight="1" thickBot="1" x14ac:dyDescent="0.25">
      <c r="B56" s="486"/>
      <c r="C56" s="324"/>
      <c r="D56" s="327"/>
      <c r="E56" s="330"/>
      <c r="F56" s="333"/>
      <c r="G56" s="235">
        <f t="shared" si="1"/>
        <v>0</v>
      </c>
      <c r="H56" s="330"/>
      <c r="I56" s="333"/>
      <c r="J56" s="235">
        <f t="shared" si="2"/>
        <v>0</v>
      </c>
      <c r="K56" s="330"/>
      <c r="L56" s="333"/>
      <c r="M56" s="235">
        <f t="shared" si="3"/>
        <v>0</v>
      </c>
      <c r="N56" s="330"/>
      <c r="O56" s="333"/>
      <c r="P56" s="235">
        <f t="shared" si="4"/>
        <v>0</v>
      </c>
      <c r="Q56" s="330"/>
      <c r="R56" s="333"/>
      <c r="S56" s="235">
        <f t="shared" si="5"/>
        <v>0</v>
      </c>
      <c r="T56" s="330"/>
      <c r="U56" s="333"/>
      <c r="V56" s="235">
        <f t="shared" si="6"/>
        <v>0</v>
      </c>
      <c r="W56" s="330"/>
      <c r="X56" s="333"/>
      <c r="Y56" s="235">
        <f t="shared" si="7"/>
        <v>0</v>
      </c>
      <c r="Z56" s="330"/>
      <c r="AA56" s="333"/>
      <c r="AB56" s="235">
        <f t="shared" si="8"/>
        <v>0</v>
      </c>
      <c r="AC56" s="236">
        <f t="shared" si="9"/>
        <v>0</v>
      </c>
      <c r="AD56" s="234"/>
      <c r="AE56" s="234"/>
      <c r="AF56" s="336"/>
    </row>
    <row r="57" spans="2:32" ht="13.5" thickBot="1" x14ac:dyDescent="0.25">
      <c r="B57" s="487" t="s">
        <v>184</v>
      </c>
      <c r="C57" s="488"/>
      <c r="D57" s="456"/>
      <c r="E57" s="491">
        <f>SUM(G37:G56)</f>
        <v>0</v>
      </c>
      <c r="F57" s="492"/>
      <c r="G57" s="493"/>
      <c r="H57" s="491">
        <f>SUM(J37:J56)</f>
        <v>0</v>
      </c>
      <c r="I57" s="492"/>
      <c r="J57" s="493"/>
      <c r="K57" s="491">
        <f>SUM(M37:M56)</f>
        <v>0</v>
      </c>
      <c r="L57" s="492"/>
      <c r="M57" s="493"/>
      <c r="N57" s="491">
        <f>SUM(P37:P56)</f>
        <v>0</v>
      </c>
      <c r="O57" s="492"/>
      <c r="P57" s="493"/>
      <c r="Q57" s="491">
        <f>SUM(S37:S56)</f>
        <v>0</v>
      </c>
      <c r="R57" s="492"/>
      <c r="S57" s="493"/>
      <c r="T57" s="491">
        <f>SUM(V37:V56)</f>
        <v>0</v>
      </c>
      <c r="U57" s="492"/>
      <c r="V57" s="493"/>
      <c r="W57" s="491">
        <f>SUM(Y37:Y56)</f>
        <v>0</v>
      </c>
      <c r="X57" s="492"/>
      <c r="Y57" s="493"/>
      <c r="Z57" s="491">
        <f>SUM(AB37:AB56)</f>
        <v>0</v>
      </c>
      <c r="AA57" s="492"/>
      <c r="AB57" s="493"/>
      <c r="AC57" s="237">
        <f>SUM(AC37:AC56)</f>
        <v>0</v>
      </c>
      <c r="AD57" s="238"/>
      <c r="AE57" s="238"/>
      <c r="AF57" s="337"/>
    </row>
    <row r="58" spans="2:32" ht="12" customHeight="1" x14ac:dyDescent="0.2">
      <c r="B58" s="180"/>
      <c r="C58" s="180"/>
      <c r="D58" s="180"/>
      <c r="E58" s="180"/>
      <c r="F58" s="180"/>
      <c r="G58" s="180"/>
      <c r="H58" s="24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AC58" s="168">
        <f>COUNTIF(AC37:AC56,"&gt;0")</f>
        <v>0</v>
      </c>
    </row>
    <row r="59" spans="2:32" ht="12" customHeight="1" thickBot="1" x14ac:dyDescent="0.2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</row>
    <row r="60" spans="2:32" ht="15.75" customHeight="1" thickBot="1" x14ac:dyDescent="0.25">
      <c r="B60" s="453" t="s">
        <v>198</v>
      </c>
      <c r="C60" s="451" t="s">
        <v>7</v>
      </c>
      <c r="D60" s="451"/>
      <c r="E60" s="451" t="s">
        <v>167</v>
      </c>
      <c r="F60" s="451"/>
      <c r="G60" s="451"/>
      <c r="H60" s="456" t="s">
        <v>168</v>
      </c>
      <c r="I60" s="456"/>
      <c r="J60" s="456"/>
      <c r="K60" s="451" t="s">
        <v>169</v>
      </c>
      <c r="L60" s="451"/>
      <c r="M60" s="451"/>
      <c r="N60" s="451" t="s">
        <v>170</v>
      </c>
      <c r="O60" s="451"/>
      <c r="P60" s="451"/>
      <c r="Q60" s="451" t="s">
        <v>171</v>
      </c>
      <c r="R60" s="451"/>
      <c r="S60" s="451"/>
      <c r="T60" s="451" t="s">
        <v>180</v>
      </c>
      <c r="U60" s="451"/>
      <c r="V60" s="451"/>
      <c r="W60" s="451" t="s">
        <v>181</v>
      </c>
      <c r="X60" s="451"/>
      <c r="Y60" s="451"/>
      <c r="Z60" s="451" t="s">
        <v>182</v>
      </c>
      <c r="AA60" s="451"/>
      <c r="AB60" s="451"/>
      <c r="AC60" s="449" t="s">
        <v>4</v>
      </c>
      <c r="AD60" s="449" t="s">
        <v>187</v>
      </c>
      <c r="AE60" s="483" t="s">
        <v>188</v>
      </c>
      <c r="AF60" s="449" t="s">
        <v>179</v>
      </c>
    </row>
    <row r="61" spans="2:32" ht="12.75" customHeight="1" thickBot="1" x14ac:dyDescent="0.25">
      <c r="B61" s="454"/>
      <c r="C61" s="224"/>
      <c r="D61" s="225"/>
      <c r="E61" s="362" t="s">
        <v>185</v>
      </c>
      <c r="F61" s="363" t="s">
        <v>186</v>
      </c>
      <c r="G61" s="228" t="s">
        <v>4</v>
      </c>
      <c r="H61" s="362" t="s">
        <v>185</v>
      </c>
      <c r="I61" s="363" t="s">
        <v>186</v>
      </c>
      <c r="J61" s="228" t="s">
        <v>4</v>
      </c>
      <c r="K61" s="362" t="s">
        <v>185</v>
      </c>
      <c r="L61" s="363" t="s">
        <v>186</v>
      </c>
      <c r="M61" s="228" t="s">
        <v>4</v>
      </c>
      <c r="N61" s="362" t="s">
        <v>185</v>
      </c>
      <c r="O61" s="363" t="s">
        <v>186</v>
      </c>
      <c r="P61" s="228" t="s">
        <v>4</v>
      </c>
      <c r="Q61" s="362" t="s">
        <v>185</v>
      </c>
      <c r="R61" s="363" t="s">
        <v>186</v>
      </c>
      <c r="S61" s="228" t="s">
        <v>4</v>
      </c>
      <c r="T61" s="362" t="s">
        <v>185</v>
      </c>
      <c r="U61" s="363" t="s">
        <v>186</v>
      </c>
      <c r="V61" s="228" t="s">
        <v>4</v>
      </c>
      <c r="W61" s="362" t="s">
        <v>185</v>
      </c>
      <c r="X61" s="363" t="s">
        <v>186</v>
      </c>
      <c r="Y61" s="228" t="s">
        <v>4</v>
      </c>
      <c r="Z61" s="362" t="s">
        <v>185</v>
      </c>
      <c r="AA61" s="363" t="s">
        <v>186</v>
      </c>
      <c r="AB61" s="228" t="s">
        <v>4</v>
      </c>
      <c r="AC61" s="449"/>
      <c r="AD61" s="450"/>
      <c r="AE61" s="484"/>
      <c r="AF61" s="450"/>
    </row>
    <row r="62" spans="2:32" ht="12.75" customHeight="1" x14ac:dyDescent="0.2">
      <c r="B62" s="454"/>
      <c r="C62" s="322"/>
      <c r="D62" s="325"/>
      <c r="E62" s="328"/>
      <c r="F62" s="331"/>
      <c r="G62" s="229">
        <f t="shared" ref="G62:G81" si="10">E62*F62</f>
        <v>0</v>
      </c>
      <c r="H62" s="328"/>
      <c r="I62" s="331"/>
      <c r="J62" s="229">
        <f t="shared" ref="J62:J81" si="11">H62*I62</f>
        <v>0</v>
      </c>
      <c r="K62" s="328"/>
      <c r="L62" s="331"/>
      <c r="M62" s="229">
        <f t="shared" ref="M62:M81" si="12">K62*L62</f>
        <v>0</v>
      </c>
      <c r="N62" s="328"/>
      <c r="O62" s="331"/>
      <c r="P62" s="229">
        <f t="shared" ref="P62:P81" si="13">N62*O62</f>
        <v>0</v>
      </c>
      <c r="Q62" s="328"/>
      <c r="R62" s="331"/>
      <c r="S62" s="229">
        <f t="shared" ref="S62:S81" si="14">Q62*R62</f>
        <v>0</v>
      </c>
      <c r="T62" s="328"/>
      <c r="U62" s="331"/>
      <c r="V62" s="229">
        <f t="shared" ref="V62:V81" si="15">T62*U62</f>
        <v>0</v>
      </c>
      <c r="W62" s="328"/>
      <c r="X62" s="331"/>
      <c r="Y62" s="229">
        <f t="shared" ref="Y62:Y81" si="16">W62*X62</f>
        <v>0</v>
      </c>
      <c r="Z62" s="328"/>
      <c r="AA62" s="331"/>
      <c r="AB62" s="229">
        <f t="shared" ref="AB62:AB81" si="17">Z62*AA62</f>
        <v>0</v>
      </c>
      <c r="AC62" s="230">
        <f t="shared" ref="AC62:AC81" si="18">AB62+Y62+V62+S62+P62+M62+J62+G62</f>
        <v>0</v>
      </c>
      <c r="AD62" s="338" t="s">
        <v>39</v>
      </c>
      <c r="AE62" s="338" t="s">
        <v>43</v>
      </c>
      <c r="AF62" s="334"/>
    </row>
    <row r="63" spans="2:32" ht="12.75" customHeight="1" x14ac:dyDescent="0.2">
      <c r="B63" s="454"/>
      <c r="C63" s="323"/>
      <c r="D63" s="326"/>
      <c r="E63" s="329"/>
      <c r="F63" s="332"/>
      <c r="G63" s="232">
        <f t="shared" si="10"/>
        <v>0</v>
      </c>
      <c r="H63" s="329"/>
      <c r="I63" s="332"/>
      <c r="J63" s="232">
        <f t="shared" si="11"/>
        <v>0</v>
      </c>
      <c r="K63" s="329"/>
      <c r="L63" s="332"/>
      <c r="M63" s="232">
        <f t="shared" si="12"/>
        <v>0</v>
      </c>
      <c r="N63" s="329"/>
      <c r="O63" s="332"/>
      <c r="P63" s="232">
        <f t="shared" si="13"/>
        <v>0</v>
      </c>
      <c r="Q63" s="329"/>
      <c r="R63" s="332"/>
      <c r="S63" s="232">
        <f t="shared" si="14"/>
        <v>0</v>
      </c>
      <c r="T63" s="329"/>
      <c r="U63" s="332"/>
      <c r="V63" s="232">
        <f t="shared" si="15"/>
        <v>0</v>
      </c>
      <c r="W63" s="329"/>
      <c r="X63" s="332"/>
      <c r="Y63" s="232">
        <f t="shared" si="16"/>
        <v>0</v>
      </c>
      <c r="Z63" s="329"/>
      <c r="AA63" s="332"/>
      <c r="AB63" s="232">
        <f t="shared" si="17"/>
        <v>0</v>
      </c>
      <c r="AC63" s="233">
        <f t="shared" si="18"/>
        <v>0</v>
      </c>
      <c r="AD63" s="339" t="s">
        <v>39</v>
      </c>
      <c r="AE63" s="339" t="s">
        <v>43</v>
      </c>
      <c r="AF63" s="335"/>
    </row>
    <row r="64" spans="2:32" ht="12.75" customHeight="1" x14ac:dyDescent="0.2">
      <c r="B64" s="454"/>
      <c r="C64" s="323"/>
      <c r="D64" s="326"/>
      <c r="E64" s="329"/>
      <c r="F64" s="332"/>
      <c r="G64" s="232">
        <f t="shared" si="10"/>
        <v>0</v>
      </c>
      <c r="H64" s="329"/>
      <c r="I64" s="332"/>
      <c r="J64" s="232">
        <f t="shared" si="11"/>
        <v>0</v>
      </c>
      <c r="K64" s="329"/>
      <c r="L64" s="332"/>
      <c r="M64" s="232">
        <f t="shared" si="12"/>
        <v>0</v>
      </c>
      <c r="N64" s="329"/>
      <c r="O64" s="332"/>
      <c r="P64" s="232">
        <f t="shared" si="13"/>
        <v>0</v>
      </c>
      <c r="Q64" s="329"/>
      <c r="R64" s="332"/>
      <c r="S64" s="232">
        <f t="shared" si="14"/>
        <v>0</v>
      </c>
      <c r="T64" s="329"/>
      <c r="U64" s="332"/>
      <c r="V64" s="232">
        <f t="shared" si="15"/>
        <v>0</v>
      </c>
      <c r="W64" s="329"/>
      <c r="X64" s="332"/>
      <c r="Y64" s="232">
        <f t="shared" si="16"/>
        <v>0</v>
      </c>
      <c r="Z64" s="329"/>
      <c r="AA64" s="332"/>
      <c r="AB64" s="232">
        <f t="shared" si="17"/>
        <v>0</v>
      </c>
      <c r="AC64" s="233">
        <f t="shared" si="18"/>
        <v>0</v>
      </c>
      <c r="AD64" s="339" t="s">
        <v>39</v>
      </c>
      <c r="AE64" s="339" t="s">
        <v>43</v>
      </c>
      <c r="AF64" s="335"/>
    </row>
    <row r="65" spans="2:32" ht="12.75" customHeight="1" x14ac:dyDescent="0.2">
      <c r="B65" s="454"/>
      <c r="C65" s="323"/>
      <c r="D65" s="326"/>
      <c r="E65" s="329"/>
      <c r="F65" s="332"/>
      <c r="G65" s="232">
        <f t="shared" si="10"/>
        <v>0</v>
      </c>
      <c r="H65" s="329"/>
      <c r="I65" s="332"/>
      <c r="J65" s="232">
        <f t="shared" si="11"/>
        <v>0</v>
      </c>
      <c r="K65" s="329"/>
      <c r="L65" s="332"/>
      <c r="M65" s="232">
        <f t="shared" si="12"/>
        <v>0</v>
      </c>
      <c r="N65" s="329"/>
      <c r="O65" s="332"/>
      <c r="P65" s="232">
        <f t="shared" si="13"/>
        <v>0</v>
      </c>
      <c r="Q65" s="329"/>
      <c r="R65" s="332"/>
      <c r="S65" s="232">
        <f t="shared" si="14"/>
        <v>0</v>
      </c>
      <c r="T65" s="329"/>
      <c r="U65" s="332"/>
      <c r="V65" s="232">
        <f t="shared" si="15"/>
        <v>0</v>
      </c>
      <c r="W65" s="329"/>
      <c r="X65" s="332"/>
      <c r="Y65" s="232">
        <f t="shared" si="16"/>
        <v>0</v>
      </c>
      <c r="Z65" s="329"/>
      <c r="AA65" s="332"/>
      <c r="AB65" s="232">
        <f t="shared" si="17"/>
        <v>0</v>
      </c>
      <c r="AC65" s="233">
        <f t="shared" si="18"/>
        <v>0</v>
      </c>
      <c r="AD65" s="339" t="s">
        <v>39</v>
      </c>
      <c r="AE65" s="339" t="s">
        <v>43</v>
      </c>
      <c r="AF65" s="335"/>
    </row>
    <row r="66" spans="2:32" ht="12.75" customHeight="1" x14ac:dyDescent="0.2">
      <c r="B66" s="454"/>
      <c r="C66" s="323"/>
      <c r="D66" s="326"/>
      <c r="E66" s="329"/>
      <c r="F66" s="332"/>
      <c r="G66" s="232">
        <f t="shared" si="10"/>
        <v>0</v>
      </c>
      <c r="H66" s="329"/>
      <c r="I66" s="332"/>
      <c r="J66" s="232">
        <f t="shared" si="11"/>
        <v>0</v>
      </c>
      <c r="K66" s="329"/>
      <c r="L66" s="332"/>
      <c r="M66" s="232">
        <f t="shared" si="12"/>
        <v>0</v>
      </c>
      <c r="N66" s="329"/>
      <c r="O66" s="332"/>
      <c r="P66" s="232">
        <f t="shared" si="13"/>
        <v>0</v>
      </c>
      <c r="Q66" s="329"/>
      <c r="R66" s="332"/>
      <c r="S66" s="232">
        <f t="shared" si="14"/>
        <v>0</v>
      </c>
      <c r="T66" s="329"/>
      <c r="U66" s="332"/>
      <c r="V66" s="232">
        <f t="shared" si="15"/>
        <v>0</v>
      </c>
      <c r="W66" s="329"/>
      <c r="X66" s="332"/>
      <c r="Y66" s="232">
        <f t="shared" si="16"/>
        <v>0</v>
      </c>
      <c r="Z66" s="329"/>
      <c r="AA66" s="332"/>
      <c r="AB66" s="232">
        <f t="shared" si="17"/>
        <v>0</v>
      </c>
      <c r="AC66" s="233">
        <f t="shared" si="18"/>
        <v>0</v>
      </c>
      <c r="AD66" s="339" t="s">
        <v>39</v>
      </c>
      <c r="AE66" s="339" t="s">
        <v>43</v>
      </c>
      <c r="AF66" s="335"/>
    </row>
    <row r="67" spans="2:32" ht="12.75" customHeight="1" x14ac:dyDescent="0.2">
      <c r="B67" s="454"/>
      <c r="C67" s="323"/>
      <c r="D67" s="326"/>
      <c r="E67" s="329"/>
      <c r="F67" s="332"/>
      <c r="G67" s="232">
        <f t="shared" si="10"/>
        <v>0</v>
      </c>
      <c r="H67" s="329"/>
      <c r="I67" s="332"/>
      <c r="J67" s="232">
        <f t="shared" si="11"/>
        <v>0</v>
      </c>
      <c r="K67" s="329"/>
      <c r="L67" s="332"/>
      <c r="M67" s="232">
        <f t="shared" si="12"/>
        <v>0</v>
      </c>
      <c r="N67" s="329"/>
      <c r="O67" s="332"/>
      <c r="P67" s="232">
        <f t="shared" si="13"/>
        <v>0</v>
      </c>
      <c r="Q67" s="329"/>
      <c r="R67" s="332"/>
      <c r="S67" s="232">
        <f t="shared" si="14"/>
        <v>0</v>
      </c>
      <c r="T67" s="329"/>
      <c r="U67" s="332"/>
      <c r="V67" s="232">
        <f t="shared" si="15"/>
        <v>0</v>
      </c>
      <c r="W67" s="329"/>
      <c r="X67" s="332"/>
      <c r="Y67" s="232">
        <f t="shared" si="16"/>
        <v>0</v>
      </c>
      <c r="Z67" s="329"/>
      <c r="AA67" s="332"/>
      <c r="AB67" s="232">
        <f t="shared" si="17"/>
        <v>0</v>
      </c>
      <c r="AC67" s="233">
        <f t="shared" si="18"/>
        <v>0</v>
      </c>
      <c r="AD67" s="339" t="s">
        <v>39</v>
      </c>
      <c r="AE67" s="339" t="s">
        <v>43</v>
      </c>
      <c r="AF67" s="335"/>
    </row>
    <row r="68" spans="2:32" ht="12.75" customHeight="1" x14ac:dyDescent="0.2">
      <c r="B68" s="454"/>
      <c r="C68" s="323"/>
      <c r="D68" s="326"/>
      <c r="E68" s="329"/>
      <c r="F68" s="332"/>
      <c r="G68" s="232">
        <f t="shared" si="10"/>
        <v>0</v>
      </c>
      <c r="H68" s="329"/>
      <c r="I68" s="332"/>
      <c r="J68" s="232">
        <f t="shared" si="11"/>
        <v>0</v>
      </c>
      <c r="K68" s="329"/>
      <c r="L68" s="332"/>
      <c r="M68" s="232">
        <f t="shared" si="12"/>
        <v>0</v>
      </c>
      <c r="N68" s="329"/>
      <c r="O68" s="332"/>
      <c r="P68" s="232">
        <f t="shared" si="13"/>
        <v>0</v>
      </c>
      <c r="Q68" s="329"/>
      <c r="R68" s="332"/>
      <c r="S68" s="232">
        <f t="shared" si="14"/>
        <v>0</v>
      </c>
      <c r="T68" s="329"/>
      <c r="U68" s="332"/>
      <c r="V68" s="232">
        <f t="shared" si="15"/>
        <v>0</v>
      </c>
      <c r="W68" s="329"/>
      <c r="X68" s="332"/>
      <c r="Y68" s="232">
        <f t="shared" si="16"/>
        <v>0</v>
      </c>
      <c r="Z68" s="329"/>
      <c r="AA68" s="332"/>
      <c r="AB68" s="232">
        <f t="shared" si="17"/>
        <v>0</v>
      </c>
      <c r="AC68" s="233">
        <f t="shared" si="18"/>
        <v>0</v>
      </c>
      <c r="AD68" s="339" t="s">
        <v>39</v>
      </c>
      <c r="AE68" s="339" t="s">
        <v>43</v>
      </c>
      <c r="AF68" s="335"/>
    </row>
    <row r="69" spans="2:32" ht="12.75" customHeight="1" x14ac:dyDescent="0.2">
      <c r="B69" s="454"/>
      <c r="C69" s="323"/>
      <c r="D69" s="326"/>
      <c r="E69" s="329"/>
      <c r="F69" s="332"/>
      <c r="G69" s="232">
        <f t="shared" si="10"/>
        <v>0</v>
      </c>
      <c r="H69" s="329"/>
      <c r="I69" s="332"/>
      <c r="J69" s="232">
        <f t="shared" si="11"/>
        <v>0</v>
      </c>
      <c r="K69" s="329"/>
      <c r="L69" s="332"/>
      <c r="M69" s="232">
        <f t="shared" si="12"/>
        <v>0</v>
      </c>
      <c r="N69" s="329"/>
      <c r="O69" s="332"/>
      <c r="P69" s="232">
        <f t="shared" si="13"/>
        <v>0</v>
      </c>
      <c r="Q69" s="329"/>
      <c r="R69" s="332"/>
      <c r="S69" s="232">
        <f t="shared" si="14"/>
        <v>0</v>
      </c>
      <c r="T69" s="329"/>
      <c r="U69" s="332"/>
      <c r="V69" s="232">
        <f t="shared" si="15"/>
        <v>0</v>
      </c>
      <c r="W69" s="329"/>
      <c r="X69" s="332"/>
      <c r="Y69" s="232">
        <f t="shared" si="16"/>
        <v>0</v>
      </c>
      <c r="Z69" s="329"/>
      <c r="AA69" s="332"/>
      <c r="AB69" s="232">
        <f t="shared" si="17"/>
        <v>0</v>
      </c>
      <c r="AC69" s="233">
        <f t="shared" si="18"/>
        <v>0</v>
      </c>
      <c r="AD69" s="339" t="s">
        <v>39</v>
      </c>
      <c r="AE69" s="339" t="s">
        <v>43</v>
      </c>
      <c r="AF69" s="335"/>
    </row>
    <row r="70" spans="2:32" ht="12.75" customHeight="1" x14ac:dyDescent="0.2">
      <c r="B70" s="454"/>
      <c r="C70" s="323"/>
      <c r="D70" s="326"/>
      <c r="E70" s="329"/>
      <c r="F70" s="332"/>
      <c r="G70" s="232">
        <f t="shared" si="10"/>
        <v>0</v>
      </c>
      <c r="H70" s="329"/>
      <c r="I70" s="332"/>
      <c r="J70" s="232">
        <f t="shared" si="11"/>
        <v>0</v>
      </c>
      <c r="K70" s="329"/>
      <c r="L70" s="332"/>
      <c r="M70" s="232">
        <f t="shared" si="12"/>
        <v>0</v>
      </c>
      <c r="N70" s="329"/>
      <c r="O70" s="332"/>
      <c r="P70" s="232">
        <f t="shared" si="13"/>
        <v>0</v>
      </c>
      <c r="Q70" s="329"/>
      <c r="R70" s="332"/>
      <c r="S70" s="232">
        <f t="shared" si="14"/>
        <v>0</v>
      </c>
      <c r="T70" s="329"/>
      <c r="U70" s="332"/>
      <c r="V70" s="232">
        <f t="shared" si="15"/>
        <v>0</v>
      </c>
      <c r="W70" s="329"/>
      <c r="X70" s="332"/>
      <c r="Y70" s="232">
        <f t="shared" si="16"/>
        <v>0</v>
      </c>
      <c r="Z70" s="329"/>
      <c r="AA70" s="332"/>
      <c r="AB70" s="232">
        <f t="shared" si="17"/>
        <v>0</v>
      </c>
      <c r="AC70" s="233">
        <f t="shared" si="18"/>
        <v>0</v>
      </c>
      <c r="AD70" s="339" t="s">
        <v>39</v>
      </c>
      <c r="AE70" s="339" t="s">
        <v>43</v>
      </c>
      <c r="AF70" s="335"/>
    </row>
    <row r="71" spans="2:32" ht="12.75" customHeight="1" x14ac:dyDescent="0.2">
      <c r="B71" s="454"/>
      <c r="C71" s="323"/>
      <c r="D71" s="326"/>
      <c r="E71" s="329"/>
      <c r="F71" s="332"/>
      <c r="G71" s="232">
        <f t="shared" si="10"/>
        <v>0</v>
      </c>
      <c r="H71" s="329"/>
      <c r="I71" s="332"/>
      <c r="J71" s="232">
        <f t="shared" si="11"/>
        <v>0</v>
      </c>
      <c r="K71" s="329"/>
      <c r="L71" s="332"/>
      <c r="M71" s="232">
        <f t="shared" si="12"/>
        <v>0</v>
      </c>
      <c r="N71" s="329"/>
      <c r="O71" s="332"/>
      <c r="P71" s="232">
        <f t="shared" si="13"/>
        <v>0</v>
      </c>
      <c r="Q71" s="329"/>
      <c r="R71" s="332"/>
      <c r="S71" s="232">
        <f t="shared" si="14"/>
        <v>0</v>
      </c>
      <c r="T71" s="329"/>
      <c r="U71" s="332"/>
      <c r="V71" s="232">
        <f t="shared" si="15"/>
        <v>0</v>
      </c>
      <c r="W71" s="329"/>
      <c r="X71" s="332"/>
      <c r="Y71" s="232">
        <f t="shared" si="16"/>
        <v>0</v>
      </c>
      <c r="Z71" s="329"/>
      <c r="AA71" s="332"/>
      <c r="AB71" s="232">
        <f t="shared" si="17"/>
        <v>0</v>
      </c>
      <c r="AC71" s="233">
        <f t="shared" si="18"/>
        <v>0</v>
      </c>
      <c r="AD71" s="339" t="s">
        <v>39</v>
      </c>
      <c r="AE71" s="339" t="s">
        <v>43</v>
      </c>
      <c r="AF71" s="335"/>
    </row>
    <row r="72" spans="2:32" ht="12.75" customHeight="1" x14ac:dyDescent="0.2">
      <c r="B72" s="454"/>
      <c r="C72" s="323"/>
      <c r="D72" s="326"/>
      <c r="E72" s="329"/>
      <c r="F72" s="332"/>
      <c r="G72" s="232">
        <f t="shared" si="10"/>
        <v>0</v>
      </c>
      <c r="H72" s="329"/>
      <c r="I72" s="332"/>
      <c r="J72" s="232">
        <f t="shared" si="11"/>
        <v>0</v>
      </c>
      <c r="K72" s="329"/>
      <c r="L72" s="332"/>
      <c r="M72" s="232">
        <f t="shared" si="12"/>
        <v>0</v>
      </c>
      <c r="N72" s="329"/>
      <c r="O72" s="332"/>
      <c r="P72" s="232">
        <f t="shared" si="13"/>
        <v>0</v>
      </c>
      <c r="Q72" s="329"/>
      <c r="R72" s="332"/>
      <c r="S72" s="232">
        <f t="shared" si="14"/>
        <v>0</v>
      </c>
      <c r="T72" s="329"/>
      <c r="U72" s="332"/>
      <c r="V72" s="232">
        <f t="shared" si="15"/>
        <v>0</v>
      </c>
      <c r="W72" s="329"/>
      <c r="X72" s="332"/>
      <c r="Y72" s="232">
        <f t="shared" si="16"/>
        <v>0</v>
      </c>
      <c r="Z72" s="329"/>
      <c r="AA72" s="332"/>
      <c r="AB72" s="232">
        <f t="shared" si="17"/>
        <v>0</v>
      </c>
      <c r="AC72" s="233">
        <f t="shared" si="18"/>
        <v>0</v>
      </c>
      <c r="AD72" s="339" t="s">
        <v>39</v>
      </c>
      <c r="AE72" s="339" t="s">
        <v>43</v>
      </c>
      <c r="AF72" s="335"/>
    </row>
    <row r="73" spans="2:32" ht="12.75" customHeight="1" x14ac:dyDescent="0.2">
      <c r="B73" s="454"/>
      <c r="C73" s="323"/>
      <c r="D73" s="326"/>
      <c r="E73" s="329"/>
      <c r="F73" s="332"/>
      <c r="G73" s="232">
        <f t="shared" si="10"/>
        <v>0</v>
      </c>
      <c r="H73" s="329"/>
      <c r="I73" s="332"/>
      <c r="J73" s="232">
        <f t="shared" si="11"/>
        <v>0</v>
      </c>
      <c r="K73" s="329"/>
      <c r="L73" s="332"/>
      <c r="M73" s="232">
        <f t="shared" si="12"/>
        <v>0</v>
      </c>
      <c r="N73" s="329"/>
      <c r="O73" s="332"/>
      <c r="P73" s="232">
        <f t="shared" si="13"/>
        <v>0</v>
      </c>
      <c r="Q73" s="329"/>
      <c r="R73" s="332"/>
      <c r="S73" s="232">
        <f t="shared" si="14"/>
        <v>0</v>
      </c>
      <c r="T73" s="329"/>
      <c r="U73" s="332"/>
      <c r="V73" s="232">
        <f t="shared" si="15"/>
        <v>0</v>
      </c>
      <c r="W73" s="329"/>
      <c r="X73" s="332"/>
      <c r="Y73" s="232">
        <f t="shared" si="16"/>
        <v>0</v>
      </c>
      <c r="Z73" s="329"/>
      <c r="AA73" s="332"/>
      <c r="AB73" s="232">
        <f t="shared" si="17"/>
        <v>0</v>
      </c>
      <c r="AC73" s="233">
        <f t="shared" si="18"/>
        <v>0</v>
      </c>
      <c r="AD73" s="339" t="s">
        <v>39</v>
      </c>
      <c r="AE73" s="339" t="s">
        <v>43</v>
      </c>
      <c r="AF73" s="335"/>
    </row>
    <row r="74" spans="2:32" ht="12.75" customHeight="1" x14ac:dyDescent="0.2">
      <c r="B74" s="454"/>
      <c r="C74" s="323"/>
      <c r="D74" s="326"/>
      <c r="E74" s="329"/>
      <c r="F74" s="332"/>
      <c r="G74" s="232">
        <f t="shared" si="10"/>
        <v>0</v>
      </c>
      <c r="H74" s="329"/>
      <c r="I74" s="332"/>
      <c r="J74" s="232">
        <f t="shared" si="11"/>
        <v>0</v>
      </c>
      <c r="K74" s="329"/>
      <c r="L74" s="332"/>
      <c r="M74" s="232">
        <f t="shared" si="12"/>
        <v>0</v>
      </c>
      <c r="N74" s="329"/>
      <c r="O74" s="332"/>
      <c r="P74" s="232">
        <f t="shared" si="13"/>
        <v>0</v>
      </c>
      <c r="Q74" s="329"/>
      <c r="R74" s="332"/>
      <c r="S74" s="232">
        <f t="shared" si="14"/>
        <v>0</v>
      </c>
      <c r="T74" s="329"/>
      <c r="U74" s="332"/>
      <c r="V74" s="232">
        <f t="shared" si="15"/>
        <v>0</v>
      </c>
      <c r="W74" s="329"/>
      <c r="X74" s="332"/>
      <c r="Y74" s="232">
        <f t="shared" si="16"/>
        <v>0</v>
      </c>
      <c r="Z74" s="329"/>
      <c r="AA74" s="332"/>
      <c r="AB74" s="232">
        <f t="shared" si="17"/>
        <v>0</v>
      </c>
      <c r="AC74" s="233">
        <f t="shared" si="18"/>
        <v>0</v>
      </c>
      <c r="AD74" s="339" t="s">
        <v>39</v>
      </c>
      <c r="AE74" s="339" t="s">
        <v>43</v>
      </c>
      <c r="AF74" s="335"/>
    </row>
    <row r="75" spans="2:32" ht="12.75" customHeight="1" x14ac:dyDescent="0.2">
      <c r="B75" s="454"/>
      <c r="C75" s="323"/>
      <c r="D75" s="326"/>
      <c r="E75" s="329"/>
      <c r="F75" s="332"/>
      <c r="G75" s="232">
        <f t="shared" si="10"/>
        <v>0</v>
      </c>
      <c r="H75" s="329"/>
      <c r="I75" s="332"/>
      <c r="J75" s="232">
        <f t="shared" si="11"/>
        <v>0</v>
      </c>
      <c r="K75" s="329"/>
      <c r="L75" s="332"/>
      <c r="M75" s="232">
        <f t="shared" si="12"/>
        <v>0</v>
      </c>
      <c r="N75" s="329"/>
      <c r="O75" s="332"/>
      <c r="P75" s="232">
        <f t="shared" si="13"/>
        <v>0</v>
      </c>
      <c r="Q75" s="329"/>
      <c r="R75" s="332"/>
      <c r="S75" s="232">
        <f t="shared" si="14"/>
        <v>0</v>
      </c>
      <c r="T75" s="329"/>
      <c r="U75" s="332"/>
      <c r="V75" s="232">
        <f t="shared" si="15"/>
        <v>0</v>
      </c>
      <c r="W75" s="329"/>
      <c r="X75" s="332"/>
      <c r="Y75" s="232">
        <f t="shared" si="16"/>
        <v>0</v>
      </c>
      <c r="Z75" s="329"/>
      <c r="AA75" s="332"/>
      <c r="AB75" s="232">
        <f t="shared" si="17"/>
        <v>0</v>
      </c>
      <c r="AC75" s="233">
        <f t="shared" si="18"/>
        <v>0</v>
      </c>
      <c r="AD75" s="339" t="s">
        <v>39</v>
      </c>
      <c r="AE75" s="339" t="s">
        <v>43</v>
      </c>
      <c r="AF75" s="335"/>
    </row>
    <row r="76" spans="2:32" ht="12.75" customHeight="1" x14ac:dyDescent="0.2">
      <c r="B76" s="454"/>
      <c r="C76" s="323"/>
      <c r="D76" s="326"/>
      <c r="E76" s="329"/>
      <c r="F76" s="332"/>
      <c r="G76" s="232">
        <f t="shared" si="10"/>
        <v>0</v>
      </c>
      <c r="H76" s="329"/>
      <c r="I76" s="332"/>
      <c r="J76" s="232">
        <f t="shared" si="11"/>
        <v>0</v>
      </c>
      <c r="K76" s="329"/>
      <c r="L76" s="332"/>
      <c r="M76" s="232">
        <f t="shared" si="12"/>
        <v>0</v>
      </c>
      <c r="N76" s="329"/>
      <c r="O76" s="332"/>
      <c r="P76" s="232">
        <f t="shared" si="13"/>
        <v>0</v>
      </c>
      <c r="Q76" s="329"/>
      <c r="R76" s="332"/>
      <c r="S76" s="232">
        <f t="shared" si="14"/>
        <v>0</v>
      </c>
      <c r="T76" s="329"/>
      <c r="U76" s="332"/>
      <c r="V76" s="232">
        <f t="shared" si="15"/>
        <v>0</v>
      </c>
      <c r="W76" s="329"/>
      <c r="X76" s="332"/>
      <c r="Y76" s="232">
        <f t="shared" si="16"/>
        <v>0</v>
      </c>
      <c r="Z76" s="329"/>
      <c r="AA76" s="332"/>
      <c r="AB76" s="232">
        <f t="shared" si="17"/>
        <v>0</v>
      </c>
      <c r="AC76" s="233">
        <f t="shared" si="18"/>
        <v>0</v>
      </c>
      <c r="AD76" s="339" t="s">
        <v>39</v>
      </c>
      <c r="AE76" s="339" t="s">
        <v>43</v>
      </c>
      <c r="AF76" s="335"/>
    </row>
    <row r="77" spans="2:32" ht="12.75" customHeight="1" x14ac:dyDescent="0.2">
      <c r="B77" s="454"/>
      <c r="C77" s="323"/>
      <c r="D77" s="326"/>
      <c r="E77" s="329"/>
      <c r="F77" s="332"/>
      <c r="G77" s="232">
        <f t="shared" si="10"/>
        <v>0</v>
      </c>
      <c r="H77" s="329"/>
      <c r="I77" s="332"/>
      <c r="J77" s="232">
        <f t="shared" si="11"/>
        <v>0</v>
      </c>
      <c r="K77" s="329"/>
      <c r="L77" s="332"/>
      <c r="M77" s="232">
        <f t="shared" si="12"/>
        <v>0</v>
      </c>
      <c r="N77" s="329"/>
      <c r="O77" s="332"/>
      <c r="P77" s="232">
        <f t="shared" si="13"/>
        <v>0</v>
      </c>
      <c r="Q77" s="329"/>
      <c r="R77" s="332"/>
      <c r="S77" s="232">
        <f t="shared" si="14"/>
        <v>0</v>
      </c>
      <c r="T77" s="329"/>
      <c r="U77" s="332"/>
      <c r="V77" s="232">
        <f t="shared" si="15"/>
        <v>0</v>
      </c>
      <c r="W77" s="329"/>
      <c r="X77" s="332"/>
      <c r="Y77" s="232">
        <f t="shared" si="16"/>
        <v>0</v>
      </c>
      <c r="Z77" s="329"/>
      <c r="AA77" s="332"/>
      <c r="AB77" s="232">
        <f t="shared" si="17"/>
        <v>0</v>
      </c>
      <c r="AC77" s="233">
        <f t="shared" si="18"/>
        <v>0</v>
      </c>
      <c r="AD77" s="339" t="s">
        <v>39</v>
      </c>
      <c r="AE77" s="339" t="s">
        <v>43</v>
      </c>
      <c r="AF77" s="335"/>
    </row>
    <row r="78" spans="2:32" ht="12.75" customHeight="1" x14ac:dyDescent="0.2">
      <c r="B78" s="454"/>
      <c r="C78" s="323"/>
      <c r="D78" s="326"/>
      <c r="E78" s="329"/>
      <c r="F78" s="332"/>
      <c r="G78" s="232">
        <f t="shared" si="10"/>
        <v>0</v>
      </c>
      <c r="H78" s="329"/>
      <c r="I78" s="332"/>
      <c r="J78" s="232">
        <f t="shared" si="11"/>
        <v>0</v>
      </c>
      <c r="K78" s="329"/>
      <c r="L78" s="332"/>
      <c r="M78" s="232">
        <f t="shared" si="12"/>
        <v>0</v>
      </c>
      <c r="N78" s="329"/>
      <c r="O78" s="332"/>
      <c r="P78" s="232">
        <f t="shared" si="13"/>
        <v>0</v>
      </c>
      <c r="Q78" s="329"/>
      <c r="R78" s="332"/>
      <c r="S78" s="232">
        <f t="shared" si="14"/>
        <v>0</v>
      </c>
      <c r="T78" s="329"/>
      <c r="U78" s="332"/>
      <c r="V78" s="232">
        <f t="shared" si="15"/>
        <v>0</v>
      </c>
      <c r="W78" s="329"/>
      <c r="X78" s="332"/>
      <c r="Y78" s="232">
        <f t="shared" si="16"/>
        <v>0</v>
      </c>
      <c r="Z78" s="329"/>
      <c r="AA78" s="332"/>
      <c r="AB78" s="232">
        <f t="shared" si="17"/>
        <v>0</v>
      </c>
      <c r="AC78" s="233">
        <f t="shared" si="18"/>
        <v>0</v>
      </c>
      <c r="AD78" s="339" t="s">
        <v>39</v>
      </c>
      <c r="AE78" s="339" t="s">
        <v>43</v>
      </c>
      <c r="AF78" s="335"/>
    </row>
    <row r="79" spans="2:32" ht="12.75" customHeight="1" x14ac:dyDescent="0.2">
      <c r="B79" s="454"/>
      <c r="C79" s="323"/>
      <c r="D79" s="326"/>
      <c r="E79" s="329"/>
      <c r="F79" s="332"/>
      <c r="G79" s="232">
        <f t="shared" si="10"/>
        <v>0</v>
      </c>
      <c r="H79" s="329"/>
      <c r="I79" s="332"/>
      <c r="J79" s="232">
        <f t="shared" si="11"/>
        <v>0</v>
      </c>
      <c r="K79" s="329"/>
      <c r="L79" s="332"/>
      <c r="M79" s="232">
        <f t="shared" si="12"/>
        <v>0</v>
      </c>
      <c r="N79" s="329"/>
      <c r="O79" s="332"/>
      <c r="P79" s="232">
        <f t="shared" si="13"/>
        <v>0</v>
      </c>
      <c r="Q79" s="329"/>
      <c r="R79" s="332"/>
      <c r="S79" s="232">
        <f t="shared" si="14"/>
        <v>0</v>
      </c>
      <c r="T79" s="329"/>
      <c r="U79" s="332"/>
      <c r="V79" s="232">
        <f t="shared" si="15"/>
        <v>0</v>
      </c>
      <c r="W79" s="329"/>
      <c r="X79" s="332"/>
      <c r="Y79" s="232">
        <f t="shared" si="16"/>
        <v>0</v>
      </c>
      <c r="Z79" s="329"/>
      <c r="AA79" s="332"/>
      <c r="AB79" s="232">
        <f t="shared" si="17"/>
        <v>0</v>
      </c>
      <c r="AC79" s="233">
        <f t="shared" si="18"/>
        <v>0</v>
      </c>
      <c r="AD79" s="339" t="s">
        <v>39</v>
      </c>
      <c r="AE79" s="339" t="s">
        <v>43</v>
      </c>
      <c r="AF79" s="335"/>
    </row>
    <row r="80" spans="2:32" ht="12.75" customHeight="1" x14ac:dyDescent="0.2">
      <c r="B80" s="454"/>
      <c r="C80" s="323"/>
      <c r="D80" s="326"/>
      <c r="E80" s="329"/>
      <c r="F80" s="332"/>
      <c r="G80" s="232">
        <f t="shared" si="10"/>
        <v>0</v>
      </c>
      <c r="H80" s="329"/>
      <c r="I80" s="332"/>
      <c r="J80" s="232">
        <f t="shared" si="11"/>
        <v>0</v>
      </c>
      <c r="K80" s="329"/>
      <c r="L80" s="332"/>
      <c r="M80" s="232">
        <f t="shared" si="12"/>
        <v>0</v>
      </c>
      <c r="N80" s="329"/>
      <c r="O80" s="332"/>
      <c r="P80" s="232">
        <f t="shared" si="13"/>
        <v>0</v>
      </c>
      <c r="Q80" s="329"/>
      <c r="R80" s="332"/>
      <c r="S80" s="232">
        <f t="shared" si="14"/>
        <v>0</v>
      </c>
      <c r="T80" s="329"/>
      <c r="U80" s="332"/>
      <c r="V80" s="232">
        <f t="shared" si="15"/>
        <v>0</v>
      </c>
      <c r="W80" s="329"/>
      <c r="X80" s="332"/>
      <c r="Y80" s="232">
        <f t="shared" si="16"/>
        <v>0</v>
      </c>
      <c r="Z80" s="329"/>
      <c r="AA80" s="332"/>
      <c r="AB80" s="232">
        <f t="shared" si="17"/>
        <v>0</v>
      </c>
      <c r="AC80" s="233">
        <f t="shared" si="18"/>
        <v>0</v>
      </c>
      <c r="AD80" s="339" t="s">
        <v>39</v>
      </c>
      <c r="AE80" s="339" t="s">
        <v>43</v>
      </c>
      <c r="AF80" s="335"/>
    </row>
    <row r="81" spans="2:32" ht="12.75" customHeight="1" thickBot="1" x14ac:dyDescent="0.25">
      <c r="B81" s="455"/>
      <c r="C81" s="324"/>
      <c r="D81" s="327"/>
      <c r="E81" s="330"/>
      <c r="F81" s="333"/>
      <c r="G81" s="235">
        <f t="shared" si="10"/>
        <v>0</v>
      </c>
      <c r="H81" s="330"/>
      <c r="I81" s="333"/>
      <c r="J81" s="235">
        <f t="shared" si="11"/>
        <v>0</v>
      </c>
      <c r="K81" s="330"/>
      <c r="L81" s="333"/>
      <c r="M81" s="235">
        <f t="shared" si="12"/>
        <v>0</v>
      </c>
      <c r="N81" s="330"/>
      <c r="O81" s="333"/>
      <c r="P81" s="235">
        <f t="shared" si="13"/>
        <v>0</v>
      </c>
      <c r="Q81" s="330"/>
      <c r="R81" s="333"/>
      <c r="S81" s="235">
        <f t="shared" si="14"/>
        <v>0</v>
      </c>
      <c r="T81" s="330"/>
      <c r="U81" s="333"/>
      <c r="V81" s="235">
        <f t="shared" si="15"/>
        <v>0</v>
      </c>
      <c r="W81" s="330"/>
      <c r="X81" s="333"/>
      <c r="Y81" s="235">
        <f t="shared" si="16"/>
        <v>0</v>
      </c>
      <c r="Z81" s="330"/>
      <c r="AA81" s="333"/>
      <c r="AB81" s="235">
        <f t="shared" si="17"/>
        <v>0</v>
      </c>
      <c r="AC81" s="236">
        <f t="shared" si="18"/>
        <v>0</v>
      </c>
      <c r="AD81" s="339" t="s">
        <v>39</v>
      </c>
      <c r="AE81" s="339" t="s">
        <v>43</v>
      </c>
      <c r="AF81" s="336"/>
    </row>
    <row r="82" spans="2:32" ht="13.5" thickBot="1" x14ac:dyDescent="0.25">
      <c r="B82" s="451" t="s">
        <v>184</v>
      </c>
      <c r="C82" s="451"/>
      <c r="D82" s="451"/>
      <c r="E82" s="452">
        <f>SUM(G62:G81)</f>
        <v>0</v>
      </c>
      <c r="F82" s="452"/>
      <c r="G82" s="452"/>
      <c r="H82" s="452">
        <f>SUM(J62:J81)</f>
        <v>0</v>
      </c>
      <c r="I82" s="452"/>
      <c r="J82" s="452"/>
      <c r="K82" s="452">
        <f>SUM(M62:M81)</f>
        <v>0</v>
      </c>
      <c r="L82" s="452"/>
      <c r="M82" s="452"/>
      <c r="N82" s="452">
        <f>SUM(P62:P81)</f>
        <v>0</v>
      </c>
      <c r="O82" s="452"/>
      <c r="P82" s="452"/>
      <c r="Q82" s="452">
        <f>SUM(S62:S81)</f>
        <v>0</v>
      </c>
      <c r="R82" s="452"/>
      <c r="S82" s="452"/>
      <c r="T82" s="452">
        <f>SUM(V62:V81)</f>
        <v>0</v>
      </c>
      <c r="U82" s="452"/>
      <c r="V82" s="452"/>
      <c r="W82" s="452">
        <f>SUM(Y62:Y81)</f>
        <v>0</v>
      </c>
      <c r="X82" s="452"/>
      <c r="Y82" s="452"/>
      <c r="Z82" s="452">
        <f>SUM(AB62:AB81)</f>
        <v>0</v>
      </c>
      <c r="AA82" s="452"/>
      <c r="AB82" s="452"/>
      <c r="AC82" s="237">
        <f>SUM(AC62:AC81)</f>
        <v>0</v>
      </c>
      <c r="AD82" s="238"/>
      <c r="AE82" s="238"/>
      <c r="AF82" s="337"/>
    </row>
    <row r="83" spans="2:32" s="242" customFormat="1" ht="12" customHeight="1" x14ac:dyDescent="0.2"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N83" s="476"/>
      <c r="O83" s="476"/>
      <c r="P83" s="476"/>
      <c r="Q83" s="476"/>
      <c r="R83" s="241"/>
      <c r="S83" s="241"/>
      <c r="T83" s="241"/>
      <c r="U83" s="241"/>
      <c r="V83" s="241"/>
    </row>
    <row r="84" spans="2:32" s="242" customFormat="1" ht="12" customHeight="1" thickBot="1" x14ac:dyDescent="0.25"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</row>
    <row r="85" spans="2:32" ht="15.75" customHeight="1" thickBot="1" x14ac:dyDescent="0.25">
      <c r="B85" s="453" t="s">
        <v>156</v>
      </c>
      <c r="C85" s="451" t="s">
        <v>7</v>
      </c>
      <c r="D85" s="451"/>
      <c r="E85" s="451" t="s">
        <v>167</v>
      </c>
      <c r="F85" s="451"/>
      <c r="G85" s="451"/>
      <c r="H85" s="456" t="s">
        <v>168</v>
      </c>
      <c r="I85" s="456"/>
      <c r="J85" s="456"/>
      <c r="K85" s="451" t="s">
        <v>169</v>
      </c>
      <c r="L85" s="451"/>
      <c r="M85" s="451"/>
      <c r="N85" s="451" t="s">
        <v>170</v>
      </c>
      <c r="O85" s="451"/>
      <c r="P85" s="451"/>
      <c r="Q85" s="451" t="s">
        <v>171</v>
      </c>
      <c r="R85" s="451"/>
      <c r="S85" s="451"/>
      <c r="T85" s="451" t="s">
        <v>180</v>
      </c>
      <c r="U85" s="451"/>
      <c r="V85" s="451"/>
      <c r="W85" s="451" t="s">
        <v>181</v>
      </c>
      <c r="X85" s="451"/>
      <c r="Y85" s="451"/>
      <c r="Z85" s="451" t="s">
        <v>182</v>
      </c>
      <c r="AA85" s="451"/>
      <c r="AB85" s="451"/>
      <c r="AC85" s="449" t="s">
        <v>4</v>
      </c>
      <c r="AD85" s="449" t="s">
        <v>187</v>
      </c>
      <c r="AE85" s="483" t="s">
        <v>188</v>
      </c>
      <c r="AF85" s="449" t="s">
        <v>179</v>
      </c>
    </row>
    <row r="86" spans="2:32" ht="13.15" customHeight="1" thickBot="1" x14ac:dyDescent="0.25">
      <c r="B86" s="454"/>
      <c r="C86" s="224"/>
      <c r="D86" s="225"/>
      <c r="E86" s="362" t="s">
        <v>185</v>
      </c>
      <c r="F86" s="363" t="s">
        <v>186</v>
      </c>
      <c r="G86" s="228" t="s">
        <v>4</v>
      </c>
      <c r="H86" s="362" t="s">
        <v>185</v>
      </c>
      <c r="I86" s="363" t="s">
        <v>186</v>
      </c>
      <c r="J86" s="228" t="s">
        <v>4</v>
      </c>
      <c r="K86" s="362" t="s">
        <v>185</v>
      </c>
      <c r="L86" s="363" t="s">
        <v>186</v>
      </c>
      <c r="M86" s="228" t="s">
        <v>4</v>
      </c>
      <c r="N86" s="226" t="s">
        <v>185</v>
      </c>
      <c r="O86" s="227" t="s">
        <v>186</v>
      </c>
      <c r="P86" s="228" t="s">
        <v>4</v>
      </c>
      <c r="Q86" s="226" t="s">
        <v>185</v>
      </c>
      <c r="R86" s="227" t="s">
        <v>186</v>
      </c>
      <c r="S86" s="228" t="s">
        <v>4</v>
      </c>
      <c r="T86" s="226" t="s">
        <v>185</v>
      </c>
      <c r="U86" s="227" t="s">
        <v>186</v>
      </c>
      <c r="V86" s="228" t="s">
        <v>4</v>
      </c>
      <c r="W86" s="226" t="s">
        <v>185</v>
      </c>
      <c r="X86" s="227" t="s">
        <v>186</v>
      </c>
      <c r="Y86" s="228" t="s">
        <v>4</v>
      </c>
      <c r="Z86" s="226" t="s">
        <v>185</v>
      </c>
      <c r="AA86" s="227" t="s">
        <v>186</v>
      </c>
      <c r="AB86" s="228" t="s">
        <v>4</v>
      </c>
      <c r="AC86" s="449"/>
      <c r="AD86" s="450"/>
      <c r="AE86" s="484"/>
      <c r="AF86" s="450"/>
    </row>
    <row r="87" spans="2:32" ht="12.75" customHeight="1" x14ac:dyDescent="0.2">
      <c r="B87" s="454"/>
      <c r="C87" s="322"/>
      <c r="D87" s="325"/>
      <c r="E87" s="328"/>
      <c r="F87" s="331"/>
      <c r="G87" s="229">
        <f t="shared" ref="G87:G106" si="19">E87*F87</f>
        <v>0</v>
      </c>
      <c r="H87" s="328"/>
      <c r="I87" s="331"/>
      <c r="J87" s="229">
        <f t="shared" ref="J87:J106" si="20">H87*I87</f>
        <v>0</v>
      </c>
      <c r="K87" s="328"/>
      <c r="L87" s="331"/>
      <c r="M87" s="229">
        <f t="shared" ref="M87:M106" si="21">K87*L87</f>
        <v>0</v>
      </c>
      <c r="N87" s="328"/>
      <c r="O87" s="331"/>
      <c r="P87" s="229">
        <f t="shared" ref="P87:P106" si="22">N87*O87</f>
        <v>0</v>
      </c>
      <c r="Q87" s="328"/>
      <c r="R87" s="331"/>
      <c r="S87" s="229">
        <f t="shared" ref="S87:S106" si="23">Q87*R87</f>
        <v>0</v>
      </c>
      <c r="T87" s="328"/>
      <c r="U87" s="331"/>
      <c r="V87" s="229">
        <f t="shared" ref="V87:V106" si="24">T87*U87</f>
        <v>0</v>
      </c>
      <c r="W87" s="328"/>
      <c r="X87" s="331"/>
      <c r="Y87" s="229">
        <f t="shared" ref="Y87:Y106" si="25">W87*X87</f>
        <v>0</v>
      </c>
      <c r="Z87" s="328"/>
      <c r="AA87" s="331"/>
      <c r="AB87" s="229">
        <f t="shared" ref="AB87:AB106" si="26">Z87*AA87</f>
        <v>0</v>
      </c>
      <c r="AC87" s="230">
        <f t="shared" ref="AC87:AC106" si="27">AB87+Y87+V87+S87+P87+M87+J87+G87</f>
        <v>0</v>
      </c>
      <c r="AD87" s="338" t="s">
        <v>39</v>
      </c>
      <c r="AE87" s="338" t="s">
        <v>43</v>
      </c>
      <c r="AF87" s="334"/>
    </row>
    <row r="88" spans="2:32" ht="12.75" customHeight="1" x14ac:dyDescent="0.2">
      <c r="B88" s="454"/>
      <c r="C88" s="323"/>
      <c r="D88" s="326"/>
      <c r="E88" s="329"/>
      <c r="F88" s="332"/>
      <c r="G88" s="232">
        <f t="shared" si="19"/>
        <v>0</v>
      </c>
      <c r="H88" s="329"/>
      <c r="I88" s="332"/>
      <c r="J88" s="232">
        <f t="shared" si="20"/>
        <v>0</v>
      </c>
      <c r="K88" s="329"/>
      <c r="L88" s="332"/>
      <c r="M88" s="232">
        <f t="shared" si="21"/>
        <v>0</v>
      </c>
      <c r="N88" s="329"/>
      <c r="O88" s="332"/>
      <c r="P88" s="232">
        <f t="shared" si="22"/>
        <v>0</v>
      </c>
      <c r="Q88" s="329"/>
      <c r="R88" s="332"/>
      <c r="S88" s="232">
        <f t="shared" si="23"/>
        <v>0</v>
      </c>
      <c r="T88" s="329"/>
      <c r="U88" s="332"/>
      <c r="V88" s="232">
        <f t="shared" si="24"/>
        <v>0</v>
      </c>
      <c r="W88" s="329"/>
      <c r="X88" s="332"/>
      <c r="Y88" s="232">
        <f t="shared" si="25"/>
        <v>0</v>
      </c>
      <c r="Z88" s="329"/>
      <c r="AA88" s="332"/>
      <c r="AB88" s="232">
        <f t="shared" si="26"/>
        <v>0</v>
      </c>
      <c r="AC88" s="233">
        <f t="shared" si="27"/>
        <v>0</v>
      </c>
      <c r="AD88" s="339" t="s">
        <v>39</v>
      </c>
      <c r="AE88" s="339" t="s">
        <v>43</v>
      </c>
      <c r="AF88" s="335"/>
    </row>
    <row r="89" spans="2:32" ht="12.75" customHeight="1" x14ac:dyDescent="0.2">
      <c r="B89" s="454"/>
      <c r="C89" s="323"/>
      <c r="D89" s="326"/>
      <c r="E89" s="329"/>
      <c r="F89" s="332"/>
      <c r="G89" s="232">
        <f t="shared" si="19"/>
        <v>0</v>
      </c>
      <c r="H89" s="329"/>
      <c r="I89" s="332"/>
      <c r="J89" s="232">
        <f t="shared" si="20"/>
        <v>0</v>
      </c>
      <c r="K89" s="329"/>
      <c r="L89" s="332"/>
      <c r="M89" s="232">
        <f t="shared" si="21"/>
        <v>0</v>
      </c>
      <c r="N89" s="329"/>
      <c r="O89" s="332"/>
      <c r="P89" s="232">
        <f t="shared" si="22"/>
        <v>0</v>
      </c>
      <c r="Q89" s="329"/>
      <c r="R89" s="332"/>
      <c r="S89" s="232">
        <f t="shared" si="23"/>
        <v>0</v>
      </c>
      <c r="T89" s="329"/>
      <c r="U89" s="332"/>
      <c r="V89" s="232">
        <f t="shared" si="24"/>
        <v>0</v>
      </c>
      <c r="W89" s="329"/>
      <c r="X89" s="332"/>
      <c r="Y89" s="232">
        <f t="shared" si="25"/>
        <v>0</v>
      </c>
      <c r="Z89" s="329"/>
      <c r="AA89" s="332"/>
      <c r="AB89" s="232">
        <f t="shared" si="26"/>
        <v>0</v>
      </c>
      <c r="AC89" s="233">
        <f t="shared" si="27"/>
        <v>0</v>
      </c>
      <c r="AD89" s="339" t="s">
        <v>39</v>
      </c>
      <c r="AE89" s="339" t="s">
        <v>43</v>
      </c>
      <c r="AF89" s="335"/>
    </row>
    <row r="90" spans="2:32" ht="12.75" customHeight="1" x14ac:dyDescent="0.2">
      <c r="B90" s="454"/>
      <c r="C90" s="323"/>
      <c r="D90" s="326"/>
      <c r="E90" s="329"/>
      <c r="F90" s="332"/>
      <c r="G90" s="232">
        <f t="shared" si="19"/>
        <v>0</v>
      </c>
      <c r="H90" s="329"/>
      <c r="I90" s="332"/>
      <c r="J90" s="232">
        <f t="shared" si="20"/>
        <v>0</v>
      </c>
      <c r="K90" s="329"/>
      <c r="L90" s="332"/>
      <c r="M90" s="232">
        <f t="shared" si="21"/>
        <v>0</v>
      </c>
      <c r="N90" s="329"/>
      <c r="O90" s="332"/>
      <c r="P90" s="232">
        <f t="shared" si="22"/>
        <v>0</v>
      </c>
      <c r="Q90" s="329"/>
      <c r="R90" s="332"/>
      <c r="S90" s="232">
        <f t="shared" si="23"/>
        <v>0</v>
      </c>
      <c r="T90" s="329"/>
      <c r="U90" s="332"/>
      <c r="V90" s="232">
        <f t="shared" si="24"/>
        <v>0</v>
      </c>
      <c r="W90" s="329"/>
      <c r="X90" s="332"/>
      <c r="Y90" s="232">
        <f t="shared" si="25"/>
        <v>0</v>
      </c>
      <c r="Z90" s="329"/>
      <c r="AA90" s="332"/>
      <c r="AB90" s="232">
        <f t="shared" si="26"/>
        <v>0</v>
      </c>
      <c r="AC90" s="233">
        <f t="shared" si="27"/>
        <v>0</v>
      </c>
      <c r="AD90" s="339" t="s">
        <v>39</v>
      </c>
      <c r="AE90" s="339" t="s">
        <v>43</v>
      </c>
      <c r="AF90" s="335"/>
    </row>
    <row r="91" spans="2:32" ht="12.75" customHeight="1" x14ac:dyDescent="0.2">
      <c r="B91" s="454"/>
      <c r="C91" s="323"/>
      <c r="D91" s="326"/>
      <c r="E91" s="329"/>
      <c r="F91" s="332"/>
      <c r="G91" s="232">
        <f t="shared" si="19"/>
        <v>0</v>
      </c>
      <c r="H91" s="329"/>
      <c r="I91" s="332"/>
      <c r="J91" s="232">
        <f t="shared" si="20"/>
        <v>0</v>
      </c>
      <c r="K91" s="329"/>
      <c r="L91" s="332"/>
      <c r="M91" s="232">
        <f t="shared" si="21"/>
        <v>0</v>
      </c>
      <c r="N91" s="329"/>
      <c r="O91" s="332"/>
      <c r="P91" s="232">
        <f t="shared" si="22"/>
        <v>0</v>
      </c>
      <c r="Q91" s="329"/>
      <c r="R91" s="332"/>
      <c r="S91" s="232">
        <f t="shared" si="23"/>
        <v>0</v>
      </c>
      <c r="T91" s="329"/>
      <c r="U91" s="332"/>
      <c r="V91" s="232">
        <f t="shared" si="24"/>
        <v>0</v>
      </c>
      <c r="W91" s="329"/>
      <c r="X91" s="332"/>
      <c r="Y91" s="232">
        <f t="shared" si="25"/>
        <v>0</v>
      </c>
      <c r="Z91" s="329"/>
      <c r="AA91" s="332"/>
      <c r="AB91" s="232">
        <f t="shared" si="26"/>
        <v>0</v>
      </c>
      <c r="AC91" s="233">
        <f t="shared" si="27"/>
        <v>0</v>
      </c>
      <c r="AD91" s="339" t="s">
        <v>39</v>
      </c>
      <c r="AE91" s="339" t="s">
        <v>43</v>
      </c>
      <c r="AF91" s="335"/>
    </row>
    <row r="92" spans="2:32" ht="12.75" customHeight="1" x14ac:dyDescent="0.2">
      <c r="B92" s="454"/>
      <c r="C92" s="323"/>
      <c r="D92" s="326"/>
      <c r="E92" s="329"/>
      <c r="F92" s="332"/>
      <c r="G92" s="232">
        <f t="shared" si="19"/>
        <v>0</v>
      </c>
      <c r="H92" s="329"/>
      <c r="I92" s="332"/>
      <c r="J92" s="232">
        <f t="shared" si="20"/>
        <v>0</v>
      </c>
      <c r="K92" s="329"/>
      <c r="L92" s="332"/>
      <c r="M92" s="232">
        <f t="shared" si="21"/>
        <v>0</v>
      </c>
      <c r="N92" s="329"/>
      <c r="O92" s="332"/>
      <c r="P92" s="232">
        <f t="shared" si="22"/>
        <v>0</v>
      </c>
      <c r="Q92" s="329"/>
      <c r="R92" s="332"/>
      <c r="S92" s="232">
        <f t="shared" si="23"/>
        <v>0</v>
      </c>
      <c r="T92" s="329"/>
      <c r="U92" s="332"/>
      <c r="V92" s="232">
        <f t="shared" si="24"/>
        <v>0</v>
      </c>
      <c r="W92" s="329"/>
      <c r="X92" s="332"/>
      <c r="Y92" s="232">
        <f t="shared" si="25"/>
        <v>0</v>
      </c>
      <c r="Z92" s="329"/>
      <c r="AA92" s="332"/>
      <c r="AB92" s="232">
        <f t="shared" si="26"/>
        <v>0</v>
      </c>
      <c r="AC92" s="233">
        <f t="shared" si="27"/>
        <v>0</v>
      </c>
      <c r="AD92" s="339" t="s">
        <v>39</v>
      </c>
      <c r="AE92" s="339" t="s">
        <v>43</v>
      </c>
      <c r="AF92" s="335"/>
    </row>
    <row r="93" spans="2:32" ht="12.75" customHeight="1" x14ac:dyDescent="0.2">
      <c r="B93" s="454"/>
      <c r="C93" s="323"/>
      <c r="D93" s="326"/>
      <c r="E93" s="329"/>
      <c r="F93" s="332"/>
      <c r="G93" s="232">
        <f t="shared" si="19"/>
        <v>0</v>
      </c>
      <c r="H93" s="329"/>
      <c r="I93" s="332"/>
      <c r="J93" s="232">
        <f t="shared" si="20"/>
        <v>0</v>
      </c>
      <c r="K93" s="329"/>
      <c r="L93" s="332"/>
      <c r="M93" s="232">
        <f t="shared" si="21"/>
        <v>0</v>
      </c>
      <c r="N93" s="329"/>
      <c r="O93" s="332"/>
      <c r="P93" s="232">
        <f t="shared" si="22"/>
        <v>0</v>
      </c>
      <c r="Q93" s="329"/>
      <c r="R93" s="332"/>
      <c r="S93" s="232">
        <f t="shared" si="23"/>
        <v>0</v>
      </c>
      <c r="T93" s="329"/>
      <c r="U93" s="332"/>
      <c r="V93" s="232">
        <f t="shared" si="24"/>
        <v>0</v>
      </c>
      <c r="W93" s="329"/>
      <c r="X93" s="332"/>
      <c r="Y93" s="232">
        <f t="shared" si="25"/>
        <v>0</v>
      </c>
      <c r="Z93" s="329"/>
      <c r="AA93" s="332"/>
      <c r="AB93" s="232">
        <f t="shared" si="26"/>
        <v>0</v>
      </c>
      <c r="AC93" s="233">
        <f t="shared" si="27"/>
        <v>0</v>
      </c>
      <c r="AD93" s="339" t="s">
        <v>39</v>
      </c>
      <c r="AE93" s="339" t="s">
        <v>43</v>
      </c>
      <c r="AF93" s="335"/>
    </row>
    <row r="94" spans="2:32" ht="12.75" customHeight="1" x14ac:dyDescent="0.2">
      <c r="B94" s="454"/>
      <c r="C94" s="323"/>
      <c r="D94" s="326"/>
      <c r="E94" s="329"/>
      <c r="F94" s="332"/>
      <c r="G94" s="232">
        <f t="shared" si="19"/>
        <v>0</v>
      </c>
      <c r="H94" s="329"/>
      <c r="I94" s="332"/>
      <c r="J94" s="232">
        <f t="shared" si="20"/>
        <v>0</v>
      </c>
      <c r="K94" s="329"/>
      <c r="L94" s="332"/>
      <c r="M94" s="232">
        <f t="shared" si="21"/>
        <v>0</v>
      </c>
      <c r="N94" s="329"/>
      <c r="O94" s="332"/>
      <c r="P94" s="232">
        <f t="shared" si="22"/>
        <v>0</v>
      </c>
      <c r="Q94" s="329"/>
      <c r="R94" s="332"/>
      <c r="S94" s="232">
        <f t="shared" si="23"/>
        <v>0</v>
      </c>
      <c r="T94" s="329"/>
      <c r="U94" s="332"/>
      <c r="V94" s="232">
        <f t="shared" si="24"/>
        <v>0</v>
      </c>
      <c r="W94" s="329"/>
      <c r="X94" s="332"/>
      <c r="Y94" s="232">
        <f t="shared" si="25"/>
        <v>0</v>
      </c>
      <c r="Z94" s="329"/>
      <c r="AA94" s="332"/>
      <c r="AB94" s="232">
        <f t="shared" si="26"/>
        <v>0</v>
      </c>
      <c r="AC94" s="233">
        <f t="shared" si="27"/>
        <v>0</v>
      </c>
      <c r="AD94" s="339" t="s">
        <v>39</v>
      </c>
      <c r="AE94" s="339" t="s">
        <v>43</v>
      </c>
      <c r="AF94" s="335"/>
    </row>
    <row r="95" spans="2:32" ht="12.75" customHeight="1" x14ac:dyDescent="0.2">
      <c r="B95" s="454"/>
      <c r="C95" s="323"/>
      <c r="D95" s="326"/>
      <c r="E95" s="329"/>
      <c r="F95" s="332"/>
      <c r="G95" s="232">
        <f t="shared" si="19"/>
        <v>0</v>
      </c>
      <c r="H95" s="329"/>
      <c r="I95" s="332"/>
      <c r="J95" s="232">
        <f t="shared" si="20"/>
        <v>0</v>
      </c>
      <c r="K95" s="329"/>
      <c r="L95" s="332"/>
      <c r="M95" s="232">
        <f t="shared" si="21"/>
        <v>0</v>
      </c>
      <c r="N95" s="329"/>
      <c r="O95" s="332"/>
      <c r="P95" s="232">
        <f t="shared" si="22"/>
        <v>0</v>
      </c>
      <c r="Q95" s="329"/>
      <c r="R95" s="332"/>
      <c r="S95" s="232">
        <f t="shared" si="23"/>
        <v>0</v>
      </c>
      <c r="T95" s="329"/>
      <c r="U95" s="332"/>
      <c r="V95" s="232">
        <f t="shared" si="24"/>
        <v>0</v>
      </c>
      <c r="W95" s="329"/>
      <c r="X95" s="332"/>
      <c r="Y95" s="232">
        <f t="shared" si="25"/>
        <v>0</v>
      </c>
      <c r="Z95" s="329"/>
      <c r="AA95" s="332"/>
      <c r="AB95" s="232">
        <f t="shared" si="26"/>
        <v>0</v>
      </c>
      <c r="AC95" s="233">
        <f t="shared" si="27"/>
        <v>0</v>
      </c>
      <c r="AD95" s="339" t="s">
        <v>39</v>
      </c>
      <c r="AE95" s="339" t="s">
        <v>43</v>
      </c>
      <c r="AF95" s="335"/>
    </row>
    <row r="96" spans="2:32" ht="12.75" customHeight="1" x14ac:dyDescent="0.2">
      <c r="B96" s="454"/>
      <c r="C96" s="323"/>
      <c r="D96" s="326"/>
      <c r="E96" s="329"/>
      <c r="F96" s="332"/>
      <c r="G96" s="232">
        <f t="shared" si="19"/>
        <v>0</v>
      </c>
      <c r="H96" s="329"/>
      <c r="I96" s="332"/>
      <c r="J96" s="232">
        <f t="shared" si="20"/>
        <v>0</v>
      </c>
      <c r="K96" s="329"/>
      <c r="L96" s="332"/>
      <c r="M96" s="232">
        <f t="shared" si="21"/>
        <v>0</v>
      </c>
      <c r="N96" s="329"/>
      <c r="O96" s="332"/>
      <c r="P96" s="232">
        <f t="shared" si="22"/>
        <v>0</v>
      </c>
      <c r="Q96" s="329"/>
      <c r="R96" s="332"/>
      <c r="S96" s="232">
        <f t="shared" si="23"/>
        <v>0</v>
      </c>
      <c r="T96" s="329"/>
      <c r="U96" s="332"/>
      <c r="V96" s="232">
        <f t="shared" si="24"/>
        <v>0</v>
      </c>
      <c r="W96" s="329"/>
      <c r="X96" s="332"/>
      <c r="Y96" s="232">
        <f t="shared" si="25"/>
        <v>0</v>
      </c>
      <c r="Z96" s="329"/>
      <c r="AA96" s="332"/>
      <c r="AB96" s="232">
        <f t="shared" si="26"/>
        <v>0</v>
      </c>
      <c r="AC96" s="233">
        <f t="shared" si="27"/>
        <v>0</v>
      </c>
      <c r="AD96" s="339" t="s">
        <v>39</v>
      </c>
      <c r="AE96" s="339" t="s">
        <v>43</v>
      </c>
      <c r="AF96" s="335"/>
    </row>
    <row r="97" spans="2:32" ht="12.75" customHeight="1" x14ac:dyDescent="0.2">
      <c r="B97" s="454"/>
      <c r="C97" s="323"/>
      <c r="D97" s="326"/>
      <c r="E97" s="329"/>
      <c r="F97" s="332"/>
      <c r="G97" s="232">
        <f t="shared" si="19"/>
        <v>0</v>
      </c>
      <c r="H97" s="329"/>
      <c r="I97" s="332"/>
      <c r="J97" s="232">
        <f t="shared" si="20"/>
        <v>0</v>
      </c>
      <c r="K97" s="329"/>
      <c r="L97" s="332"/>
      <c r="M97" s="232">
        <f t="shared" si="21"/>
        <v>0</v>
      </c>
      <c r="N97" s="329"/>
      <c r="O97" s="332"/>
      <c r="P97" s="232">
        <f t="shared" si="22"/>
        <v>0</v>
      </c>
      <c r="Q97" s="329"/>
      <c r="R97" s="332"/>
      <c r="S97" s="232">
        <f t="shared" si="23"/>
        <v>0</v>
      </c>
      <c r="T97" s="329"/>
      <c r="U97" s="332"/>
      <c r="V97" s="232">
        <f t="shared" si="24"/>
        <v>0</v>
      </c>
      <c r="W97" s="329"/>
      <c r="X97" s="332"/>
      <c r="Y97" s="232">
        <f t="shared" si="25"/>
        <v>0</v>
      </c>
      <c r="Z97" s="329"/>
      <c r="AA97" s="332"/>
      <c r="AB97" s="232">
        <f t="shared" si="26"/>
        <v>0</v>
      </c>
      <c r="AC97" s="233">
        <f t="shared" si="27"/>
        <v>0</v>
      </c>
      <c r="AD97" s="339" t="s">
        <v>39</v>
      </c>
      <c r="AE97" s="339" t="s">
        <v>43</v>
      </c>
      <c r="AF97" s="335"/>
    </row>
    <row r="98" spans="2:32" ht="13.15" customHeight="1" x14ac:dyDescent="0.2">
      <c r="B98" s="454"/>
      <c r="C98" s="323"/>
      <c r="D98" s="326"/>
      <c r="E98" s="329"/>
      <c r="F98" s="332"/>
      <c r="G98" s="232">
        <f t="shared" si="19"/>
        <v>0</v>
      </c>
      <c r="H98" s="329"/>
      <c r="I98" s="332"/>
      <c r="J98" s="232">
        <f t="shared" si="20"/>
        <v>0</v>
      </c>
      <c r="K98" s="329"/>
      <c r="L98" s="332"/>
      <c r="M98" s="232">
        <f t="shared" si="21"/>
        <v>0</v>
      </c>
      <c r="N98" s="329"/>
      <c r="O98" s="332"/>
      <c r="P98" s="232">
        <f t="shared" si="22"/>
        <v>0</v>
      </c>
      <c r="Q98" s="329"/>
      <c r="R98" s="332"/>
      <c r="S98" s="232">
        <f t="shared" si="23"/>
        <v>0</v>
      </c>
      <c r="T98" s="329"/>
      <c r="U98" s="332"/>
      <c r="V98" s="232">
        <f t="shared" si="24"/>
        <v>0</v>
      </c>
      <c r="W98" s="329"/>
      <c r="X98" s="332"/>
      <c r="Y98" s="232">
        <f t="shared" si="25"/>
        <v>0</v>
      </c>
      <c r="Z98" s="329"/>
      <c r="AA98" s="332"/>
      <c r="AB98" s="232">
        <f t="shared" si="26"/>
        <v>0</v>
      </c>
      <c r="AC98" s="233">
        <f t="shared" si="27"/>
        <v>0</v>
      </c>
      <c r="AD98" s="339" t="s">
        <v>39</v>
      </c>
      <c r="AE98" s="339" t="s">
        <v>43</v>
      </c>
      <c r="AF98" s="335"/>
    </row>
    <row r="99" spans="2:32" ht="13.15" customHeight="1" x14ac:dyDescent="0.2">
      <c r="B99" s="454"/>
      <c r="C99" s="323"/>
      <c r="D99" s="326"/>
      <c r="E99" s="329"/>
      <c r="F99" s="332"/>
      <c r="G99" s="232">
        <f t="shared" si="19"/>
        <v>0</v>
      </c>
      <c r="H99" s="329"/>
      <c r="I99" s="332"/>
      <c r="J99" s="232">
        <f t="shared" si="20"/>
        <v>0</v>
      </c>
      <c r="K99" s="329"/>
      <c r="L99" s="332"/>
      <c r="M99" s="232">
        <f t="shared" si="21"/>
        <v>0</v>
      </c>
      <c r="N99" s="329"/>
      <c r="O99" s="332"/>
      <c r="P99" s="232">
        <f t="shared" si="22"/>
        <v>0</v>
      </c>
      <c r="Q99" s="329"/>
      <c r="R99" s="332"/>
      <c r="S99" s="232">
        <f t="shared" si="23"/>
        <v>0</v>
      </c>
      <c r="T99" s="329"/>
      <c r="U99" s="332"/>
      <c r="V99" s="232">
        <f t="shared" si="24"/>
        <v>0</v>
      </c>
      <c r="W99" s="329"/>
      <c r="X99" s="332"/>
      <c r="Y99" s="232">
        <f t="shared" si="25"/>
        <v>0</v>
      </c>
      <c r="Z99" s="329"/>
      <c r="AA99" s="332"/>
      <c r="AB99" s="232">
        <f t="shared" si="26"/>
        <v>0</v>
      </c>
      <c r="AC99" s="233">
        <f t="shared" si="27"/>
        <v>0</v>
      </c>
      <c r="AD99" s="339" t="s">
        <v>39</v>
      </c>
      <c r="AE99" s="339" t="s">
        <v>43</v>
      </c>
      <c r="AF99" s="335"/>
    </row>
    <row r="100" spans="2:32" ht="13.15" customHeight="1" x14ac:dyDescent="0.2">
      <c r="B100" s="454"/>
      <c r="C100" s="323"/>
      <c r="D100" s="326"/>
      <c r="E100" s="329"/>
      <c r="F100" s="332"/>
      <c r="G100" s="232">
        <f t="shared" si="19"/>
        <v>0</v>
      </c>
      <c r="H100" s="329"/>
      <c r="I100" s="332"/>
      <c r="J100" s="232">
        <f t="shared" si="20"/>
        <v>0</v>
      </c>
      <c r="K100" s="329"/>
      <c r="L100" s="332"/>
      <c r="M100" s="232">
        <f t="shared" si="21"/>
        <v>0</v>
      </c>
      <c r="N100" s="329"/>
      <c r="O100" s="332"/>
      <c r="P100" s="232">
        <f t="shared" si="22"/>
        <v>0</v>
      </c>
      <c r="Q100" s="329"/>
      <c r="R100" s="332"/>
      <c r="S100" s="232">
        <f t="shared" si="23"/>
        <v>0</v>
      </c>
      <c r="T100" s="329"/>
      <c r="U100" s="332"/>
      <c r="V100" s="232">
        <f t="shared" si="24"/>
        <v>0</v>
      </c>
      <c r="W100" s="329"/>
      <c r="X100" s="332"/>
      <c r="Y100" s="232">
        <f t="shared" si="25"/>
        <v>0</v>
      </c>
      <c r="Z100" s="329"/>
      <c r="AA100" s="332"/>
      <c r="AB100" s="232">
        <f t="shared" si="26"/>
        <v>0</v>
      </c>
      <c r="AC100" s="233">
        <f t="shared" si="27"/>
        <v>0</v>
      </c>
      <c r="AD100" s="339" t="s">
        <v>39</v>
      </c>
      <c r="AE100" s="339" t="s">
        <v>43</v>
      </c>
      <c r="AF100" s="335"/>
    </row>
    <row r="101" spans="2:32" ht="13.15" customHeight="1" x14ac:dyDescent="0.2">
      <c r="B101" s="454"/>
      <c r="C101" s="323"/>
      <c r="D101" s="326"/>
      <c r="E101" s="329"/>
      <c r="F101" s="332"/>
      <c r="G101" s="232">
        <f t="shared" si="19"/>
        <v>0</v>
      </c>
      <c r="H101" s="329"/>
      <c r="I101" s="332"/>
      <c r="J101" s="232">
        <f t="shared" si="20"/>
        <v>0</v>
      </c>
      <c r="K101" s="329"/>
      <c r="L101" s="332"/>
      <c r="M101" s="232">
        <f t="shared" si="21"/>
        <v>0</v>
      </c>
      <c r="N101" s="329"/>
      <c r="O101" s="332"/>
      <c r="P101" s="232">
        <f t="shared" si="22"/>
        <v>0</v>
      </c>
      <c r="Q101" s="329"/>
      <c r="R101" s="332"/>
      <c r="S101" s="232">
        <f t="shared" si="23"/>
        <v>0</v>
      </c>
      <c r="T101" s="329"/>
      <c r="U101" s="332"/>
      <c r="V101" s="232">
        <f t="shared" si="24"/>
        <v>0</v>
      </c>
      <c r="W101" s="329"/>
      <c r="X101" s="332"/>
      <c r="Y101" s="232">
        <f t="shared" si="25"/>
        <v>0</v>
      </c>
      <c r="Z101" s="329"/>
      <c r="AA101" s="332"/>
      <c r="AB101" s="232">
        <f t="shared" si="26"/>
        <v>0</v>
      </c>
      <c r="AC101" s="233">
        <f t="shared" si="27"/>
        <v>0</v>
      </c>
      <c r="AD101" s="339" t="s">
        <v>39</v>
      </c>
      <c r="AE101" s="339" t="s">
        <v>43</v>
      </c>
      <c r="AF101" s="335"/>
    </row>
    <row r="102" spans="2:32" ht="13.15" customHeight="1" x14ac:dyDescent="0.2">
      <c r="B102" s="454"/>
      <c r="C102" s="323"/>
      <c r="D102" s="326"/>
      <c r="E102" s="329"/>
      <c r="F102" s="332"/>
      <c r="G102" s="232">
        <f t="shared" si="19"/>
        <v>0</v>
      </c>
      <c r="H102" s="329"/>
      <c r="I102" s="332"/>
      <c r="J102" s="232">
        <f t="shared" si="20"/>
        <v>0</v>
      </c>
      <c r="K102" s="329"/>
      <c r="L102" s="332"/>
      <c r="M102" s="232">
        <f t="shared" si="21"/>
        <v>0</v>
      </c>
      <c r="N102" s="329"/>
      <c r="O102" s="332"/>
      <c r="P102" s="232">
        <f t="shared" si="22"/>
        <v>0</v>
      </c>
      <c r="Q102" s="329"/>
      <c r="R102" s="332"/>
      <c r="S102" s="232">
        <f t="shared" si="23"/>
        <v>0</v>
      </c>
      <c r="T102" s="329"/>
      <c r="U102" s="332"/>
      <c r="V102" s="232">
        <f t="shared" si="24"/>
        <v>0</v>
      </c>
      <c r="W102" s="329"/>
      <c r="X102" s="332"/>
      <c r="Y102" s="232">
        <f t="shared" si="25"/>
        <v>0</v>
      </c>
      <c r="Z102" s="329"/>
      <c r="AA102" s="332"/>
      <c r="AB102" s="232">
        <f t="shared" si="26"/>
        <v>0</v>
      </c>
      <c r="AC102" s="233">
        <f t="shared" si="27"/>
        <v>0</v>
      </c>
      <c r="AD102" s="339" t="s">
        <v>39</v>
      </c>
      <c r="AE102" s="339" t="s">
        <v>43</v>
      </c>
      <c r="AF102" s="335"/>
    </row>
    <row r="103" spans="2:32" ht="13.15" customHeight="1" x14ac:dyDescent="0.2">
      <c r="B103" s="454"/>
      <c r="C103" s="323"/>
      <c r="D103" s="326"/>
      <c r="E103" s="329"/>
      <c r="F103" s="332"/>
      <c r="G103" s="232">
        <f t="shared" si="19"/>
        <v>0</v>
      </c>
      <c r="H103" s="329"/>
      <c r="I103" s="332"/>
      <c r="J103" s="232">
        <f t="shared" si="20"/>
        <v>0</v>
      </c>
      <c r="K103" s="329"/>
      <c r="L103" s="332"/>
      <c r="M103" s="232">
        <f t="shared" si="21"/>
        <v>0</v>
      </c>
      <c r="N103" s="329"/>
      <c r="O103" s="332"/>
      <c r="P103" s="232">
        <f t="shared" si="22"/>
        <v>0</v>
      </c>
      <c r="Q103" s="329"/>
      <c r="R103" s="332"/>
      <c r="S103" s="232">
        <f t="shared" si="23"/>
        <v>0</v>
      </c>
      <c r="T103" s="329"/>
      <c r="U103" s="332"/>
      <c r="V103" s="232">
        <f t="shared" si="24"/>
        <v>0</v>
      </c>
      <c r="W103" s="329"/>
      <c r="X103" s="332"/>
      <c r="Y103" s="232">
        <f t="shared" si="25"/>
        <v>0</v>
      </c>
      <c r="Z103" s="329"/>
      <c r="AA103" s="332"/>
      <c r="AB103" s="232">
        <f t="shared" si="26"/>
        <v>0</v>
      </c>
      <c r="AC103" s="233">
        <f t="shared" si="27"/>
        <v>0</v>
      </c>
      <c r="AD103" s="339" t="s">
        <v>39</v>
      </c>
      <c r="AE103" s="339" t="s">
        <v>43</v>
      </c>
      <c r="AF103" s="335"/>
    </row>
    <row r="104" spans="2:32" ht="13.15" customHeight="1" x14ac:dyDescent="0.2">
      <c r="B104" s="454"/>
      <c r="C104" s="323"/>
      <c r="D104" s="326"/>
      <c r="E104" s="329"/>
      <c r="F104" s="332"/>
      <c r="G104" s="232">
        <f t="shared" si="19"/>
        <v>0</v>
      </c>
      <c r="H104" s="329"/>
      <c r="I104" s="332"/>
      <c r="J104" s="232">
        <f t="shared" si="20"/>
        <v>0</v>
      </c>
      <c r="K104" s="329"/>
      <c r="L104" s="332"/>
      <c r="M104" s="232">
        <f t="shared" si="21"/>
        <v>0</v>
      </c>
      <c r="N104" s="329"/>
      <c r="O104" s="332"/>
      <c r="P104" s="232">
        <f t="shared" si="22"/>
        <v>0</v>
      </c>
      <c r="Q104" s="329"/>
      <c r="R104" s="332"/>
      <c r="S104" s="232">
        <f t="shared" si="23"/>
        <v>0</v>
      </c>
      <c r="T104" s="329"/>
      <c r="U104" s="332"/>
      <c r="V104" s="232">
        <f t="shared" si="24"/>
        <v>0</v>
      </c>
      <c r="W104" s="329"/>
      <c r="X104" s="332"/>
      <c r="Y104" s="232">
        <f t="shared" si="25"/>
        <v>0</v>
      </c>
      <c r="Z104" s="329"/>
      <c r="AA104" s="332"/>
      <c r="AB104" s="232">
        <f t="shared" si="26"/>
        <v>0</v>
      </c>
      <c r="AC104" s="233">
        <f t="shared" si="27"/>
        <v>0</v>
      </c>
      <c r="AD104" s="339" t="s">
        <v>39</v>
      </c>
      <c r="AE104" s="339" t="s">
        <v>43</v>
      </c>
      <c r="AF104" s="335"/>
    </row>
    <row r="105" spans="2:32" ht="13.15" customHeight="1" x14ac:dyDescent="0.2">
      <c r="B105" s="454"/>
      <c r="C105" s="323"/>
      <c r="D105" s="326"/>
      <c r="E105" s="329"/>
      <c r="F105" s="332"/>
      <c r="G105" s="232">
        <f t="shared" si="19"/>
        <v>0</v>
      </c>
      <c r="H105" s="329"/>
      <c r="I105" s="332"/>
      <c r="J105" s="232">
        <f t="shared" si="20"/>
        <v>0</v>
      </c>
      <c r="K105" s="329"/>
      <c r="L105" s="332"/>
      <c r="M105" s="232">
        <f t="shared" si="21"/>
        <v>0</v>
      </c>
      <c r="N105" s="329"/>
      <c r="O105" s="332"/>
      <c r="P105" s="232">
        <f t="shared" si="22"/>
        <v>0</v>
      </c>
      <c r="Q105" s="329"/>
      <c r="R105" s="332"/>
      <c r="S105" s="232">
        <f t="shared" si="23"/>
        <v>0</v>
      </c>
      <c r="T105" s="329"/>
      <c r="U105" s="332"/>
      <c r="V105" s="232">
        <f t="shared" si="24"/>
        <v>0</v>
      </c>
      <c r="W105" s="329"/>
      <c r="X105" s="332"/>
      <c r="Y105" s="232">
        <f t="shared" si="25"/>
        <v>0</v>
      </c>
      <c r="Z105" s="329"/>
      <c r="AA105" s="332"/>
      <c r="AB105" s="232">
        <f t="shared" si="26"/>
        <v>0</v>
      </c>
      <c r="AC105" s="233">
        <f t="shared" si="27"/>
        <v>0</v>
      </c>
      <c r="AD105" s="339" t="s">
        <v>39</v>
      </c>
      <c r="AE105" s="339" t="s">
        <v>43</v>
      </c>
      <c r="AF105" s="335"/>
    </row>
    <row r="106" spans="2:32" ht="13.7" customHeight="1" thickBot="1" x14ac:dyDescent="0.25">
      <c r="B106" s="455"/>
      <c r="C106" s="324"/>
      <c r="D106" s="327"/>
      <c r="E106" s="330"/>
      <c r="F106" s="333"/>
      <c r="G106" s="235">
        <f t="shared" si="19"/>
        <v>0</v>
      </c>
      <c r="H106" s="330"/>
      <c r="I106" s="333"/>
      <c r="J106" s="235">
        <f t="shared" si="20"/>
        <v>0</v>
      </c>
      <c r="K106" s="330"/>
      <c r="L106" s="333"/>
      <c r="M106" s="235">
        <f t="shared" si="21"/>
        <v>0</v>
      </c>
      <c r="N106" s="330"/>
      <c r="O106" s="333"/>
      <c r="P106" s="235">
        <f t="shared" si="22"/>
        <v>0</v>
      </c>
      <c r="Q106" s="330"/>
      <c r="R106" s="333"/>
      <c r="S106" s="235">
        <f t="shared" si="23"/>
        <v>0</v>
      </c>
      <c r="T106" s="330"/>
      <c r="U106" s="333"/>
      <c r="V106" s="235">
        <f t="shared" si="24"/>
        <v>0</v>
      </c>
      <c r="W106" s="330"/>
      <c r="X106" s="333"/>
      <c r="Y106" s="235">
        <f t="shared" si="25"/>
        <v>0</v>
      </c>
      <c r="Z106" s="330"/>
      <c r="AA106" s="333"/>
      <c r="AB106" s="235">
        <f t="shared" si="26"/>
        <v>0</v>
      </c>
      <c r="AC106" s="236">
        <f t="shared" si="27"/>
        <v>0</v>
      </c>
      <c r="AD106" s="339" t="s">
        <v>39</v>
      </c>
      <c r="AE106" s="339" t="s">
        <v>43</v>
      </c>
      <c r="AF106" s="336"/>
    </row>
    <row r="107" spans="2:32" ht="13.5" thickBot="1" x14ac:dyDescent="0.25">
      <c r="B107" s="451" t="s">
        <v>184</v>
      </c>
      <c r="C107" s="451"/>
      <c r="D107" s="451"/>
      <c r="E107" s="452">
        <f>SUM(G87:G106)</f>
        <v>0</v>
      </c>
      <c r="F107" s="452"/>
      <c r="G107" s="452"/>
      <c r="H107" s="452">
        <f>SUM(J87:J106)</f>
        <v>0</v>
      </c>
      <c r="I107" s="452"/>
      <c r="J107" s="452"/>
      <c r="K107" s="452">
        <f>SUM(M87:M106)</f>
        <v>0</v>
      </c>
      <c r="L107" s="452"/>
      <c r="M107" s="452"/>
      <c r="N107" s="452">
        <f>SUM(P87:P106)</f>
        <v>0</v>
      </c>
      <c r="O107" s="452"/>
      <c r="P107" s="452"/>
      <c r="Q107" s="452">
        <f>SUM(S87:S106)</f>
        <v>0</v>
      </c>
      <c r="R107" s="452"/>
      <c r="S107" s="452"/>
      <c r="T107" s="452">
        <f>SUM(V87:V106)</f>
        <v>0</v>
      </c>
      <c r="U107" s="452"/>
      <c r="V107" s="452"/>
      <c r="W107" s="452">
        <f>SUM(Y87:Y106)</f>
        <v>0</v>
      </c>
      <c r="X107" s="452"/>
      <c r="Y107" s="452"/>
      <c r="Z107" s="452">
        <f>SUM(AB87:AB106)</f>
        <v>0</v>
      </c>
      <c r="AA107" s="452"/>
      <c r="AB107" s="452"/>
      <c r="AC107" s="237">
        <f>SUM(AC87:AC106)</f>
        <v>0</v>
      </c>
      <c r="AD107" s="238"/>
      <c r="AE107" s="238"/>
      <c r="AF107" s="337"/>
    </row>
    <row r="108" spans="2:32" s="242" customFormat="1" ht="12" customHeight="1" x14ac:dyDescent="0.2"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</row>
    <row r="109" spans="2:32" s="242" customFormat="1" ht="12" customHeight="1" thickBot="1" x14ac:dyDescent="0.25"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</row>
    <row r="110" spans="2:32" ht="15.75" customHeight="1" thickBot="1" x14ac:dyDescent="0.25">
      <c r="B110" s="453" t="s">
        <v>201</v>
      </c>
      <c r="C110" s="451" t="s">
        <v>7</v>
      </c>
      <c r="D110" s="451"/>
      <c r="E110" s="451" t="s">
        <v>167</v>
      </c>
      <c r="F110" s="451"/>
      <c r="G110" s="451"/>
      <c r="H110" s="456" t="s">
        <v>168</v>
      </c>
      <c r="I110" s="456"/>
      <c r="J110" s="456"/>
      <c r="K110" s="451" t="s">
        <v>169</v>
      </c>
      <c r="L110" s="451"/>
      <c r="M110" s="451"/>
      <c r="N110" s="451" t="s">
        <v>170</v>
      </c>
      <c r="O110" s="451"/>
      <c r="P110" s="451"/>
      <c r="Q110" s="451" t="s">
        <v>171</v>
      </c>
      <c r="R110" s="451"/>
      <c r="S110" s="451"/>
      <c r="T110" s="451" t="s">
        <v>180</v>
      </c>
      <c r="U110" s="451"/>
      <c r="V110" s="451"/>
      <c r="W110" s="451" t="s">
        <v>181</v>
      </c>
      <c r="X110" s="451"/>
      <c r="Y110" s="451"/>
      <c r="Z110" s="451" t="s">
        <v>182</v>
      </c>
      <c r="AA110" s="451"/>
      <c r="AB110" s="451"/>
      <c r="AC110" s="449" t="s">
        <v>4</v>
      </c>
      <c r="AD110" s="449" t="s">
        <v>187</v>
      </c>
      <c r="AE110" s="483" t="s">
        <v>188</v>
      </c>
      <c r="AF110" s="449" t="s">
        <v>179</v>
      </c>
    </row>
    <row r="111" spans="2:32" ht="12.75" customHeight="1" thickBot="1" x14ac:dyDescent="0.25">
      <c r="B111" s="454"/>
      <c r="C111" s="224"/>
      <c r="D111" s="225"/>
      <c r="E111" s="226" t="s">
        <v>185</v>
      </c>
      <c r="F111" s="227" t="s">
        <v>186</v>
      </c>
      <c r="G111" s="228" t="s">
        <v>4</v>
      </c>
      <c r="H111" s="226" t="s">
        <v>185</v>
      </c>
      <c r="I111" s="227" t="s">
        <v>186</v>
      </c>
      <c r="J111" s="228" t="s">
        <v>4</v>
      </c>
      <c r="K111" s="226" t="s">
        <v>185</v>
      </c>
      <c r="L111" s="227" t="s">
        <v>186</v>
      </c>
      <c r="M111" s="228" t="s">
        <v>4</v>
      </c>
      <c r="N111" s="226" t="s">
        <v>185</v>
      </c>
      <c r="O111" s="227" t="s">
        <v>186</v>
      </c>
      <c r="P111" s="228" t="s">
        <v>4</v>
      </c>
      <c r="Q111" s="226" t="s">
        <v>185</v>
      </c>
      <c r="R111" s="227" t="s">
        <v>186</v>
      </c>
      <c r="S111" s="228" t="s">
        <v>4</v>
      </c>
      <c r="T111" s="226" t="s">
        <v>185</v>
      </c>
      <c r="U111" s="227" t="s">
        <v>186</v>
      </c>
      <c r="V111" s="228" t="s">
        <v>4</v>
      </c>
      <c r="W111" s="226" t="s">
        <v>185</v>
      </c>
      <c r="X111" s="227" t="s">
        <v>186</v>
      </c>
      <c r="Y111" s="228" t="s">
        <v>4</v>
      </c>
      <c r="Z111" s="226" t="s">
        <v>185</v>
      </c>
      <c r="AA111" s="227" t="s">
        <v>186</v>
      </c>
      <c r="AB111" s="228" t="s">
        <v>4</v>
      </c>
      <c r="AC111" s="449"/>
      <c r="AD111" s="450"/>
      <c r="AE111" s="484"/>
      <c r="AF111" s="450"/>
    </row>
    <row r="112" spans="2:32" ht="12.75" customHeight="1" x14ac:dyDescent="0.2">
      <c r="B112" s="454"/>
      <c r="C112" s="322"/>
      <c r="D112" s="325"/>
      <c r="E112" s="328"/>
      <c r="F112" s="331"/>
      <c r="G112" s="229">
        <f t="shared" ref="G112:G131" si="28">E112*F112</f>
        <v>0</v>
      </c>
      <c r="H112" s="328"/>
      <c r="I112" s="331"/>
      <c r="J112" s="229">
        <f t="shared" ref="J112:J131" si="29">H112*I112</f>
        <v>0</v>
      </c>
      <c r="K112" s="328"/>
      <c r="L112" s="331"/>
      <c r="M112" s="229">
        <f t="shared" ref="M112:M131" si="30">K112*L112</f>
        <v>0</v>
      </c>
      <c r="N112" s="328"/>
      <c r="O112" s="331"/>
      <c r="P112" s="229">
        <f t="shared" ref="P112:P131" si="31">N112*O112</f>
        <v>0</v>
      </c>
      <c r="Q112" s="328"/>
      <c r="R112" s="331"/>
      <c r="S112" s="229">
        <f t="shared" ref="S112:S131" si="32">Q112*R112</f>
        <v>0</v>
      </c>
      <c r="T112" s="328"/>
      <c r="U112" s="331"/>
      <c r="V112" s="229">
        <f t="shared" ref="V112:V131" si="33">T112*U112</f>
        <v>0</v>
      </c>
      <c r="W112" s="328"/>
      <c r="X112" s="331"/>
      <c r="Y112" s="229">
        <f t="shared" ref="Y112:Y131" si="34">W112*X112</f>
        <v>0</v>
      </c>
      <c r="Z112" s="328"/>
      <c r="AA112" s="331"/>
      <c r="AB112" s="229">
        <f t="shared" ref="AB112:AB131" si="35">Z112*AA112</f>
        <v>0</v>
      </c>
      <c r="AC112" s="230">
        <f t="shared" ref="AC112:AC131" si="36">AB112+Y112+V112+S112+P112+M112+J112+G112</f>
        <v>0</v>
      </c>
      <c r="AD112" s="338" t="s">
        <v>39</v>
      </c>
      <c r="AE112" s="338" t="s">
        <v>43</v>
      </c>
      <c r="AF112" s="334"/>
    </row>
    <row r="113" spans="2:32" ht="12.75" customHeight="1" x14ac:dyDescent="0.2">
      <c r="B113" s="454"/>
      <c r="C113" s="323"/>
      <c r="D113" s="326"/>
      <c r="E113" s="329"/>
      <c r="F113" s="332"/>
      <c r="G113" s="232">
        <f t="shared" si="28"/>
        <v>0</v>
      </c>
      <c r="H113" s="329"/>
      <c r="I113" s="332"/>
      <c r="J113" s="232">
        <f t="shared" si="29"/>
        <v>0</v>
      </c>
      <c r="K113" s="329"/>
      <c r="L113" s="332"/>
      <c r="M113" s="232">
        <f t="shared" si="30"/>
        <v>0</v>
      </c>
      <c r="N113" s="329"/>
      <c r="O113" s="332"/>
      <c r="P113" s="232">
        <f t="shared" si="31"/>
        <v>0</v>
      </c>
      <c r="Q113" s="329"/>
      <c r="R113" s="332"/>
      <c r="S113" s="232">
        <f t="shared" si="32"/>
        <v>0</v>
      </c>
      <c r="T113" s="329"/>
      <c r="U113" s="332"/>
      <c r="V113" s="232">
        <f t="shared" si="33"/>
        <v>0</v>
      </c>
      <c r="W113" s="329"/>
      <c r="X113" s="332"/>
      <c r="Y113" s="232">
        <f t="shared" si="34"/>
        <v>0</v>
      </c>
      <c r="Z113" s="329"/>
      <c r="AA113" s="332"/>
      <c r="AB113" s="232">
        <f t="shared" si="35"/>
        <v>0</v>
      </c>
      <c r="AC113" s="233">
        <f t="shared" si="36"/>
        <v>0</v>
      </c>
      <c r="AD113" s="339" t="s">
        <v>39</v>
      </c>
      <c r="AE113" s="339" t="s">
        <v>43</v>
      </c>
      <c r="AF113" s="335"/>
    </row>
    <row r="114" spans="2:32" ht="12.75" customHeight="1" x14ac:dyDescent="0.2">
      <c r="B114" s="454"/>
      <c r="C114" s="323"/>
      <c r="D114" s="326"/>
      <c r="E114" s="329"/>
      <c r="F114" s="332"/>
      <c r="G114" s="232">
        <f t="shared" si="28"/>
        <v>0</v>
      </c>
      <c r="H114" s="329"/>
      <c r="I114" s="332"/>
      <c r="J114" s="232">
        <f t="shared" si="29"/>
        <v>0</v>
      </c>
      <c r="K114" s="329"/>
      <c r="L114" s="332"/>
      <c r="M114" s="232">
        <f t="shared" si="30"/>
        <v>0</v>
      </c>
      <c r="N114" s="329"/>
      <c r="O114" s="332"/>
      <c r="P114" s="232">
        <f t="shared" si="31"/>
        <v>0</v>
      </c>
      <c r="Q114" s="329"/>
      <c r="R114" s="332"/>
      <c r="S114" s="232">
        <f t="shared" si="32"/>
        <v>0</v>
      </c>
      <c r="T114" s="329"/>
      <c r="U114" s="332"/>
      <c r="V114" s="232">
        <f t="shared" si="33"/>
        <v>0</v>
      </c>
      <c r="W114" s="329"/>
      <c r="X114" s="332"/>
      <c r="Y114" s="232">
        <f t="shared" si="34"/>
        <v>0</v>
      </c>
      <c r="Z114" s="329"/>
      <c r="AA114" s="332"/>
      <c r="AB114" s="232">
        <f t="shared" si="35"/>
        <v>0</v>
      </c>
      <c r="AC114" s="233">
        <f t="shared" si="36"/>
        <v>0</v>
      </c>
      <c r="AD114" s="339" t="s">
        <v>39</v>
      </c>
      <c r="AE114" s="339" t="s">
        <v>43</v>
      </c>
      <c r="AF114" s="335"/>
    </row>
    <row r="115" spans="2:32" ht="12.75" customHeight="1" x14ac:dyDescent="0.2">
      <c r="B115" s="454"/>
      <c r="C115" s="323"/>
      <c r="D115" s="326"/>
      <c r="E115" s="329"/>
      <c r="F115" s="332"/>
      <c r="G115" s="232">
        <f t="shared" si="28"/>
        <v>0</v>
      </c>
      <c r="H115" s="329"/>
      <c r="I115" s="332"/>
      <c r="J115" s="232">
        <f t="shared" si="29"/>
        <v>0</v>
      </c>
      <c r="K115" s="329"/>
      <c r="L115" s="332"/>
      <c r="M115" s="232">
        <f t="shared" si="30"/>
        <v>0</v>
      </c>
      <c r="N115" s="329"/>
      <c r="O115" s="332"/>
      <c r="P115" s="232">
        <f t="shared" si="31"/>
        <v>0</v>
      </c>
      <c r="Q115" s="329"/>
      <c r="R115" s="332"/>
      <c r="S115" s="232">
        <f t="shared" si="32"/>
        <v>0</v>
      </c>
      <c r="T115" s="329"/>
      <c r="U115" s="332"/>
      <c r="V115" s="232">
        <f t="shared" si="33"/>
        <v>0</v>
      </c>
      <c r="W115" s="329"/>
      <c r="X115" s="332"/>
      <c r="Y115" s="232">
        <f t="shared" si="34"/>
        <v>0</v>
      </c>
      <c r="Z115" s="329"/>
      <c r="AA115" s="332"/>
      <c r="AB115" s="232">
        <f t="shared" si="35"/>
        <v>0</v>
      </c>
      <c r="AC115" s="233">
        <f t="shared" si="36"/>
        <v>0</v>
      </c>
      <c r="AD115" s="339" t="s">
        <v>39</v>
      </c>
      <c r="AE115" s="339" t="s">
        <v>43</v>
      </c>
      <c r="AF115" s="335"/>
    </row>
    <row r="116" spans="2:32" ht="12.75" customHeight="1" x14ac:dyDescent="0.2">
      <c r="B116" s="454"/>
      <c r="C116" s="323"/>
      <c r="D116" s="326"/>
      <c r="E116" s="329"/>
      <c r="F116" s="332"/>
      <c r="G116" s="232">
        <f t="shared" si="28"/>
        <v>0</v>
      </c>
      <c r="H116" s="329"/>
      <c r="I116" s="332"/>
      <c r="J116" s="232">
        <f t="shared" si="29"/>
        <v>0</v>
      </c>
      <c r="K116" s="329"/>
      <c r="L116" s="332"/>
      <c r="M116" s="232">
        <f t="shared" si="30"/>
        <v>0</v>
      </c>
      <c r="N116" s="329"/>
      <c r="O116" s="332"/>
      <c r="P116" s="232">
        <f t="shared" si="31"/>
        <v>0</v>
      </c>
      <c r="Q116" s="329"/>
      <c r="R116" s="332"/>
      <c r="S116" s="232">
        <f t="shared" si="32"/>
        <v>0</v>
      </c>
      <c r="T116" s="329"/>
      <c r="U116" s="332"/>
      <c r="V116" s="232">
        <f t="shared" si="33"/>
        <v>0</v>
      </c>
      <c r="W116" s="329"/>
      <c r="X116" s="332"/>
      <c r="Y116" s="232">
        <f t="shared" si="34"/>
        <v>0</v>
      </c>
      <c r="Z116" s="329"/>
      <c r="AA116" s="332"/>
      <c r="AB116" s="232">
        <f t="shared" si="35"/>
        <v>0</v>
      </c>
      <c r="AC116" s="233">
        <f t="shared" si="36"/>
        <v>0</v>
      </c>
      <c r="AD116" s="339" t="s">
        <v>39</v>
      </c>
      <c r="AE116" s="339" t="s">
        <v>43</v>
      </c>
      <c r="AF116" s="335"/>
    </row>
    <row r="117" spans="2:32" ht="12.75" customHeight="1" x14ac:dyDescent="0.2">
      <c r="B117" s="454"/>
      <c r="C117" s="323"/>
      <c r="D117" s="326"/>
      <c r="E117" s="329"/>
      <c r="F117" s="332"/>
      <c r="G117" s="232">
        <f t="shared" si="28"/>
        <v>0</v>
      </c>
      <c r="H117" s="329"/>
      <c r="I117" s="332"/>
      <c r="J117" s="232">
        <f t="shared" si="29"/>
        <v>0</v>
      </c>
      <c r="K117" s="329"/>
      <c r="L117" s="332"/>
      <c r="M117" s="232">
        <f t="shared" si="30"/>
        <v>0</v>
      </c>
      <c r="N117" s="329"/>
      <c r="O117" s="332"/>
      <c r="P117" s="232">
        <f t="shared" si="31"/>
        <v>0</v>
      </c>
      <c r="Q117" s="329"/>
      <c r="R117" s="332"/>
      <c r="S117" s="232">
        <f t="shared" si="32"/>
        <v>0</v>
      </c>
      <c r="T117" s="329"/>
      <c r="U117" s="332"/>
      <c r="V117" s="232">
        <f t="shared" si="33"/>
        <v>0</v>
      </c>
      <c r="W117" s="329"/>
      <c r="X117" s="332"/>
      <c r="Y117" s="232">
        <f t="shared" si="34"/>
        <v>0</v>
      </c>
      <c r="Z117" s="329"/>
      <c r="AA117" s="332"/>
      <c r="AB117" s="232">
        <f t="shared" si="35"/>
        <v>0</v>
      </c>
      <c r="AC117" s="233">
        <f t="shared" si="36"/>
        <v>0</v>
      </c>
      <c r="AD117" s="339" t="s">
        <v>39</v>
      </c>
      <c r="AE117" s="339" t="s">
        <v>43</v>
      </c>
      <c r="AF117" s="335"/>
    </row>
    <row r="118" spans="2:32" ht="12.75" customHeight="1" x14ac:dyDescent="0.2">
      <c r="B118" s="454"/>
      <c r="C118" s="323"/>
      <c r="D118" s="326"/>
      <c r="E118" s="329"/>
      <c r="F118" s="332"/>
      <c r="G118" s="232">
        <f t="shared" si="28"/>
        <v>0</v>
      </c>
      <c r="H118" s="329"/>
      <c r="I118" s="332"/>
      <c r="J118" s="232">
        <f t="shared" si="29"/>
        <v>0</v>
      </c>
      <c r="K118" s="329"/>
      <c r="L118" s="332"/>
      <c r="M118" s="232">
        <f t="shared" si="30"/>
        <v>0</v>
      </c>
      <c r="N118" s="329"/>
      <c r="O118" s="332"/>
      <c r="P118" s="232">
        <f t="shared" si="31"/>
        <v>0</v>
      </c>
      <c r="Q118" s="329"/>
      <c r="R118" s="332"/>
      <c r="S118" s="232">
        <f t="shared" si="32"/>
        <v>0</v>
      </c>
      <c r="T118" s="329"/>
      <c r="U118" s="332"/>
      <c r="V118" s="232">
        <f t="shared" si="33"/>
        <v>0</v>
      </c>
      <c r="W118" s="329"/>
      <c r="X118" s="332"/>
      <c r="Y118" s="232">
        <f t="shared" si="34"/>
        <v>0</v>
      </c>
      <c r="Z118" s="329"/>
      <c r="AA118" s="332"/>
      <c r="AB118" s="232">
        <f t="shared" si="35"/>
        <v>0</v>
      </c>
      <c r="AC118" s="233">
        <f t="shared" si="36"/>
        <v>0</v>
      </c>
      <c r="AD118" s="339" t="s">
        <v>39</v>
      </c>
      <c r="AE118" s="339" t="s">
        <v>43</v>
      </c>
      <c r="AF118" s="335"/>
    </row>
    <row r="119" spans="2:32" ht="12.75" customHeight="1" x14ac:dyDescent="0.2">
      <c r="B119" s="454"/>
      <c r="C119" s="323"/>
      <c r="D119" s="326"/>
      <c r="E119" s="329"/>
      <c r="F119" s="332"/>
      <c r="G119" s="232">
        <f t="shared" si="28"/>
        <v>0</v>
      </c>
      <c r="H119" s="329"/>
      <c r="I119" s="332"/>
      <c r="J119" s="232">
        <f t="shared" si="29"/>
        <v>0</v>
      </c>
      <c r="K119" s="329"/>
      <c r="L119" s="332"/>
      <c r="M119" s="232">
        <f t="shared" si="30"/>
        <v>0</v>
      </c>
      <c r="N119" s="329"/>
      <c r="O119" s="332"/>
      <c r="P119" s="232">
        <f t="shared" si="31"/>
        <v>0</v>
      </c>
      <c r="Q119" s="329"/>
      <c r="R119" s="332"/>
      <c r="S119" s="232">
        <f t="shared" si="32"/>
        <v>0</v>
      </c>
      <c r="T119" s="329"/>
      <c r="U119" s="332"/>
      <c r="V119" s="232">
        <f t="shared" si="33"/>
        <v>0</v>
      </c>
      <c r="W119" s="329"/>
      <c r="X119" s="332"/>
      <c r="Y119" s="232">
        <f t="shared" si="34"/>
        <v>0</v>
      </c>
      <c r="Z119" s="329"/>
      <c r="AA119" s="332"/>
      <c r="AB119" s="232">
        <f t="shared" si="35"/>
        <v>0</v>
      </c>
      <c r="AC119" s="233">
        <f t="shared" si="36"/>
        <v>0</v>
      </c>
      <c r="AD119" s="339" t="s">
        <v>39</v>
      </c>
      <c r="AE119" s="339" t="s">
        <v>43</v>
      </c>
      <c r="AF119" s="335"/>
    </row>
    <row r="120" spans="2:32" ht="12.75" customHeight="1" x14ac:dyDescent="0.2">
      <c r="B120" s="454"/>
      <c r="C120" s="323"/>
      <c r="D120" s="326"/>
      <c r="E120" s="329"/>
      <c r="F120" s="332"/>
      <c r="G120" s="232">
        <f t="shared" si="28"/>
        <v>0</v>
      </c>
      <c r="H120" s="329"/>
      <c r="I120" s="332"/>
      <c r="J120" s="232">
        <f t="shared" si="29"/>
        <v>0</v>
      </c>
      <c r="K120" s="329"/>
      <c r="L120" s="332"/>
      <c r="M120" s="232">
        <f t="shared" si="30"/>
        <v>0</v>
      </c>
      <c r="N120" s="329"/>
      <c r="O120" s="332"/>
      <c r="P120" s="232">
        <f t="shared" si="31"/>
        <v>0</v>
      </c>
      <c r="Q120" s="329"/>
      <c r="R120" s="332"/>
      <c r="S120" s="232">
        <f t="shared" si="32"/>
        <v>0</v>
      </c>
      <c r="T120" s="329"/>
      <c r="U120" s="332"/>
      <c r="V120" s="232">
        <f t="shared" si="33"/>
        <v>0</v>
      </c>
      <c r="W120" s="329"/>
      <c r="X120" s="332"/>
      <c r="Y120" s="232">
        <f t="shared" si="34"/>
        <v>0</v>
      </c>
      <c r="Z120" s="329"/>
      <c r="AA120" s="332"/>
      <c r="AB120" s="232">
        <f t="shared" si="35"/>
        <v>0</v>
      </c>
      <c r="AC120" s="233">
        <f t="shared" si="36"/>
        <v>0</v>
      </c>
      <c r="AD120" s="339" t="s">
        <v>39</v>
      </c>
      <c r="AE120" s="339" t="s">
        <v>43</v>
      </c>
      <c r="AF120" s="335"/>
    </row>
    <row r="121" spans="2:32" ht="12.75" customHeight="1" x14ac:dyDescent="0.2">
      <c r="B121" s="454"/>
      <c r="C121" s="323"/>
      <c r="D121" s="326"/>
      <c r="E121" s="329"/>
      <c r="F121" s="332"/>
      <c r="G121" s="232">
        <f t="shared" si="28"/>
        <v>0</v>
      </c>
      <c r="H121" s="329"/>
      <c r="I121" s="332"/>
      <c r="J121" s="232">
        <f t="shared" si="29"/>
        <v>0</v>
      </c>
      <c r="K121" s="329"/>
      <c r="L121" s="332"/>
      <c r="M121" s="232">
        <f t="shared" si="30"/>
        <v>0</v>
      </c>
      <c r="N121" s="329"/>
      <c r="O121" s="332"/>
      <c r="P121" s="232">
        <f t="shared" si="31"/>
        <v>0</v>
      </c>
      <c r="Q121" s="329"/>
      <c r="R121" s="332"/>
      <c r="S121" s="232">
        <f t="shared" si="32"/>
        <v>0</v>
      </c>
      <c r="T121" s="329"/>
      <c r="U121" s="332"/>
      <c r="V121" s="232">
        <f t="shared" si="33"/>
        <v>0</v>
      </c>
      <c r="W121" s="329"/>
      <c r="X121" s="332"/>
      <c r="Y121" s="232">
        <f t="shared" si="34"/>
        <v>0</v>
      </c>
      <c r="Z121" s="329"/>
      <c r="AA121" s="332"/>
      <c r="AB121" s="232">
        <f t="shared" si="35"/>
        <v>0</v>
      </c>
      <c r="AC121" s="233">
        <f t="shared" si="36"/>
        <v>0</v>
      </c>
      <c r="AD121" s="339" t="s">
        <v>39</v>
      </c>
      <c r="AE121" s="339" t="s">
        <v>43</v>
      </c>
      <c r="AF121" s="335"/>
    </row>
    <row r="122" spans="2:32" ht="12.75" customHeight="1" x14ac:dyDescent="0.2">
      <c r="B122" s="454"/>
      <c r="C122" s="323"/>
      <c r="D122" s="326"/>
      <c r="E122" s="329"/>
      <c r="F122" s="332"/>
      <c r="G122" s="232">
        <f t="shared" si="28"/>
        <v>0</v>
      </c>
      <c r="H122" s="329"/>
      <c r="I122" s="332"/>
      <c r="J122" s="232">
        <f t="shared" si="29"/>
        <v>0</v>
      </c>
      <c r="K122" s="329"/>
      <c r="L122" s="332"/>
      <c r="M122" s="232">
        <f t="shared" si="30"/>
        <v>0</v>
      </c>
      <c r="N122" s="329"/>
      <c r="O122" s="332"/>
      <c r="P122" s="232">
        <f t="shared" si="31"/>
        <v>0</v>
      </c>
      <c r="Q122" s="329"/>
      <c r="R122" s="332"/>
      <c r="S122" s="232">
        <f t="shared" si="32"/>
        <v>0</v>
      </c>
      <c r="T122" s="329"/>
      <c r="U122" s="332"/>
      <c r="V122" s="232">
        <f t="shared" si="33"/>
        <v>0</v>
      </c>
      <c r="W122" s="329"/>
      <c r="X122" s="332"/>
      <c r="Y122" s="232">
        <f t="shared" si="34"/>
        <v>0</v>
      </c>
      <c r="Z122" s="329"/>
      <c r="AA122" s="332"/>
      <c r="AB122" s="232">
        <f t="shared" si="35"/>
        <v>0</v>
      </c>
      <c r="AC122" s="233">
        <f t="shared" si="36"/>
        <v>0</v>
      </c>
      <c r="AD122" s="339" t="s">
        <v>39</v>
      </c>
      <c r="AE122" s="339" t="s">
        <v>43</v>
      </c>
      <c r="AF122" s="335"/>
    </row>
    <row r="123" spans="2:32" ht="12.75" customHeight="1" x14ac:dyDescent="0.2">
      <c r="B123" s="454"/>
      <c r="C123" s="323"/>
      <c r="D123" s="326"/>
      <c r="E123" s="329"/>
      <c r="F123" s="332"/>
      <c r="G123" s="232">
        <f t="shared" si="28"/>
        <v>0</v>
      </c>
      <c r="H123" s="329"/>
      <c r="I123" s="332"/>
      <c r="J123" s="232">
        <f t="shared" si="29"/>
        <v>0</v>
      </c>
      <c r="K123" s="329"/>
      <c r="L123" s="332"/>
      <c r="M123" s="232">
        <f t="shared" si="30"/>
        <v>0</v>
      </c>
      <c r="N123" s="329"/>
      <c r="O123" s="332"/>
      <c r="P123" s="232">
        <f t="shared" si="31"/>
        <v>0</v>
      </c>
      <c r="Q123" s="329"/>
      <c r="R123" s="332"/>
      <c r="S123" s="232">
        <f t="shared" si="32"/>
        <v>0</v>
      </c>
      <c r="T123" s="329"/>
      <c r="U123" s="332"/>
      <c r="V123" s="232">
        <f t="shared" si="33"/>
        <v>0</v>
      </c>
      <c r="W123" s="329"/>
      <c r="X123" s="332"/>
      <c r="Y123" s="232">
        <f t="shared" si="34"/>
        <v>0</v>
      </c>
      <c r="Z123" s="329"/>
      <c r="AA123" s="332"/>
      <c r="AB123" s="232">
        <f t="shared" si="35"/>
        <v>0</v>
      </c>
      <c r="AC123" s="233">
        <f t="shared" si="36"/>
        <v>0</v>
      </c>
      <c r="AD123" s="339" t="s">
        <v>39</v>
      </c>
      <c r="AE123" s="339" t="s">
        <v>43</v>
      </c>
      <c r="AF123" s="335"/>
    </row>
    <row r="124" spans="2:32" ht="12.75" customHeight="1" x14ac:dyDescent="0.2">
      <c r="B124" s="454"/>
      <c r="C124" s="323"/>
      <c r="D124" s="326"/>
      <c r="E124" s="329"/>
      <c r="F124" s="332"/>
      <c r="G124" s="232">
        <f t="shared" si="28"/>
        <v>0</v>
      </c>
      <c r="H124" s="329"/>
      <c r="I124" s="332"/>
      <c r="J124" s="232">
        <f t="shared" si="29"/>
        <v>0</v>
      </c>
      <c r="K124" s="329"/>
      <c r="L124" s="332"/>
      <c r="M124" s="232">
        <f t="shared" si="30"/>
        <v>0</v>
      </c>
      <c r="N124" s="329"/>
      <c r="O124" s="332"/>
      <c r="P124" s="232">
        <f t="shared" si="31"/>
        <v>0</v>
      </c>
      <c r="Q124" s="329"/>
      <c r="R124" s="332"/>
      <c r="S124" s="232">
        <f t="shared" si="32"/>
        <v>0</v>
      </c>
      <c r="T124" s="329"/>
      <c r="U124" s="332"/>
      <c r="V124" s="232">
        <f t="shared" si="33"/>
        <v>0</v>
      </c>
      <c r="W124" s="329"/>
      <c r="X124" s="332"/>
      <c r="Y124" s="232">
        <f t="shared" si="34"/>
        <v>0</v>
      </c>
      <c r="Z124" s="329"/>
      <c r="AA124" s="332"/>
      <c r="AB124" s="232">
        <f t="shared" si="35"/>
        <v>0</v>
      </c>
      <c r="AC124" s="233">
        <f t="shared" si="36"/>
        <v>0</v>
      </c>
      <c r="AD124" s="339" t="s">
        <v>39</v>
      </c>
      <c r="AE124" s="339" t="s">
        <v>43</v>
      </c>
      <c r="AF124" s="335"/>
    </row>
    <row r="125" spans="2:32" ht="12.75" customHeight="1" x14ac:dyDescent="0.2">
      <c r="B125" s="454"/>
      <c r="C125" s="323"/>
      <c r="D125" s="326"/>
      <c r="E125" s="329"/>
      <c r="F125" s="332"/>
      <c r="G125" s="232">
        <f t="shared" si="28"/>
        <v>0</v>
      </c>
      <c r="H125" s="329"/>
      <c r="I125" s="332"/>
      <c r="J125" s="232">
        <f t="shared" si="29"/>
        <v>0</v>
      </c>
      <c r="K125" s="329"/>
      <c r="L125" s="332"/>
      <c r="M125" s="232">
        <f t="shared" si="30"/>
        <v>0</v>
      </c>
      <c r="N125" s="329"/>
      <c r="O125" s="332"/>
      <c r="P125" s="232">
        <f t="shared" si="31"/>
        <v>0</v>
      </c>
      <c r="Q125" s="329"/>
      <c r="R125" s="332"/>
      <c r="S125" s="232">
        <f t="shared" si="32"/>
        <v>0</v>
      </c>
      <c r="T125" s="329"/>
      <c r="U125" s="332"/>
      <c r="V125" s="232">
        <f t="shared" si="33"/>
        <v>0</v>
      </c>
      <c r="W125" s="329"/>
      <c r="X125" s="332"/>
      <c r="Y125" s="232">
        <f t="shared" si="34"/>
        <v>0</v>
      </c>
      <c r="Z125" s="329"/>
      <c r="AA125" s="332"/>
      <c r="AB125" s="232">
        <f t="shared" si="35"/>
        <v>0</v>
      </c>
      <c r="AC125" s="233">
        <f t="shared" si="36"/>
        <v>0</v>
      </c>
      <c r="AD125" s="339" t="s">
        <v>39</v>
      </c>
      <c r="AE125" s="339" t="s">
        <v>43</v>
      </c>
      <c r="AF125" s="335"/>
    </row>
    <row r="126" spans="2:32" ht="12.75" customHeight="1" x14ac:dyDescent="0.2">
      <c r="B126" s="454"/>
      <c r="C126" s="323"/>
      <c r="D126" s="326"/>
      <c r="E126" s="329"/>
      <c r="F126" s="332"/>
      <c r="G126" s="232">
        <f t="shared" si="28"/>
        <v>0</v>
      </c>
      <c r="H126" s="329"/>
      <c r="I126" s="332"/>
      <c r="J126" s="232">
        <f t="shared" si="29"/>
        <v>0</v>
      </c>
      <c r="K126" s="329"/>
      <c r="L126" s="332"/>
      <c r="M126" s="232">
        <f t="shared" si="30"/>
        <v>0</v>
      </c>
      <c r="N126" s="329"/>
      <c r="O126" s="332"/>
      <c r="P126" s="232">
        <f t="shared" si="31"/>
        <v>0</v>
      </c>
      <c r="Q126" s="329"/>
      <c r="R126" s="332"/>
      <c r="S126" s="232">
        <f t="shared" si="32"/>
        <v>0</v>
      </c>
      <c r="T126" s="329"/>
      <c r="U126" s="332"/>
      <c r="V126" s="232">
        <f t="shared" si="33"/>
        <v>0</v>
      </c>
      <c r="W126" s="329"/>
      <c r="X126" s="332"/>
      <c r="Y126" s="232">
        <f t="shared" si="34"/>
        <v>0</v>
      </c>
      <c r="Z126" s="329"/>
      <c r="AA126" s="332"/>
      <c r="AB126" s="232">
        <f t="shared" si="35"/>
        <v>0</v>
      </c>
      <c r="AC126" s="233">
        <f t="shared" si="36"/>
        <v>0</v>
      </c>
      <c r="AD126" s="339" t="s">
        <v>39</v>
      </c>
      <c r="AE126" s="339" t="s">
        <v>43</v>
      </c>
      <c r="AF126" s="335"/>
    </row>
    <row r="127" spans="2:32" ht="12.75" customHeight="1" x14ac:dyDescent="0.2">
      <c r="B127" s="454"/>
      <c r="C127" s="323"/>
      <c r="D127" s="326"/>
      <c r="E127" s="329"/>
      <c r="F127" s="332"/>
      <c r="G127" s="232">
        <f t="shared" si="28"/>
        <v>0</v>
      </c>
      <c r="H127" s="329"/>
      <c r="I127" s="332"/>
      <c r="J127" s="232">
        <f t="shared" si="29"/>
        <v>0</v>
      </c>
      <c r="K127" s="329"/>
      <c r="L127" s="332"/>
      <c r="M127" s="232">
        <f t="shared" si="30"/>
        <v>0</v>
      </c>
      <c r="N127" s="329"/>
      <c r="O127" s="332"/>
      <c r="P127" s="232">
        <f t="shared" si="31"/>
        <v>0</v>
      </c>
      <c r="Q127" s="329"/>
      <c r="R127" s="332"/>
      <c r="S127" s="232">
        <f t="shared" si="32"/>
        <v>0</v>
      </c>
      <c r="T127" s="329"/>
      <c r="U127" s="332"/>
      <c r="V127" s="232">
        <f t="shared" si="33"/>
        <v>0</v>
      </c>
      <c r="W127" s="329"/>
      <c r="X127" s="332"/>
      <c r="Y127" s="232">
        <f t="shared" si="34"/>
        <v>0</v>
      </c>
      <c r="Z127" s="329"/>
      <c r="AA127" s="332"/>
      <c r="AB127" s="232">
        <f t="shared" si="35"/>
        <v>0</v>
      </c>
      <c r="AC127" s="233">
        <f t="shared" si="36"/>
        <v>0</v>
      </c>
      <c r="AD127" s="339" t="s">
        <v>39</v>
      </c>
      <c r="AE127" s="339" t="s">
        <v>43</v>
      </c>
      <c r="AF127" s="335"/>
    </row>
    <row r="128" spans="2:32" ht="12.75" customHeight="1" x14ac:dyDescent="0.2">
      <c r="B128" s="454"/>
      <c r="C128" s="323"/>
      <c r="D128" s="326"/>
      <c r="E128" s="329"/>
      <c r="F128" s="332"/>
      <c r="G128" s="232">
        <f t="shared" si="28"/>
        <v>0</v>
      </c>
      <c r="H128" s="329"/>
      <c r="I128" s="332"/>
      <c r="J128" s="232">
        <f t="shared" si="29"/>
        <v>0</v>
      </c>
      <c r="K128" s="329"/>
      <c r="L128" s="332"/>
      <c r="M128" s="232">
        <f t="shared" si="30"/>
        <v>0</v>
      </c>
      <c r="N128" s="329"/>
      <c r="O128" s="332"/>
      <c r="P128" s="232">
        <f t="shared" si="31"/>
        <v>0</v>
      </c>
      <c r="Q128" s="329"/>
      <c r="R128" s="332"/>
      <c r="S128" s="232">
        <f t="shared" si="32"/>
        <v>0</v>
      </c>
      <c r="T128" s="329"/>
      <c r="U128" s="332"/>
      <c r="V128" s="232">
        <f t="shared" si="33"/>
        <v>0</v>
      </c>
      <c r="W128" s="329"/>
      <c r="X128" s="332"/>
      <c r="Y128" s="232">
        <f t="shared" si="34"/>
        <v>0</v>
      </c>
      <c r="Z128" s="329"/>
      <c r="AA128" s="332"/>
      <c r="AB128" s="232">
        <f t="shared" si="35"/>
        <v>0</v>
      </c>
      <c r="AC128" s="233">
        <f t="shared" si="36"/>
        <v>0</v>
      </c>
      <c r="AD128" s="339" t="s">
        <v>39</v>
      </c>
      <c r="AE128" s="339" t="s">
        <v>43</v>
      </c>
      <c r="AF128" s="335"/>
    </row>
    <row r="129" spans="2:32" ht="12.75" customHeight="1" x14ac:dyDescent="0.2">
      <c r="B129" s="454"/>
      <c r="C129" s="323"/>
      <c r="D129" s="326"/>
      <c r="E129" s="329"/>
      <c r="F129" s="332"/>
      <c r="G129" s="232">
        <f t="shared" si="28"/>
        <v>0</v>
      </c>
      <c r="H129" s="329"/>
      <c r="I129" s="332"/>
      <c r="J129" s="232">
        <f t="shared" si="29"/>
        <v>0</v>
      </c>
      <c r="K129" s="329"/>
      <c r="L129" s="332"/>
      <c r="M129" s="232">
        <f t="shared" si="30"/>
        <v>0</v>
      </c>
      <c r="N129" s="329"/>
      <c r="O129" s="332"/>
      <c r="P129" s="232">
        <f t="shared" si="31"/>
        <v>0</v>
      </c>
      <c r="Q129" s="329"/>
      <c r="R129" s="332"/>
      <c r="S129" s="232">
        <f t="shared" si="32"/>
        <v>0</v>
      </c>
      <c r="T129" s="329"/>
      <c r="U129" s="332"/>
      <c r="V129" s="232">
        <f t="shared" si="33"/>
        <v>0</v>
      </c>
      <c r="W129" s="329"/>
      <c r="X129" s="332"/>
      <c r="Y129" s="232">
        <f t="shared" si="34"/>
        <v>0</v>
      </c>
      <c r="Z129" s="329"/>
      <c r="AA129" s="332"/>
      <c r="AB129" s="232">
        <f t="shared" si="35"/>
        <v>0</v>
      </c>
      <c r="AC129" s="233">
        <f t="shared" si="36"/>
        <v>0</v>
      </c>
      <c r="AD129" s="339" t="s">
        <v>39</v>
      </c>
      <c r="AE129" s="339" t="s">
        <v>43</v>
      </c>
      <c r="AF129" s="335"/>
    </row>
    <row r="130" spans="2:32" ht="12.75" customHeight="1" x14ac:dyDescent="0.2">
      <c r="B130" s="454"/>
      <c r="C130" s="323"/>
      <c r="D130" s="326"/>
      <c r="E130" s="329"/>
      <c r="F130" s="332"/>
      <c r="G130" s="232">
        <f t="shared" si="28"/>
        <v>0</v>
      </c>
      <c r="H130" s="329"/>
      <c r="I130" s="332"/>
      <c r="J130" s="232">
        <f t="shared" si="29"/>
        <v>0</v>
      </c>
      <c r="K130" s="329"/>
      <c r="L130" s="332"/>
      <c r="M130" s="232">
        <f t="shared" si="30"/>
        <v>0</v>
      </c>
      <c r="N130" s="329"/>
      <c r="O130" s="332"/>
      <c r="P130" s="232">
        <f t="shared" si="31"/>
        <v>0</v>
      </c>
      <c r="Q130" s="329"/>
      <c r="R130" s="332"/>
      <c r="S130" s="232">
        <f t="shared" si="32"/>
        <v>0</v>
      </c>
      <c r="T130" s="329"/>
      <c r="U130" s="332"/>
      <c r="V130" s="232">
        <f t="shared" si="33"/>
        <v>0</v>
      </c>
      <c r="W130" s="329"/>
      <c r="X130" s="332"/>
      <c r="Y130" s="232">
        <f t="shared" si="34"/>
        <v>0</v>
      </c>
      <c r="Z130" s="329"/>
      <c r="AA130" s="332"/>
      <c r="AB130" s="232">
        <f t="shared" si="35"/>
        <v>0</v>
      </c>
      <c r="AC130" s="233">
        <f t="shared" si="36"/>
        <v>0</v>
      </c>
      <c r="AD130" s="339" t="s">
        <v>39</v>
      </c>
      <c r="AE130" s="339" t="s">
        <v>43</v>
      </c>
      <c r="AF130" s="335"/>
    </row>
    <row r="131" spans="2:32" ht="12.75" customHeight="1" thickBot="1" x14ac:dyDescent="0.25">
      <c r="B131" s="455"/>
      <c r="C131" s="324"/>
      <c r="D131" s="327"/>
      <c r="E131" s="330"/>
      <c r="F131" s="333"/>
      <c r="G131" s="235">
        <f t="shared" si="28"/>
        <v>0</v>
      </c>
      <c r="H131" s="330"/>
      <c r="I131" s="333"/>
      <c r="J131" s="235">
        <f t="shared" si="29"/>
        <v>0</v>
      </c>
      <c r="K131" s="330"/>
      <c r="L131" s="333"/>
      <c r="M131" s="235">
        <f t="shared" si="30"/>
        <v>0</v>
      </c>
      <c r="N131" s="330"/>
      <c r="O131" s="333"/>
      <c r="P131" s="235">
        <f t="shared" si="31"/>
        <v>0</v>
      </c>
      <c r="Q131" s="330"/>
      <c r="R131" s="333"/>
      <c r="S131" s="235">
        <f t="shared" si="32"/>
        <v>0</v>
      </c>
      <c r="T131" s="330"/>
      <c r="U131" s="333"/>
      <c r="V131" s="235">
        <f t="shared" si="33"/>
        <v>0</v>
      </c>
      <c r="W131" s="330"/>
      <c r="X131" s="333"/>
      <c r="Y131" s="235">
        <f t="shared" si="34"/>
        <v>0</v>
      </c>
      <c r="Z131" s="330"/>
      <c r="AA131" s="333"/>
      <c r="AB131" s="235">
        <f t="shared" si="35"/>
        <v>0</v>
      </c>
      <c r="AC131" s="236">
        <f t="shared" si="36"/>
        <v>0</v>
      </c>
      <c r="AD131" s="339" t="s">
        <v>39</v>
      </c>
      <c r="AE131" s="339" t="s">
        <v>43</v>
      </c>
      <c r="AF131" s="336"/>
    </row>
    <row r="132" spans="2:32" ht="13.5" thickBot="1" x14ac:dyDescent="0.25">
      <c r="B132" s="451" t="s">
        <v>184</v>
      </c>
      <c r="C132" s="451"/>
      <c r="D132" s="451"/>
      <c r="E132" s="452">
        <f>SUM(G112:G131)</f>
        <v>0</v>
      </c>
      <c r="F132" s="452"/>
      <c r="G132" s="452"/>
      <c r="H132" s="452">
        <f>SUM(J112:J131)</f>
        <v>0</v>
      </c>
      <c r="I132" s="452"/>
      <c r="J132" s="452"/>
      <c r="K132" s="452">
        <f>SUM(M112:M131)</f>
        <v>0</v>
      </c>
      <c r="L132" s="452"/>
      <c r="M132" s="452"/>
      <c r="N132" s="452">
        <f>SUM(P112:P131)</f>
        <v>0</v>
      </c>
      <c r="O132" s="452"/>
      <c r="P132" s="452"/>
      <c r="Q132" s="452">
        <f>SUM(S112:S131)</f>
        <v>0</v>
      </c>
      <c r="R132" s="452"/>
      <c r="S132" s="452"/>
      <c r="T132" s="452">
        <f>SUM(V112:V131)</f>
        <v>0</v>
      </c>
      <c r="U132" s="452"/>
      <c r="V132" s="452"/>
      <c r="W132" s="452">
        <f>SUM(Y112:Y131)</f>
        <v>0</v>
      </c>
      <c r="X132" s="452"/>
      <c r="Y132" s="452"/>
      <c r="Z132" s="452">
        <f>SUM(AB112:AB131)</f>
        <v>0</v>
      </c>
      <c r="AA132" s="452"/>
      <c r="AB132" s="452"/>
      <c r="AC132" s="237">
        <f>SUM(AC112:AC131)</f>
        <v>0</v>
      </c>
      <c r="AD132" s="238"/>
      <c r="AE132" s="238"/>
      <c r="AF132" s="239"/>
    </row>
    <row r="133" spans="2:32" ht="12.75" customHeight="1" thickBot="1" x14ac:dyDescent="0.25">
      <c r="B133" s="475" t="s">
        <v>202</v>
      </c>
      <c r="C133" s="322"/>
      <c r="D133" s="325"/>
      <c r="E133" s="328"/>
      <c r="F133" s="331"/>
      <c r="G133" s="229">
        <f t="shared" ref="G133:G152" si="37">E133*F133</f>
        <v>0</v>
      </c>
      <c r="H133" s="328"/>
      <c r="I133" s="331"/>
      <c r="J133" s="229">
        <f t="shared" ref="J133:J152" si="38">H133*I133</f>
        <v>0</v>
      </c>
      <c r="K133" s="328"/>
      <c r="L133" s="331"/>
      <c r="M133" s="229">
        <f t="shared" ref="M133:M152" si="39">K133*L133</f>
        <v>0</v>
      </c>
      <c r="N133" s="328"/>
      <c r="O133" s="331"/>
      <c r="P133" s="229">
        <f t="shared" ref="P133:P152" si="40">N133*O133</f>
        <v>0</v>
      </c>
      <c r="Q133" s="328"/>
      <c r="R133" s="331"/>
      <c r="S133" s="229">
        <f t="shared" ref="S133:S152" si="41">Q133*R133</f>
        <v>0</v>
      </c>
      <c r="T133" s="328"/>
      <c r="U133" s="331"/>
      <c r="V133" s="229">
        <f t="shared" ref="V133:V152" si="42">T133*U133</f>
        <v>0</v>
      </c>
      <c r="W133" s="328"/>
      <c r="X133" s="331"/>
      <c r="Y133" s="229">
        <f t="shared" ref="Y133:Y152" si="43">W133*X133</f>
        <v>0</v>
      </c>
      <c r="Z133" s="328"/>
      <c r="AA133" s="331"/>
      <c r="AB133" s="229">
        <f t="shared" ref="AB133:AB152" si="44">Z133*AA133</f>
        <v>0</v>
      </c>
      <c r="AC133" s="230">
        <f t="shared" ref="AC133:AC152" si="45">AB133+Y133+V133+S133+P133+M133+J133+G133</f>
        <v>0</v>
      </c>
      <c r="AD133" s="338" t="s">
        <v>39</v>
      </c>
      <c r="AE133" s="338" t="s">
        <v>43</v>
      </c>
      <c r="AF133" s="335"/>
    </row>
    <row r="134" spans="2:32" ht="12.75" customHeight="1" thickBot="1" x14ac:dyDescent="0.25">
      <c r="B134" s="475"/>
      <c r="C134" s="323"/>
      <c r="D134" s="326"/>
      <c r="E134" s="329"/>
      <c r="F134" s="332"/>
      <c r="G134" s="232">
        <f t="shared" si="37"/>
        <v>0</v>
      </c>
      <c r="H134" s="329"/>
      <c r="I134" s="332"/>
      <c r="J134" s="232">
        <f t="shared" si="38"/>
        <v>0</v>
      </c>
      <c r="K134" s="329"/>
      <c r="L134" s="332"/>
      <c r="M134" s="232">
        <f t="shared" si="39"/>
        <v>0</v>
      </c>
      <c r="N134" s="329"/>
      <c r="O134" s="332"/>
      <c r="P134" s="232">
        <f t="shared" si="40"/>
        <v>0</v>
      </c>
      <c r="Q134" s="329"/>
      <c r="R134" s="332"/>
      <c r="S134" s="232">
        <f t="shared" si="41"/>
        <v>0</v>
      </c>
      <c r="T134" s="329"/>
      <c r="U134" s="332"/>
      <c r="V134" s="232">
        <f t="shared" si="42"/>
        <v>0</v>
      </c>
      <c r="W134" s="329"/>
      <c r="X134" s="332"/>
      <c r="Y134" s="232">
        <f t="shared" si="43"/>
        <v>0</v>
      </c>
      <c r="Z134" s="329"/>
      <c r="AA134" s="332"/>
      <c r="AB134" s="232">
        <f t="shared" si="44"/>
        <v>0</v>
      </c>
      <c r="AC134" s="233">
        <f t="shared" si="45"/>
        <v>0</v>
      </c>
      <c r="AD134" s="339" t="s">
        <v>39</v>
      </c>
      <c r="AE134" s="339" t="s">
        <v>43</v>
      </c>
      <c r="AF134" s="335"/>
    </row>
    <row r="135" spans="2:32" ht="12.75" customHeight="1" thickBot="1" x14ac:dyDescent="0.25">
      <c r="B135" s="475"/>
      <c r="C135" s="323"/>
      <c r="D135" s="326"/>
      <c r="E135" s="329"/>
      <c r="F135" s="332"/>
      <c r="G135" s="232">
        <f t="shared" si="37"/>
        <v>0</v>
      </c>
      <c r="H135" s="329"/>
      <c r="I135" s="332"/>
      <c r="J135" s="232">
        <f t="shared" si="38"/>
        <v>0</v>
      </c>
      <c r="K135" s="329"/>
      <c r="L135" s="332"/>
      <c r="M135" s="232">
        <f t="shared" si="39"/>
        <v>0</v>
      </c>
      <c r="N135" s="329"/>
      <c r="O135" s="332"/>
      <c r="P135" s="232">
        <f t="shared" si="40"/>
        <v>0</v>
      </c>
      <c r="Q135" s="329"/>
      <c r="R135" s="332"/>
      <c r="S135" s="232">
        <f t="shared" si="41"/>
        <v>0</v>
      </c>
      <c r="T135" s="329"/>
      <c r="U135" s="332"/>
      <c r="V135" s="232">
        <f t="shared" si="42"/>
        <v>0</v>
      </c>
      <c r="W135" s="329"/>
      <c r="X135" s="332"/>
      <c r="Y135" s="232">
        <f t="shared" si="43"/>
        <v>0</v>
      </c>
      <c r="Z135" s="329"/>
      <c r="AA135" s="332"/>
      <c r="AB135" s="232">
        <f t="shared" si="44"/>
        <v>0</v>
      </c>
      <c r="AC135" s="233">
        <f t="shared" si="45"/>
        <v>0</v>
      </c>
      <c r="AD135" s="339" t="s">
        <v>39</v>
      </c>
      <c r="AE135" s="339" t="s">
        <v>43</v>
      </c>
      <c r="AF135" s="335"/>
    </row>
    <row r="136" spans="2:32" ht="12.75" customHeight="1" thickBot="1" x14ac:dyDescent="0.25">
      <c r="B136" s="475"/>
      <c r="C136" s="323"/>
      <c r="D136" s="326"/>
      <c r="E136" s="329"/>
      <c r="F136" s="332"/>
      <c r="G136" s="232">
        <f t="shared" si="37"/>
        <v>0</v>
      </c>
      <c r="H136" s="329"/>
      <c r="I136" s="332"/>
      <c r="J136" s="232">
        <f t="shared" si="38"/>
        <v>0</v>
      </c>
      <c r="K136" s="329"/>
      <c r="L136" s="332"/>
      <c r="M136" s="232">
        <f t="shared" si="39"/>
        <v>0</v>
      </c>
      <c r="N136" s="329"/>
      <c r="O136" s="332"/>
      <c r="P136" s="232">
        <f t="shared" si="40"/>
        <v>0</v>
      </c>
      <c r="Q136" s="329"/>
      <c r="R136" s="332"/>
      <c r="S136" s="232">
        <f t="shared" si="41"/>
        <v>0</v>
      </c>
      <c r="T136" s="329"/>
      <c r="U136" s="332"/>
      <c r="V136" s="232">
        <f t="shared" si="42"/>
        <v>0</v>
      </c>
      <c r="W136" s="329"/>
      <c r="X136" s="332"/>
      <c r="Y136" s="232">
        <f t="shared" si="43"/>
        <v>0</v>
      </c>
      <c r="Z136" s="329"/>
      <c r="AA136" s="332"/>
      <c r="AB136" s="232">
        <f t="shared" si="44"/>
        <v>0</v>
      </c>
      <c r="AC136" s="233">
        <f t="shared" si="45"/>
        <v>0</v>
      </c>
      <c r="AD136" s="339" t="s">
        <v>39</v>
      </c>
      <c r="AE136" s="339" t="s">
        <v>43</v>
      </c>
      <c r="AF136" s="335"/>
    </row>
    <row r="137" spans="2:32" ht="12.75" customHeight="1" thickBot="1" x14ac:dyDescent="0.25">
      <c r="B137" s="475"/>
      <c r="C137" s="323"/>
      <c r="D137" s="326"/>
      <c r="E137" s="329"/>
      <c r="F137" s="332"/>
      <c r="G137" s="232">
        <f t="shared" si="37"/>
        <v>0</v>
      </c>
      <c r="H137" s="329"/>
      <c r="I137" s="332"/>
      <c r="J137" s="232">
        <f t="shared" si="38"/>
        <v>0</v>
      </c>
      <c r="K137" s="329"/>
      <c r="L137" s="332"/>
      <c r="M137" s="232">
        <f t="shared" si="39"/>
        <v>0</v>
      </c>
      <c r="N137" s="329"/>
      <c r="O137" s="332"/>
      <c r="P137" s="232">
        <f t="shared" si="40"/>
        <v>0</v>
      </c>
      <c r="Q137" s="329"/>
      <c r="R137" s="332"/>
      <c r="S137" s="232">
        <f t="shared" si="41"/>
        <v>0</v>
      </c>
      <c r="T137" s="329"/>
      <c r="U137" s="332"/>
      <c r="V137" s="232">
        <f t="shared" si="42"/>
        <v>0</v>
      </c>
      <c r="W137" s="329"/>
      <c r="X137" s="332"/>
      <c r="Y137" s="232">
        <f t="shared" si="43"/>
        <v>0</v>
      </c>
      <c r="Z137" s="329"/>
      <c r="AA137" s="332"/>
      <c r="AB137" s="232">
        <f t="shared" si="44"/>
        <v>0</v>
      </c>
      <c r="AC137" s="233">
        <f t="shared" si="45"/>
        <v>0</v>
      </c>
      <c r="AD137" s="339" t="s">
        <v>39</v>
      </c>
      <c r="AE137" s="339" t="s">
        <v>43</v>
      </c>
      <c r="AF137" s="335"/>
    </row>
    <row r="138" spans="2:32" ht="12.75" customHeight="1" thickBot="1" x14ac:dyDescent="0.25">
      <c r="B138" s="475"/>
      <c r="C138" s="323"/>
      <c r="D138" s="326"/>
      <c r="E138" s="329"/>
      <c r="F138" s="332"/>
      <c r="G138" s="232">
        <f t="shared" si="37"/>
        <v>0</v>
      </c>
      <c r="H138" s="329"/>
      <c r="I138" s="332"/>
      <c r="J138" s="232">
        <f t="shared" si="38"/>
        <v>0</v>
      </c>
      <c r="K138" s="329"/>
      <c r="L138" s="332"/>
      <c r="M138" s="232">
        <f t="shared" si="39"/>
        <v>0</v>
      </c>
      <c r="N138" s="329"/>
      <c r="O138" s="332"/>
      <c r="P138" s="232">
        <f t="shared" si="40"/>
        <v>0</v>
      </c>
      <c r="Q138" s="329"/>
      <c r="R138" s="332"/>
      <c r="S138" s="232">
        <f t="shared" si="41"/>
        <v>0</v>
      </c>
      <c r="T138" s="329"/>
      <c r="U138" s="332"/>
      <c r="V138" s="232">
        <f t="shared" si="42"/>
        <v>0</v>
      </c>
      <c r="W138" s="329"/>
      <c r="X138" s="332"/>
      <c r="Y138" s="232">
        <f t="shared" si="43"/>
        <v>0</v>
      </c>
      <c r="Z138" s="329"/>
      <c r="AA138" s="332"/>
      <c r="AB138" s="232">
        <f t="shared" si="44"/>
        <v>0</v>
      </c>
      <c r="AC138" s="233">
        <f t="shared" si="45"/>
        <v>0</v>
      </c>
      <c r="AD138" s="339" t="s">
        <v>39</v>
      </c>
      <c r="AE138" s="339" t="s">
        <v>43</v>
      </c>
      <c r="AF138" s="335"/>
    </row>
    <row r="139" spans="2:32" ht="12.75" customHeight="1" thickBot="1" x14ac:dyDescent="0.25">
      <c r="B139" s="475"/>
      <c r="C139" s="323"/>
      <c r="D139" s="326"/>
      <c r="E139" s="329"/>
      <c r="F139" s="332"/>
      <c r="G139" s="232">
        <f t="shared" si="37"/>
        <v>0</v>
      </c>
      <c r="H139" s="329"/>
      <c r="I139" s="332"/>
      <c r="J139" s="232">
        <f t="shared" si="38"/>
        <v>0</v>
      </c>
      <c r="K139" s="329"/>
      <c r="L139" s="332"/>
      <c r="M139" s="232">
        <f t="shared" si="39"/>
        <v>0</v>
      </c>
      <c r="N139" s="329"/>
      <c r="O139" s="332"/>
      <c r="P139" s="232">
        <f t="shared" si="40"/>
        <v>0</v>
      </c>
      <c r="Q139" s="329"/>
      <c r="R139" s="332"/>
      <c r="S139" s="232">
        <f t="shared" si="41"/>
        <v>0</v>
      </c>
      <c r="T139" s="329"/>
      <c r="U139" s="332"/>
      <c r="V139" s="232">
        <f t="shared" si="42"/>
        <v>0</v>
      </c>
      <c r="W139" s="329"/>
      <c r="X139" s="332"/>
      <c r="Y139" s="232">
        <f t="shared" si="43"/>
        <v>0</v>
      </c>
      <c r="Z139" s="329"/>
      <c r="AA139" s="332"/>
      <c r="AB139" s="232">
        <f t="shared" si="44"/>
        <v>0</v>
      </c>
      <c r="AC139" s="233">
        <f t="shared" si="45"/>
        <v>0</v>
      </c>
      <c r="AD139" s="339" t="s">
        <v>39</v>
      </c>
      <c r="AE139" s="339" t="s">
        <v>43</v>
      </c>
      <c r="AF139" s="335"/>
    </row>
    <row r="140" spans="2:32" ht="12.75" customHeight="1" thickBot="1" x14ac:dyDescent="0.25">
      <c r="B140" s="475"/>
      <c r="C140" s="323"/>
      <c r="D140" s="326"/>
      <c r="E140" s="329"/>
      <c r="F140" s="332"/>
      <c r="G140" s="232">
        <f t="shared" si="37"/>
        <v>0</v>
      </c>
      <c r="H140" s="329"/>
      <c r="I140" s="332"/>
      <c r="J140" s="232">
        <f t="shared" si="38"/>
        <v>0</v>
      </c>
      <c r="K140" s="329"/>
      <c r="L140" s="332"/>
      <c r="M140" s="232">
        <f t="shared" si="39"/>
        <v>0</v>
      </c>
      <c r="N140" s="329"/>
      <c r="O140" s="332"/>
      <c r="P140" s="232">
        <f t="shared" si="40"/>
        <v>0</v>
      </c>
      <c r="Q140" s="329"/>
      <c r="R140" s="332"/>
      <c r="S140" s="232">
        <f t="shared" si="41"/>
        <v>0</v>
      </c>
      <c r="T140" s="329"/>
      <c r="U140" s="332"/>
      <c r="V140" s="232">
        <f t="shared" si="42"/>
        <v>0</v>
      </c>
      <c r="W140" s="329"/>
      <c r="X140" s="332"/>
      <c r="Y140" s="232">
        <f t="shared" si="43"/>
        <v>0</v>
      </c>
      <c r="Z140" s="329"/>
      <c r="AA140" s="332"/>
      <c r="AB140" s="232">
        <f t="shared" si="44"/>
        <v>0</v>
      </c>
      <c r="AC140" s="233">
        <f t="shared" si="45"/>
        <v>0</v>
      </c>
      <c r="AD140" s="339" t="s">
        <v>39</v>
      </c>
      <c r="AE140" s="339" t="s">
        <v>43</v>
      </c>
      <c r="AF140" s="335"/>
    </row>
    <row r="141" spans="2:32" ht="12.75" customHeight="1" thickBot="1" x14ac:dyDescent="0.25">
      <c r="B141" s="475"/>
      <c r="C141" s="323"/>
      <c r="D141" s="326"/>
      <c r="E141" s="329"/>
      <c r="F141" s="332"/>
      <c r="G141" s="232">
        <f t="shared" si="37"/>
        <v>0</v>
      </c>
      <c r="H141" s="329"/>
      <c r="I141" s="332"/>
      <c r="J141" s="232">
        <f t="shared" si="38"/>
        <v>0</v>
      </c>
      <c r="K141" s="329"/>
      <c r="L141" s="332"/>
      <c r="M141" s="232">
        <f t="shared" si="39"/>
        <v>0</v>
      </c>
      <c r="N141" s="329"/>
      <c r="O141" s="332"/>
      <c r="P141" s="232">
        <f t="shared" si="40"/>
        <v>0</v>
      </c>
      <c r="Q141" s="329"/>
      <c r="R141" s="332"/>
      <c r="S141" s="232">
        <f t="shared" si="41"/>
        <v>0</v>
      </c>
      <c r="T141" s="329"/>
      <c r="U141" s="332"/>
      <c r="V141" s="232">
        <f t="shared" si="42"/>
        <v>0</v>
      </c>
      <c r="W141" s="329"/>
      <c r="X141" s="332"/>
      <c r="Y141" s="232">
        <f t="shared" si="43"/>
        <v>0</v>
      </c>
      <c r="Z141" s="329"/>
      <c r="AA141" s="332"/>
      <c r="AB141" s="232">
        <f t="shared" si="44"/>
        <v>0</v>
      </c>
      <c r="AC141" s="233">
        <f t="shared" si="45"/>
        <v>0</v>
      </c>
      <c r="AD141" s="339" t="s">
        <v>39</v>
      </c>
      <c r="AE141" s="339" t="s">
        <v>43</v>
      </c>
      <c r="AF141" s="335"/>
    </row>
    <row r="142" spans="2:32" ht="12.75" customHeight="1" thickBot="1" x14ac:dyDescent="0.25">
      <c r="B142" s="475"/>
      <c r="C142" s="323"/>
      <c r="D142" s="326"/>
      <c r="E142" s="329"/>
      <c r="F142" s="332"/>
      <c r="G142" s="232">
        <f t="shared" si="37"/>
        <v>0</v>
      </c>
      <c r="H142" s="329"/>
      <c r="I142" s="332"/>
      <c r="J142" s="232">
        <f t="shared" si="38"/>
        <v>0</v>
      </c>
      <c r="K142" s="329"/>
      <c r="L142" s="332"/>
      <c r="M142" s="232">
        <f t="shared" si="39"/>
        <v>0</v>
      </c>
      <c r="N142" s="329"/>
      <c r="O142" s="332"/>
      <c r="P142" s="232">
        <f t="shared" si="40"/>
        <v>0</v>
      </c>
      <c r="Q142" s="329"/>
      <c r="R142" s="332"/>
      <c r="S142" s="232">
        <f t="shared" si="41"/>
        <v>0</v>
      </c>
      <c r="T142" s="329"/>
      <c r="U142" s="332"/>
      <c r="V142" s="232">
        <f t="shared" si="42"/>
        <v>0</v>
      </c>
      <c r="W142" s="329"/>
      <c r="X142" s="332"/>
      <c r="Y142" s="232">
        <f t="shared" si="43"/>
        <v>0</v>
      </c>
      <c r="Z142" s="329"/>
      <c r="AA142" s="332"/>
      <c r="AB142" s="232">
        <f t="shared" si="44"/>
        <v>0</v>
      </c>
      <c r="AC142" s="233">
        <f t="shared" si="45"/>
        <v>0</v>
      </c>
      <c r="AD142" s="339" t="s">
        <v>39</v>
      </c>
      <c r="AE142" s="339" t="s">
        <v>43</v>
      </c>
      <c r="AF142" s="335"/>
    </row>
    <row r="143" spans="2:32" ht="12.75" customHeight="1" thickBot="1" x14ac:dyDescent="0.25">
      <c r="B143" s="475"/>
      <c r="C143" s="323"/>
      <c r="D143" s="326"/>
      <c r="E143" s="329"/>
      <c r="F143" s="332"/>
      <c r="G143" s="232">
        <f t="shared" si="37"/>
        <v>0</v>
      </c>
      <c r="H143" s="329"/>
      <c r="I143" s="332"/>
      <c r="J143" s="232">
        <f t="shared" si="38"/>
        <v>0</v>
      </c>
      <c r="K143" s="329"/>
      <c r="L143" s="332"/>
      <c r="M143" s="232">
        <f t="shared" si="39"/>
        <v>0</v>
      </c>
      <c r="N143" s="329"/>
      <c r="O143" s="332"/>
      <c r="P143" s="232">
        <f t="shared" si="40"/>
        <v>0</v>
      </c>
      <c r="Q143" s="329"/>
      <c r="R143" s="332"/>
      <c r="S143" s="232">
        <f t="shared" si="41"/>
        <v>0</v>
      </c>
      <c r="T143" s="329"/>
      <c r="U143" s="332"/>
      <c r="V143" s="232">
        <f t="shared" si="42"/>
        <v>0</v>
      </c>
      <c r="W143" s="329"/>
      <c r="X143" s="332"/>
      <c r="Y143" s="232">
        <f t="shared" si="43"/>
        <v>0</v>
      </c>
      <c r="Z143" s="329"/>
      <c r="AA143" s="332"/>
      <c r="AB143" s="232">
        <f t="shared" si="44"/>
        <v>0</v>
      </c>
      <c r="AC143" s="233">
        <f t="shared" si="45"/>
        <v>0</v>
      </c>
      <c r="AD143" s="339" t="s">
        <v>39</v>
      </c>
      <c r="AE143" s="339" t="s">
        <v>43</v>
      </c>
      <c r="AF143" s="335"/>
    </row>
    <row r="144" spans="2:32" ht="13.5" customHeight="1" thickBot="1" x14ac:dyDescent="0.25">
      <c r="B144" s="475"/>
      <c r="C144" s="323"/>
      <c r="D144" s="326"/>
      <c r="E144" s="329"/>
      <c r="F144" s="332"/>
      <c r="G144" s="232">
        <f t="shared" si="37"/>
        <v>0</v>
      </c>
      <c r="H144" s="329"/>
      <c r="I144" s="332"/>
      <c r="J144" s="232">
        <f t="shared" si="38"/>
        <v>0</v>
      </c>
      <c r="K144" s="329"/>
      <c r="L144" s="332"/>
      <c r="M144" s="232">
        <f t="shared" si="39"/>
        <v>0</v>
      </c>
      <c r="N144" s="329"/>
      <c r="O144" s="332"/>
      <c r="P144" s="232">
        <f t="shared" si="40"/>
        <v>0</v>
      </c>
      <c r="Q144" s="329"/>
      <c r="R144" s="332"/>
      <c r="S144" s="232">
        <f t="shared" si="41"/>
        <v>0</v>
      </c>
      <c r="T144" s="329"/>
      <c r="U144" s="332"/>
      <c r="V144" s="232">
        <f t="shared" si="42"/>
        <v>0</v>
      </c>
      <c r="W144" s="329"/>
      <c r="X144" s="332"/>
      <c r="Y144" s="232">
        <f t="shared" si="43"/>
        <v>0</v>
      </c>
      <c r="Z144" s="329"/>
      <c r="AA144" s="332"/>
      <c r="AB144" s="232">
        <f t="shared" si="44"/>
        <v>0</v>
      </c>
      <c r="AC144" s="233">
        <f t="shared" si="45"/>
        <v>0</v>
      </c>
      <c r="AD144" s="339" t="s">
        <v>39</v>
      </c>
      <c r="AE144" s="339" t="s">
        <v>43</v>
      </c>
      <c r="AF144" s="335"/>
    </row>
    <row r="145" spans="2:32" ht="13.5" customHeight="1" thickBot="1" x14ac:dyDescent="0.25">
      <c r="B145" s="475"/>
      <c r="C145" s="323"/>
      <c r="D145" s="326"/>
      <c r="E145" s="329"/>
      <c r="F145" s="332"/>
      <c r="G145" s="232">
        <f t="shared" si="37"/>
        <v>0</v>
      </c>
      <c r="H145" s="329"/>
      <c r="I145" s="332"/>
      <c r="J145" s="232">
        <f t="shared" si="38"/>
        <v>0</v>
      </c>
      <c r="K145" s="329"/>
      <c r="L145" s="332"/>
      <c r="M145" s="232">
        <f t="shared" si="39"/>
        <v>0</v>
      </c>
      <c r="N145" s="329"/>
      <c r="O145" s="332"/>
      <c r="P145" s="232">
        <f t="shared" si="40"/>
        <v>0</v>
      </c>
      <c r="Q145" s="329"/>
      <c r="R145" s="332"/>
      <c r="S145" s="232">
        <f t="shared" si="41"/>
        <v>0</v>
      </c>
      <c r="T145" s="329"/>
      <c r="U145" s="332"/>
      <c r="V145" s="232">
        <f t="shared" si="42"/>
        <v>0</v>
      </c>
      <c r="W145" s="329"/>
      <c r="X145" s="332"/>
      <c r="Y145" s="232">
        <f t="shared" si="43"/>
        <v>0</v>
      </c>
      <c r="Z145" s="329"/>
      <c r="AA145" s="332"/>
      <c r="AB145" s="232">
        <f t="shared" si="44"/>
        <v>0</v>
      </c>
      <c r="AC145" s="233">
        <f t="shared" si="45"/>
        <v>0</v>
      </c>
      <c r="AD145" s="339" t="s">
        <v>39</v>
      </c>
      <c r="AE145" s="339" t="s">
        <v>43</v>
      </c>
      <c r="AF145" s="335"/>
    </row>
    <row r="146" spans="2:32" ht="13.5" customHeight="1" thickBot="1" x14ac:dyDescent="0.25">
      <c r="B146" s="475"/>
      <c r="C146" s="323"/>
      <c r="D146" s="326"/>
      <c r="E146" s="329"/>
      <c r="F146" s="332"/>
      <c r="G146" s="232">
        <f t="shared" si="37"/>
        <v>0</v>
      </c>
      <c r="H146" s="329"/>
      <c r="I146" s="332"/>
      <c r="J146" s="232">
        <f t="shared" si="38"/>
        <v>0</v>
      </c>
      <c r="K146" s="329"/>
      <c r="L146" s="332"/>
      <c r="M146" s="232">
        <f t="shared" si="39"/>
        <v>0</v>
      </c>
      <c r="N146" s="329"/>
      <c r="O146" s="332"/>
      <c r="P146" s="232">
        <f t="shared" si="40"/>
        <v>0</v>
      </c>
      <c r="Q146" s="329"/>
      <c r="R146" s="332"/>
      <c r="S146" s="232">
        <f t="shared" si="41"/>
        <v>0</v>
      </c>
      <c r="T146" s="329"/>
      <c r="U146" s="332"/>
      <c r="V146" s="232">
        <f t="shared" si="42"/>
        <v>0</v>
      </c>
      <c r="W146" s="329"/>
      <c r="X146" s="332"/>
      <c r="Y146" s="232">
        <f t="shared" si="43"/>
        <v>0</v>
      </c>
      <c r="Z146" s="329"/>
      <c r="AA146" s="332"/>
      <c r="AB146" s="232">
        <f t="shared" si="44"/>
        <v>0</v>
      </c>
      <c r="AC146" s="233">
        <f t="shared" si="45"/>
        <v>0</v>
      </c>
      <c r="AD146" s="339" t="s">
        <v>39</v>
      </c>
      <c r="AE146" s="339" t="s">
        <v>43</v>
      </c>
      <c r="AF146" s="335"/>
    </row>
    <row r="147" spans="2:32" ht="13.5" customHeight="1" thickBot="1" x14ac:dyDescent="0.25">
      <c r="B147" s="475"/>
      <c r="C147" s="323"/>
      <c r="D147" s="326"/>
      <c r="E147" s="329"/>
      <c r="F147" s="332"/>
      <c r="G147" s="232">
        <f t="shared" si="37"/>
        <v>0</v>
      </c>
      <c r="H147" s="329"/>
      <c r="I147" s="332"/>
      <c r="J147" s="232">
        <f t="shared" si="38"/>
        <v>0</v>
      </c>
      <c r="K147" s="329"/>
      <c r="L147" s="332"/>
      <c r="M147" s="232">
        <f t="shared" si="39"/>
        <v>0</v>
      </c>
      <c r="N147" s="329"/>
      <c r="O147" s="332"/>
      <c r="P147" s="232">
        <f t="shared" si="40"/>
        <v>0</v>
      </c>
      <c r="Q147" s="329"/>
      <c r="R147" s="332"/>
      <c r="S147" s="232">
        <f t="shared" si="41"/>
        <v>0</v>
      </c>
      <c r="T147" s="329"/>
      <c r="U147" s="332"/>
      <c r="V147" s="232">
        <f t="shared" si="42"/>
        <v>0</v>
      </c>
      <c r="W147" s="329"/>
      <c r="X147" s="332"/>
      <c r="Y147" s="232">
        <f t="shared" si="43"/>
        <v>0</v>
      </c>
      <c r="Z147" s="329"/>
      <c r="AA147" s="332"/>
      <c r="AB147" s="232">
        <f t="shared" si="44"/>
        <v>0</v>
      </c>
      <c r="AC147" s="233">
        <f t="shared" si="45"/>
        <v>0</v>
      </c>
      <c r="AD147" s="339" t="s">
        <v>39</v>
      </c>
      <c r="AE147" s="339" t="s">
        <v>43</v>
      </c>
      <c r="AF147" s="335"/>
    </row>
    <row r="148" spans="2:32" ht="13.5" customHeight="1" thickBot="1" x14ac:dyDescent="0.25">
      <c r="B148" s="475"/>
      <c r="C148" s="323"/>
      <c r="D148" s="326"/>
      <c r="E148" s="329"/>
      <c r="F148" s="332"/>
      <c r="G148" s="232">
        <f t="shared" si="37"/>
        <v>0</v>
      </c>
      <c r="H148" s="329"/>
      <c r="I148" s="332"/>
      <c r="J148" s="232">
        <f t="shared" si="38"/>
        <v>0</v>
      </c>
      <c r="K148" s="329"/>
      <c r="L148" s="332"/>
      <c r="M148" s="232">
        <f t="shared" si="39"/>
        <v>0</v>
      </c>
      <c r="N148" s="329"/>
      <c r="O148" s="332"/>
      <c r="P148" s="232">
        <f t="shared" si="40"/>
        <v>0</v>
      </c>
      <c r="Q148" s="329"/>
      <c r="R148" s="332"/>
      <c r="S148" s="232">
        <f t="shared" si="41"/>
        <v>0</v>
      </c>
      <c r="T148" s="329"/>
      <c r="U148" s="332"/>
      <c r="V148" s="232">
        <f t="shared" si="42"/>
        <v>0</v>
      </c>
      <c r="W148" s="329"/>
      <c r="X148" s="332"/>
      <c r="Y148" s="232">
        <f t="shared" si="43"/>
        <v>0</v>
      </c>
      <c r="Z148" s="329"/>
      <c r="AA148" s="332"/>
      <c r="AB148" s="232">
        <f t="shared" si="44"/>
        <v>0</v>
      </c>
      <c r="AC148" s="233">
        <f t="shared" si="45"/>
        <v>0</v>
      </c>
      <c r="AD148" s="339" t="s">
        <v>39</v>
      </c>
      <c r="AE148" s="339" t="s">
        <v>43</v>
      </c>
      <c r="AF148" s="335"/>
    </row>
    <row r="149" spans="2:32" ht="13.5" customHeight="1" thickBot="1" x14ac:dyDescent="0.25">
      <c r="B149" s="475"/>
      <c r="C149" s="323"/>
      <c r="D149" s="326"/>
      <c r="E149" s="329"/>
      <c r="F149" s="332"/>
      <c r="G149" s="232">
        <f t="shared" si="37"/>
        <v>0</v>
      </c>
      <c r="H149" s="329"/>
      <c r="I149" s="332"/>
      <c r="J149" s="232">
        <f t="shared" si="38"/>
        <v>0</v>
      </c>
      <c r="K149" s="329"/>
      <c r="L149" s="332"/>
      <c r="M149" s="232">
        <f t="shared" si="39"/>
        <v>0</v>
      </c>
      <c r="N149" s="329"/>
      <c r="O149" s="332"/>
      <c r="P149" s="232">
        <f t="shared" si="40"/>
        <v>0</v>
      </c>
      <c r="Q149" s="329"/>
      <c r="R149" s="332"/>
      <c r="S149" s="232">
        <f t="shared" si="41"/>
        <v>0</v>
      </c>
      <c r="T149" s="329"/>
      <c r="U149" s="332"/>
      <c r="V149" s="232">
        <f t="shared" si="42"/>
        <v>0</v>
      </c>
      <c r="W149" s="329"/>
      <c r="X149" s="332"/>
      <c r="Y149" s="232">
        <f t="shared" si="43"/>
        <v>0</v>
      </c>
      <c r="Z149" s="329"/>
      <c r="AA149" s="332"/>
      <c r="AB149" s="232">
        <f t="shared" si="44"/>
        <v>0</v>
      </c>
      <c r="AC149" s="233">
        <f t="shared" si="45"/>
        <v>0</v>
      </c>
      <c r="AD149" s="339" t="s">
        <v>39</v>
      </c>
      <c r="AE149" s="339" t="s">
        <v>43</v>
      </c>
      <c r="AF149" s="335"/>
    </row>
    <row r="150" spans="2:32" ht="13.5" customHeight="1" thickBot="1" x14ac:dyDescent="0.25">
      <c r="B150" s="475"/>
      <c r="C150" s="323"/>
      <c r="D150" s="326"/>
      <c r="E150" s="329"/>
      <c r="F150" s="332"/>
      <c r="G150" s="232">
        <f t="shared" si="37"/>
        <v>0</v>
      </c>
      <c r="H150" s="329"/>
      <c r="I150" s="332"/>
      <c r="J150" s="232">
        <f t="shared" si="38"/>
        <v>0</v>
      </c>
      <c r="K150" s="329"/>
      <c r="L150" s="332"/>
      <c r="M150" s="232">
        <f t="shared" si="39"/>
        <v>0</v>
      </c>
      <c r="N150" s="329"/>
      <c r="O150" s="332"/>
      <c r="P150" s="232">
        <f t="shared" si="40"/>
        <v>0</v>
      </c>
      <c r="Q150" s="329"/>
      <c r="R150" s="332"/>
      <c r="S150" s="232">
        <f t="shared" si="41"/>
        <v>0</v>
      </c>
      <c r="T150" s="329"/>
      <c r="U150" s="332"/>
      <c r="V150" s="232">
        <f t="shared" si="42"/>
        <v>0</v>
      </c>
      <c r="W150" s="329"/>
      <c r="X150" s="332"/>
      <c r="Y150" s="232">
        <f t="shared" si="43"/>
        <v>0</v>
      </c>
      <c r="Z150" s="329"/>
      <c r="AA150" s="332"/>
      <c r="AB150" s="232">
        <f t="shared" si="44"/>
        <v>0</v>
      </c>
      <c r="AC150" s="233">
        <f t="shared" si="45"/>
        <v>0</v>
      </c>
      <c r="AD150" s="339" t="s">
        <v>39</v>
      </c>
      <c r="AE150" s="339" t="s">
        <v>43</v>
      </c>
      <c r="AF150" s="335"/>
    </row>
    <row r="151" spans="2:32" ht="13.5" customHeight="1" thickBot="1" x14ac:dyDescent="0.25">
      <c r="B151" s="475"/>
      <c r="C151" s="323"/>
      <c r="D151" s="326"/>
      <c r="E151" s="329"/>
      <c r="F151" s="332"/>
      <c r="G151" s="232">
        <f t="shared" si="37"/>
        <v>0</v>
      </c>
      <c r="H151" s="329"/>
      <c r="I151" s="332"/>
      <c r="J151" s="232">
        <f t="shared" si="38"/>
        <v>0</v>
      </c>
      <c r="K151" s="329"/>
      <c r="L151" s="332"/>
      <c r="M151" s="232">
        <f t="shared" si="39"/>
        <v>0</v>
      </c>
      <c r="N151" s="329"/>
      <c r="O151" s="332"/>
      <c r="P151" s="232">
        <f t="shared" si="40"/>
        <v>0</v>
      </c>
      <c r="Q151" s="329"/>
      <c r="R151" s="332"/>
      <c r="S151" s="232">
        <f t="shared" si="41"/>
        <v>0</v>
      </c>
      <c r="T151" s="329"/>
      <c r="U151" s="332"/>
      <c r="V151" s="232">
        <f t="shared" si="42"/>
        <v>0</v>
      </c>
      <c r="W151" s="329"/>
      <c r="X151" s="332"/>
      <c r="Y151" s="232">
        <f t="shared" si="43"/>
        <v>0</v>
      </c>
      <c r="Z151" s="329"/>
      <c r="AA151" s="332"/>
      <c r="AB151" s="232">
        <f t="shared" si="44"/>
        <v>0</v>
      </c>
      <c r="AC151" s="233">
        <f t="shared" si="45"/>
        <v>0</v>
      </c>
      <c r="AD151" s="339" t="s">
        <v>39</v>
      </c>
      <c r="AE151" s="339" t="s">
        <v>43</v>
      </c>
      <c r="AF151" s="335"/>
    </row>
    <row r="152" spans="2:32" ht="13.5" customHeight="1" thickBot="1" x14ac:dyDescent="0.25">
      <c r="B152" s="475"/>
      <c r="C152" s="324"/>
      <c r="D152" s="327"/>
      <c r="E152" s="330"/>
      <c r="F152" s="333"/>
      <c r="G152" s="235">
        <f t="shared" si="37"/>
        <v>0</v>
      </c>
      <c r="H152" s="330"/>
      <c r="I152" s="333"/>
      <c r="J152" s="235">
        <f t="shared" si="38"/>
        <v>0</v>
      </c>
      <c r="K152" s="330"/>
      <c r="L152" s="333"/>
      <c r="M152" s="235">
        <f t="shared" si="39"/>
        <v>0</v>
      </c>
      <c r="N152" s="330"/>
      <c r="O152" s="333"/>
      <c r="P152" s="235">
        <f t="shared" si="40"/>
        <v>0</v>
      </c>
      <c r="Q152" s="330"/>
      <c r="R152" s="333"/>
      <c r="S152" s="235">
        <f t="shared" si="41"/>
        <v>0</v>
      </c>
      <c r="T152" s="330"/>
      <c r="U152" s="333"/>
      <c r="V152" s="235">
        <f t="shared" si="42"/>
        <v>0</v>
      </c>
      <c r="W152" s="330"/>
      <c r="X152" s="333"/>
      <c r="Y152" s="235">
        <f t="shared" si="43"/>
        <v>0</v>
      </c>
      <c r="Z152" s="330"/>
      <c r="AA152" s="333"/>
      <c r="AB152" s="235">
        <f t="shared" si="44"/>
        <v>0</v>
      </c>
      <c r="AC152" s="236">
        <f t="shared" si="45"/>
        <v>0</v>
      </c>
      <c r="AD152" s="339" t="s">
        <v>39</v>
      </c>
      <c r="AE152" s="339" t="s">
        <v>43</v>
      </c>
      <c r="AF152" s="335"/>
    </row>
    <row r="153" spans="2:32" ht="13.5" thickBot="1" x14ac:dyDescent="0.25">
      <c r="B153" s="451" t="s">
        <v>184</v>
      </c>
      <c r="C153" s="451"/>
      <c r="D153" s="451"/>
      <c r="E153" s="452">
        <f>SUM(G133:G152)</f>
        <v>0</v>
      </c>
      <c r="F153" s="452"/>
      <c r="G153" s="452"/>
      <c r="H153" s="452">
        <f>SUM(J133:J152)</f>
        <v>0</v>
      </c>
      <c r="I153" s="452"/>
      <c r="J153" s="452"/>
      <c r="K153" s="452">
        <f>SUM(M133:M152)</f>
        <v>0</v>
      </c>
      <c r="L153" s="452"/>
      <c r="M153" s="452"/>
      <c r="N153" s="452">
        <f>SUM(P133:P152)</f>
        <v>0</v>
      </c>
      <c r="O153" s="452"/>
      <c r="P153" s="452"/>
      <c r="Q153" s="452">
        <f>SUM(S133:S152)</f>
        <v>0</v>
      </c>
      <c r="R153" s="452"/>
      <c r="S153" s="452"/>
      <c r="T153" s="452">
        <f>SUM(V133:V152)</f>
        <v>0</v>
      </c>
      <c r="U153" s="452"/>
      <c r="V153" s="452"/>
      <c r="W153" s="452">
        <f>SUM(Y133:Y152)</f>
        <v>0</v>
      </c>
      <c r="X153" s="452"/>
      <c r="Y153" s="452"/>
      <c r="Z153" s="452">
        <f>SUM(AB133:AB152)</f>
        <v>0</v>
      </c>
      <c r="AA153" s="452"/>
      <c r="AB153" s="452"/>
      <c r="AC153" s="237">
        <f>SUM(AC133:AC152)</f>
        <v>0</v>
      </c>
      <c r="AD153" s="340"/>
      <c r="AE153" s="340"/>
      <c r="AF153" s="337"/>
    </row>
    <row r="154" spans="2:32" s="242" customFormat="1" ht="12" customHeight="1" x14ac:dyDescent="0.2"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</row>
    <row r="155" spans="2:32" s="242" customFormat="1" ht="12" customHeight="1" thickBot="1" x14ac:dyDescent="0.25"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</row>
    <row r="156" spans="2:32" ht="15.75" customHeight="1" thickBot="1" x14ac:dyDescent="0.25">
      <c r="B156" s="453" t="s">
        <v>203</v>
      </c>
      <c r="C156" s="451" t="s">
        <v>7</v>
      </c>
      <c r="D156" s="451"/>
      <c r="E156" s="451" t="s">
        <v>167</v>
      </c>
      <c r="F156" s="451"/>
      <c r="G156" s="451"/>
      <c r="H156" s="456" t="s">
        <v>168</v>
      </c>
      <c r="I156" s="456"/>
      <c r="J156" s="456"/>
      <c r="K156" s="451" t="s">
        <v>169</v>
      </c>
      <c r="L156" s="451"/>
      <c r="M156" s="451"/>
      <c r="N156" s="451" t="s">
        <v>170</v>
      </c>
      <c r="O156" s="451"/>
      <c r="P156" s="451"/>
      <c r="Q156" s="451" t="s">
        <v>171</v>
      </c>
      <c r="R156" s="451"/>
      <c r="S156" s="451"/>
      <c r="T156" s="451" t="s">
        <v>180</v>
      </c>
      <c r="U156" s="451"/>
      <c r="V156" s="451"/>
      <c r="W156" s="451" t="s">
        <v>181</v>
      </c>
      <c r="X156" s="451"/>
      <c r="Y156" s="451"/>
      <c r="Z156" s="451" t="s">
        <v>182</v>
      </c>
      <c r="AA156" s="451"/>
      <c r="AB156" s="451"/>
      <c r="AC156" s="449" t="s">
        <v>4</v>
      </c>
      <c r="AD156" s="449" t="s">
        <v>187</v>
      </c>
      <c r="AE156" s="483" t="s">
        <v>188</v>
      </c>
      <c r="AF156" s="449" t="s">
        <v>179</v>
      </c>
    </row>
    <row r="157" spans="2:32" ht="12.75" customHeight="1" thickBot="1" x14ac:dyDescent="0.25">
      <c r="B157" s="454"/>
      <c r="C157" s="224"/>
      <c r="D157" s="225"/>
      <c r="E157" s="226" t="s">
        <v>185</v>
      </c>
      <c r="F157" s="227" t="s">
        <v>186</v>
      </c>
      <c r="G157" s="228" t="s">
        <v>4</v>
      </c>
      <c r="H157" s="226" t="s">
        <v>185</v>
      </c>
      <c r="I157" s="227" t="s">
        <v>186</v>
      </c>
      <c r="J157" s="228" t="s">
        <v>4</v>
      </c>
      <c r="K157" s="226" t="s">
        <v>185</v>
      </c>
      <c r="L157" s="227" t="s">
        <v>186</v>
      </c>
      <c r="M157" s="228" t="s">
        <v>4</v>
      </c>
      <c r="N157" s="226" t="s">
        <v>185</v>
      </c>
      <c r="O157" s="227" t="s">
        <v>186</v>
      </c>
      <c r="P157" s="228" t="s">
        <v>4</v>
      </c>
      <c r="Q157" s="226" t="s">
        <v>185</v>
      </c>
      <c r="R157" s="227" t="s">
        <v>186</v>
      </c>
      <c r="S157" s="228" t="s">
        <v>4</v>
      </c>
      <c r="T157" s="226" t="s">
        <v>185</v>
      </c>
      <c r="U157" s="227" t="s">
        <v>186</v>
      </c>
      <c r="V157" s="228" t="s">
        <v>4</v>
      </c>
      <c r="W157" s="226" t="s">
        <v>185</v>
      </c>
      <c r="X157" s="227" t="s">
        <v>186</v>
      </c>
      <c r="Y157" s="228" t="s">
        <v>4</v>
      </c>
      <c r="Z157" s="226" t="s">
        <v>185</v>
      </c>
      <c r="AA157" s="227" t="s">
        <v>186</v>
      </c>
      <c r="AB157" s="228" t="s">
        <v>4</v>
      </c>
      <c r="AC157" s="449"/>
      <c r="AD157" s="450"/>
      <c r="AE157" s="484"/>
      <c r="AF157" s="450"/>
    </row>
    <row r="158" spans="2:32" ht="12.75" customHeight="1" x14ac:dyDescent="0.2">
      <c r="B158" s="454"/>
      <c r="C158" s="322"/>
      <c r="D158" s="325"/>
      <c r="E158" s="328"/>
      <c r="F158" s="331"/>
      <c r="G158" s="229">
        <f t="shared" ref="G158:G177" si="46">E158*F158</f>
        <v>0</v>
      </c>
      <c r="H158" s="328"/>
      <c r="I158" s="331"/>
      <c r="J158" s="229">
        <f t="shared" ref="J158:J177" si="47">H158*I158</f>
        <v>0</v>
      </c>
      <c r="K158" s="328"/>
      <c r="L158" s="331"/>
      <c r="M158" s="229">
        <f t="shared" ref="M158:M177" si="48">K158*L158</f>
        <v>0</v>
      </c>
      <c r="N158" s="328"/>
      <c r="O158" s="331"/>
      <c r="P158" s="229">
        <f t="shared" ref="P158:P177" si="49">N158*O158</f>
        <v>0</v>
      </c>
      <c r="Q158" s="328"/>
      <c r="R158" s="331"/>
      <c r="S158" s="229">
        <f t="shared" ref="S158:S177" si="50">Q158*R158</f>
        <v>0</v>
      </c>
      <c r="T158" s="328"/>
      <c r="U158" s="331"/>
      <c r="V158" s="229">
        <f t="shared" ref="V158:V177" si="51">T158*U158</f>
        <v>0</v>
      </c>
      <c r="W158" s="328"/>
      <c r="X158" s="331"/>
      <c r="Y158" s="229">
        <f t="shared" ref="Y158:Y177" si="52">W158*X158</f>
        <v>0</v>
      </c>
      <c r="Z158" s="328"/>
      <c r="AA158" s="331"/>
      <c r="AB158" s="229">
        <f t="shared" ref="AB158:AB177" si="53">Z158*AA158</f>
        <v>0</v>
      </c>
      <c r="AC158" s="230">
        <f t="shared" ref="AC158:AC177" si="54">AB158+Y158+V158+S158+P158+M158+J158+G158</f>
        <v>0</v>
      </c>
      <c r="AD158" s="338" t="s">
        <v>39</v>
      </c>
      <c r="AE158" s="338" t="s">
        <v>43</v>
      </c>
      <c r="AF158" s="334"/>
    </row>
    <row r="159" spans="2:32" ht="12.75" customHeight="1" x14ac:dyDescent="0.2">
      <c r="B159" s="454"/>
      <c r="C159" s="323"/>
      <c r="D159" s="326"/>
      <c r="E159" s="329"/>
      <c r="F159" s="332"/>
      <c r="G159" s="232">
        <f t="shared" si="46"/>
        <v>0</v>
      </c>
      <c r="H159" s="329"/>
      <c r="I159" s="332"/>
      <c r="J159" s="232">
        <f t="shared" si="47"/>
        <v>0</v>
      </c>
      <c r="K159" s="329"/>
      <c r="L159" s="332"/>
      <c r="M159" s="232">
        <f t="shared" si="48"/>
        <v>0</v>
      </c>
      <c r="N159" s="329"/>
      <c r="O159" s="332"/>
      <c r="P159" s="232">
        <f t="shared" si="49"/>
        <v>0</v>
      </c>
      <c r="Q159" s="329"/>
      <c r="R159" s="332"/>
      <c r="S159" s="232">
        <f t="shared" si="50"/>
        <v>0</v>
      </c>
      <c r="T159" s="329"/>
      <c r="U159" s="332"/>
      <c r="V159" s="232">
        <f t="shared" si="51"/>
        <v>0</v>
      </c>
      <c r="W159" s="329"/>
      <c r="X159" s="332"/>
      <c r="Y159" s="232">
        <f t="shared" si="52"/>
        <v>0</v>
      </c>
      <c r="Z159" s="329"/>
      <c r="AA159" s="332"/>
      <c r="AB159" s="232">
        <f t="shared" si="53"/>
        <v>0</v>
      </c>
      <c r="AC159" s="233">
        <f t="shared" si="54"/>
        <v>0</v>
      </c>
      <c r="AD159" s="339" t="s">
        <v>39</v>
      </c>
      <c r="AE159" s="339" t="s">
        <v>43</v>
      </c>
      <c r="AF159" s="335"/>
    </row>
    <row r="160" spans="2:32" ht="12.75" customHeight="1" x14ac:dyDescent="0.2">
      <c r="B160" s="454"/>
      <c r="C160" s="323"/>
      <c r="D160" s="326"/>
      <c r="E160" s="329"/>
      <c r="F160" s="332"/>
      <c r="G160" s="232">
        <f t="shared" si="46"/>
        <v>0</v>
      </c>
      <c r="H160" s="329"/>
      <c r="I160" s="332"/>
      <c r="J160" s="232">
        <f t="shared" si="47"/>
        <v>0</v>
      </c>
      <c r="K160" s="329"/>
      <c r="L160" s="332"/>
      <c r="M160" s="232">
        <f t="shared" si="48"/>
        <v>0</v>
      </c>
      <c r="N160" s="329"/>
      <c r="O160" s="332"/>
      <c r="P160" s="232">
        <f t="shared" si="49"/>
        <v>0</v>
      </c>
      <c r="Q160" s="329"/>
      <c r="R160" s="332"/>
      <c r="S160" s="232">
        <f t="shared" si="50"/>
        <v>0</v>
      </c>
      <c r="T160" s="329"/>
      <c r="U160" s="332"/>
      <c r="V160" s="232">
        <f t="shared" si="51"/>
        <v>0</v>
      </c>
      <c r="W160" s="329"/>
      <c r="X160" s="332"/>
      <c r="Y160" s="232">
        <f t="shared" si="52"/>
        <v>0</v>
      </c>
      <c r="Z160" s="329"/>
      <c r="AA160" s="332"/>
      <c r="AB160" s="232">
        <f t="shared" si="53"/>
        <v>0</v>
      </c>
      <c r="AC160" s="233">
        <f t="shared" si="54"/>
        <v>0</v>
      </c>
      <c r="AD160" s="339" t="s">
        <v>39</v>
      </c>
      <c r="AE160" s="339" t="s">
        <v>43</v>
      </c>
      <c r="AF160" s="335"/>
    </row>
    <row r="161" spans="2:32" ht="12.75" customHeight="1" x14ac:dyDescent="0.2">
      <c r="B161" s="454"/>
      <c r="C161" s="323"/>
      <c r="D161" s="326"/>
      <c r="E161" s="329"/>
      <c r="F161" s="332"/>
      <c r="G161" s="232">
        <f t="shared" si="46"/>
        <v>0</v>
      </c>
      <c r="H161" s="329"/>
      <c r="I161" s="332"/>
      <c r="J161" s="232">
        <f t="shared" si="47"/>
        <v>0</v>
      </c>
      <c r="K161" s="329"/>
      <c r="L161" s="332"/>
      <c r="M161" s="232">
        <f t="shared" si="48"/>
        <v>0</v>
      </c>
      <c r="N161" s="329"/>
      <c r="O161" s="332"/>
      <c r="P161" s="232">
        <f t="shared" si="49"/>
        <v>0</v>
      </c>
      <c r="Q161" s="329"/>
      <c r="R161" s="332"/>
      <c r="S161" s="232">
        <f t="shared" si="50"/>
        <v>0</v>
      </c>
      <c r="T161" s="329"/>
      <c r="U161" s="332"/>
      <c r="V161" s="232">
        <f t="shared" si="51"/>
        <v>0</v>
      </c>
      <c r="W161" s="329"/>
      <c r="X161" s="332"/>
      <c r="Y161" s="232">
        <f t="shared" si="52"/>
        <v>0</v>
      </c>
      <c r="Z161" s="329"/>
      <c r="AA161" s="332"/>
      <c r="AB161" s="232">
        <f t="shared" si="53"/>
        <v>0</v>
      </c>
      <c r="AC161" s="233">
        <f t="shared" si="54"/>
        <v>0</v>
      </c>
      <c r="AD161" s="339" t="s">
        <v>39</v>
      </c>
      <c r="AE161" s="339" t="s">
        <v>43</v>
      </c>
      <c r="AF161" s="335"/>
    </row>
    <row r="162" spans="2:32" ht="12.75" customHeight="1" x14ac:dyDescent="0.2">
      <c r="B162" s="454"/>
      <c r="C162" s="323"/>
      <c r="D162" s="326"/>
      <c r="E162" s="329"/>
      <c r="F162" s="332"/>
      <c r="G162" s="232">
        <f t="shared" si="46"/>
        <v>0</v>
      </c>
      <c r="H162" s="329"/>
      <c r="I162" s="332"/>
      <c r="J162" s="232">
        <f t="shared" si="47"/>
        <v>0</v>
      </c>
      <c r="K162" s="329"/>
      <c r="L162" s="332"/>
      <c r="M162" s="232">
        <f t="shared" si="48"/>
        <v>0</v>
      </c>
      <c r="N162" s="329"/>
      <c r="O162" s="332"/>
      <c r="P162" s="232">
        <f t="shared" si="49"/>
        <v>0</v>
      </c>
      <c r="Q162" s="329"/>
      <c r="R162" s="332"/>
      <c r="S162" s="232">
        <f t="shared" si="50"/>
        <v>0</v>
      </c>
      <c r="T162" s="329"/>
      <c r="U162" s="332"/>
      <c r="V162" s="232">
        <f t="shared" si="51"/>
        <v>0</v>
      </c>
      <c r="W162" s="329"/>
      <c r="X162" s="332"/>
      <c r="Y162" s="232">
        <f t="shared" si="52"/>
        <v>0</v>
      </c>
      <c r="Z162" s="329"/>
      <c r="AA162" s="332"/>
      <c r="AB162" s="232">
        <f t="shared" si="53"/>
        <v>0</v>
      </c>
      <c r="AC162" s="233">
        <f t="shared" si="54"/>
        <v>0</v>
      </c>
      <c r="AD162" s="339" t="s">
        <v>39</v>
      </c>
      <c r="AE162" s="339" t="s">
        <v>43</v>
      </c>
      <c r="AF162" s="335"/>
    </row>
    <row r="163" spans="2:32" ht="12.75" customHeight="1" x14ac:dyDescent="0.2">
      <c r="B163" s="454"/>
      <c r="C163" s="323"/>
      <c r="D163" s="326"/>
      <c r="E163" s="329"/>
      <c r="F163" s="332"/>
      <c r="G163" s="232">
        <f t="shared" si="46"/>
        <v>0</v>
      </c>
      <c r="H163" s="329"/>
      <c r="I163" s="332"/>
      <c r="J163" s="232">
        <f t="shared" si="47"/>
        <v>0</v>
      </c>
      <c r="K163" s="329"/>
      <c r="L163" s="332"/>
      <c r="M163" s="232">
        <f t="shared" si="48"/>
        <v>0</v>
      </c>
      <c r="N163" s="329"/>
      <c r="O163" s="332"/>
      <c r="P163" s="232">
        <f t="shared" si="49"/>
        <v>0</v>
      </c>
      <c r="Q163" s="329"/>
      <c r="R163" s="332"/>
      <c r="S163" s="232">
        <f t="shared" si="50"/>
        <v>0</v>
      </c>
      <c r="T163" s="329"/>
      <c r="U163" s="332"/>
      <c r="V163" s="232">
        <f t="shared" si="51"/>
        <v>0</v>
      </c>
      <c r="W163" s="329"/>
      <c r="X163" s="332"/>
      <c r="Y163" s="232">
        <f t="shared" si="52"/>
        <v>0</v>
      </c>
      <c r="Z163" s="329"/>
      <c r="AA163" s="332"/>
      <c r="AB163" s="232">
        <f t="shared" si="53"/>
        <v>0</v>
      </c>
      <c r="AC163" s="233">
        <f t="shared" si="54"/>
        <v>0</v>
      </c>
      <c r="AD163" s="339" t="s">
        <v>39</v>
      </c>
      <c r="AE163" s="339" t="s">
        <v>43</v>
      </c>
      <c r="AF163" s="335"/>
    </row>
    <row r="164" spans="2:32" ht="12.75" customHeight="1" x14ac:dyDescent="0.2">
      <c r="B164" s="454"/>
      <c r="C164" s="323"/>
      <c r="D164" s="326"/>
      <c r="E164" s="329"/>
      <c r="F164" s="332"/>
      <c r="G164" s="232">
        <f t="shared" si="46"/>
        <v>0</v>
      </c>
      <c r="H164" s="329"/>
      <c r="I164" s="332"/>
      <c r="J164" s="232">
        <f t="shared" si="47"/>
        <v>0</v>
      </c>
      <c r="K164" s="329"/>
      <c r="L164" s="332"/>
      <c r="M164" s="232">
        <f t="shared" si="48"/>
        <v>0</v>
      </c>
      <c r="N164" s="329"/>
      <c r="O164" s="332"/>
      <c r="P164" s="232">
        <f t="shared" si="49"/>
        <v>0</v>
      </c>
      <c r="Q164" s="329"/>
      <c r="R164" s="332"/>
      <c r="S164" s="232">
        <f t="shared" si="50"/>
        <v>0</v>
      </c>
      <c r="T164" s="329"/>
      <c r="U164" s="332"/>
      <c r="V164" s="232">
        <f t="shared" si="51"/>
        <v>0</v>
      </c>
      <c r="W164" s="329"/>
      <c r="X164" s="332"/>
      <c r="Y164" s="232">
        <f t="shared" si="52"/>
        <v>0</v>
      </c>
      <c r="Z164" s="329"/>
      <c r="AA164" s="332"/>
      <c r="AB164" s="232">
        <f t="shared" si="53"/>
        <v>0</v>
      </c>
      <c r="AC164" s="233">
        <f t="shared" si="54"/>
        <v>0</v>
      </c>
      <c r="AD164" s="339" t="s">
        <v>39</v>
      </c>
      <c r="AE164" s="339" t="s">
        <v>43</v>
      </c>
      <c r="AF164" s="335"/>
    </row>
    <row r="165" spans="2:32" ht="12.75" customHeight="1" x14ac:dyDescent="0.2">
      <c r="B165" s="454"/>
      <c r="C165" s="323"/>
      <c r="D165" s="326"/>
      <c r="E165" s="329"/>
      <c r="F165" s="332"/>
      <c r="G165" s="232">
        <f t="shared" si="46"/>
        <v>0</v>
      </c>
      <c r="H165" s="329"/>
      <c r="I165" s="332"/>
      <c r="J165" s="232">
        <f t="shared" si="47"/>
        <v>0</v>
      </c>
      <c r="K165" s="329"/>
      <c r="L165" s="332"/>
      <c r="M165" s="232">
        <f t="shared" si="48"/>
        <v>0</v>
      </c>
      <c r="N165" s="329"/>
      <c r="O165" s="332"/>
      <c r="P165" s="232">
        <f t="shared" si="49"/>
        <v>0</v>
      </c>
      <c r="Q165" s="329"/>
      <c r="R165" s="332"/>
      <c r="S165" s="232">
        <f t="shared" si="50"/>
        <v>0</v>
      </c>
      <c r="T165" s="329"/>
      <c r="U165" s="332"/>
      <c r="V165" s="232">
        <f t="shared" si="51"/>
        <v>0</v>
      </c>
      <c r="W165" s="329"/>
      <c r="X165" s="332"/>
      <c r="Y165" s="232">
        <f t="shared" si="52"/>
        <v>0</v>
      </c>
      <c r="Z165" s="329"/>
      <c r="AA165" s="332"/>
      <c r="AB165" s="232">
        <f t="shared" si="53"/>
        <v>0</v>
      </c>
      <c r="AC165" s="233">
        <f t="shared" si="54"/>
        <v>0</v>
      </c>
      <c r="AD165" s="339" t="s">
        <v>39</v>
      </c>
      <c r="AE165" s="339" t="s">
        <v>43</v>
      </c>
      <c r="AF165" s="335"/>
    </row>
    <row r="166" spans="2:32" ht="12.75" customHeight="1" x14ac:dyDescent="0.2">
      <c r="B166" s="454"/>
      <c r="C166" s="323"/>
      <c r="D166" s="326"/>
      <c r="E166" s="329"/>
      <c r="F166" s="332"/>
      <c r="G166" s="232">
        <f t="shared" si="46"/>
        <v>0</v>
      </c>
      <c r="H166" s="329"/>
      <c r="I166" s="332"/>
      <c r="J166" s="232">
        <f t="shared" si="47"/>
        <v>0</v>
      </c>
      <c r="K166" s="329"/>
      <c r="L166" s="332"/>
      <c r="M166" s="232">
        <f t="shared" si="48"/>
        <v>0</v>
      </c>
      <c r="N166" s="329"/>
      <c r="O166" s="332"/>
      <c r="P166" s="232">
        <f t="shared" si="49"/>
        <v>0</v>
      </c>
      <c r="Q166" s="329"/>
      <c r="R166" s="332"/>
      <c r="S166" s="232">
        <f t="shared" si="50"/>
        <v>0</v>
      </c>
      <c r="T166" s="329"/>
      <c r="U166" s="332"/>
      <c r="V166" s="232">
        <f t="shared" si="51"/>
        <v>0</v>
      </c>
      <c r="W166" s="329"/>
      <c r="X166" s="332"/>
      <c r="Y166" s="232">
        <f t="shared" si="52"/>
        <v>0</v>
      </c>
      <c r="Z166" s="329"/>
      <c r="AA166" s="332"/>
      <c r="AB166" s="232">
        <f t="shared" si="53"/>
        <v>0</v>
      </c>
      <c r="AC166" s="233">
        <f t="shared" si="54"/>
        <v>0</v>
      </c>
      <c r="AD166" s="339" t="s">
        <v>39</v>
      </c>
      <c r="AE166" s="339" t="s">
        <v>43</v>
      </c>
      <c r="AF166" s="335"/>
    </row>
    <row r="167" spans="2:32" ht="12.75" customHeight="1" x14ac:dyDescent="0.2">
      <c r="B167" s="454"/>
      <c r="C167" s="323"/>
      <c r="D167" s="326"/>
      <c r="E167" s="329"/>
      <c r="F167" s="332"/>
      <c r="G167" s="232">
        <f t="shared" si="46"/>
        <v>0</v>
      </c>
      <c r="H167" s="329"/>
      <c r="I167" s="332"/>
      <c r="J167" s="232">
        <f t="shared" si="47"/>
        <v>0</v>
      </c>
      <c r="K167" s="329"/>
      <c r="L167" s="332"/>
      <c r="M167" s="232">
        <f t="shared" si="48"/>
        <v>0</v>
      </c>
      <c r="N167" s="329"/>
      <c r="O167" s="332"/>
      <c r="P167" s="232">
        <f t="shared" si="49"/>
        <v>0</v>
      </c>
      <c r="Q167" s="329"/>
      <c r="R167" s="332"/>
      <c r="S167" s="232">
        <f t="shared" si="50"/>
        <v>0</v>
      </c>
      <c r="T167" s="329"/>
      <c r="U167" s="332"/>
      <c r="V167" s="232">
        <f t="shared" si="51"/>
        <v>0</v>
      </c>
      <c r="W167" s="329"/>
      <c r="X167" s="332"/>
      <c r="Y167" s="232">
        <f t="shared" si="52"/>
        <v>0</v>
      </c>
      <c r="Z167" s="329"/>
      <c r="AA167" s="332"/>
      <c r="AB167" s="232">
        <f t="shared" si="53"/>
        <v>0</v>
      </c>
      <c r="AC167" s="233">
        <f t="shared" si="54"/>
        <v>0</v>
      </c>
      <c r="AD167" s="339" t="s">
        <v>39</v>
      </c>
      <c r="AE167" s="339" t="s">
        <v>43</v>
      </c>
      <c r="AF167" s="335"/>
    </row>
    <row r="168" spans="2:32" ht="12.75" customHeight="1" x14ac:dyDescent="0.2">
      <c r="B168" s="454"/>
      <c r="C168" s="323"/>
      <c r="D168" s="326"/>
      <c r="E168" s="329"/>
      <c r="F168" s="332"/>
      <c r="G168" s="232">
        <f t="shared" si="46"/>
        <v>0</v>
      </c>
      <c r="H168" s="329"/>
      <c r="I168" s="332"/>
      <c r="J168" s="232">
        <f t="shared" si="47"/>
        <v>0</v>
      </c>
      <c r="K168" s="329"/>
      <c r="L168" s="332"/>
      <c r="M168" s="232">
        <f t="shared" si="48"/>
        <v>0</v>
      </c>
      <c r="N168" s="329"/>
      <c r="O168" s="332"/>
      <c r="P168" s="232">
        <f t="shared" si="49"/>
        <v>0</v>
      </c>
      <c r="Q168" s="329"/>
      <c r="R168" s="332"/>
      <c r="S168" s="232">
        <f t="shared" si="50"/>
        <v>0</v>
      </c>
      <c r="T168" s="329"/>
      <c r="U168" s="332"/>
      <c r="V168" s="232">
        <f t="shared" si="51"/>
        <v>0</v>
      </c>
      <c r="W168" s="329"/>
      <c r="X168" s="332"/>
      <c r="Y168" s="232">
        <f t="shared" si="52"/>
        <v>0</v>
      </c>
      <c r="Z168" s="329"/>
      <c r="AA168" s="332"/>
      <c r="AB168" s="232">
        <f t="shared" si="53"/>
        <v>0</v>
      </c>
      <c r="AC168" s="233">
        <f t="shared" si="54"/>
        <v>0</v>
      </c>
      <c r="AD168" s="339" t="s">
        <v>39</v>
      </c>
      <c r="AE168" s="339" t="s">
        <v>43</v>
      </c>
      <c r="AF168" s="335"/>
    </row>
    <row r="169" spans="2:32" ht="12.75" customHeight="1" x14ac:dyDescent="0.2">
      <c r="B169" s="454"/>
      <c r="C169" s="323"/>
      <c r="D169" s="326"/>
      <c r="E169" s="329"/>
      <c r="F169" s="332"/>
      <c r="G169" s="232">
        <f t="shared" si="46"/>
        <v>0</v>
      </c>
      <c r="H169" s="329"/>
      <c r="I169" s="332"/>
      <c r="J169" s="232">
        <f t="shared" si="47"/>
        <v>0</v>
      </c>
      <c r="K169" s="329"/>
      <c r="L169" s="332"/>
      <c r="M169" s="232">
        <f t="shared" si="48"/>
        <v>0</v>
      </c>
      <c r="N169" s="329"/>
      <c r="O169" s="332"/>
      <c r="P169" s="232">
        <f t="shared" si="49"/>
        <v>0</v>
      </c>
      <c r="Q169" s="329"/>
      <c r="R169" s="332"/>
      <c r="S169" s="232">
        <f t="shared" si="50"/>
        <v>0</v>
      </c>
      <c r="T169" s="329"/>
      <c r="U169" s="332"/>
      <c r="V169" s="232">
        <f t="shared" si="51"/>
        <v>0</v>
      </c>
      <c r="W169" s="329"/>
      <c r="X169" s="332"/>
      <c r="Y169" s="232">
        <f t="shared" si="52"/>
        <v>0</v>
      </c>
      <c r="Z169" s="329"/>
      <c r="AA169" s="332"/>
      <c r="AB169" s="232">
        <f t="shared" si="53"/>
        <v>0</v>
      </c>
      <c r="AC169" s="233">
        <f t="shared" si="54"/>
        <v>0</v>
      </c>
      <c r="AD169" s="339" t="s">
        <v>39</v>
      </c>
      <c r="AE169" s="339" t="s">
        <v>43</v>
      </c>
      <c r="AF169" s="335"/>
    </row>
    <row r="170" spans="2:32" ht="12.75" customHeight="1" x14ac:dyDescent="0.2">
      <c r="B170" s="454"/>
      <c r="C170" s="323"/>
      <c r="D170" s="326"/>
      <c r="E170" s="329"/>
      <c r="F170" s="332"/>
      <c r="G170" s="232">
        <f t="shared" si="46"/>
        <v>0</v>
      </c>
      <c r="H170" s="329"/>
      <c r="I170" s="332"/>
      <c r="J170" s="232">
        <f t="shared" si="47"/>
        <v>0</v>
      </c>
      <c r="K170" s="329"/>
      <c r="L170" s="332"/>
      <c r="M170" s="232">
        <f t="shared" si="48"/>
        <v>0</v>
      </c>
      <c r="N170" s="329"/>
      <c r="O170" s="332"/>
      <c r="P170" s="232">
        <f t="shared" si="49"/>
        <v>0</v>
      </c>
      <c r="Q170" s="329"/>
      <c r="R170" s="332"/>
      <c r="S170" s="232">
        <f t="shared" si="50"/>
        <v>0</v>
      </c>
      <c r="T170" s="329"/>
      <c r="U170" s="332"/>
      <c r="V170" s="232">
        <f t="shared" si="51"/>
        <v>0</v>
      </c>
      <c r="W170" s="329"/>
      <c r="X170" s="332"/>
      <c r="Y170" s="232">
        <f t="shared" si="52"/>
        <v>0</v>
      </c>
      <c r="Z170" s="329"/>
      <c r="AA170" s="332"/>
      <c r="AB170" s="232">
        <f t="shared" si="53"/>
        <v>0</v>
      </c>
      <c r="AC170" s="233">
        <f t="shared" si="54"/>
        <v>0</v>
      </c>
      <c r="AD170" s="339" t="s">
        <v>39</v>
      </c>
      <c r="AE170" s="339" t="s">
        <v>43</v>
      </c>
      <c r="AF170" s="335"/>
    </row>
    <row r="171" spans="2:32" ht="12.75" customHeight="1" x14ac:dyDescent="0.2">
      <c r="B171" s="454"/>
      <c r="C171" s="323"/>
      <c r="D171" s="326"/>
      <c r="E171" s="329"/>
      <c r="F171" s="332"/>
      <c r="G171" s="232">
        <f t="shared" si="46"/>
        <v>0</v>
      </c>
      <c r="H171" s="329"/>
      <c r="I171" s="332"/>
      <c r="J171" s="232">
        <f t="shared" si="47"/>
        <v>0</v>
      </c>
      <c r="K171" s="329"/>
      <c r="L171" s="332"/>
      <c r="M171" s="232">
        <f t="shared" si="48"/>
        <v>0</v>
      </c>
      <c r="N171" s="329"/>
      <c r="O171" s="332"/>
      <c r="P171" s="232">
        <f t="shared" si="49"/>
        <v>0</v>
      </c>
      <c r="Q171" s="329"/>
      <c r="R171" s="332"/>
      <c r="S171" s="232">
        <f t="shared" si="50"/>
        <v>0</v>
      </c>
      <c r="T171" s="329"/>
      <c r="U171" s="332"/>
      <c r="V171" s="232">
        <f t="shared" si="51"/>
        <v>0</v>
      </c>
      <c r="W171" s="329"/>
      <c r="X171" s="332"/>
      <c r="Y171" s="232">
        <f t="shared" si="52"/>
        <v>0</v>
      </c>
      <c r="Z171" s="329"/>
      <c r="AA171" s="332"/>
      <c r="AB171" s="232">
        <f t="shared" si="53"/>
        <v>0</v>
      </c>
      <c r="AC171" s="233">
        <f t="shared" si="54"/>
        <v>0</v>
      </c>
      <c r="AD171" s="339" t="s">
        <v>39</v>
      </c>
      <c r="AE171" s="339" t="s">
        <v>43</v>
      </c>
      <c r="AF171" s="335"/>
    </row>
    <row r="172" spans="2:32" ht="12.75" customHeight="1" x14ac:dyDescent="0.2">
      <c r="B172" s="454"/>
      <c r="C172" s="323"/>
      <c r="D172" s="326"/>
      <c r="E172" s="329"/>
      <c r="F172" s="332"/>
      <c r="G172" s="232">
        <f t="shared" si="46"/>
        <v>0</v>
      </c>
      <c r="H172" s="329"/>
      <c r="I172" s="332"/>
      <c r="J172" s="232">
        <f t="shared" si="47"/>
        <v>0</v>
      </c>
      <c r="K172" s="329"/>
      <c r="L172" s="332"/>
      <c r="M172" s="232">
        <f t="shared" si="48"/>
        <v>0</v>
      </c>
      <c r="N172" s="329"/>
      <c r="O172" s="332"/>
      <c r="P172" s="232">
        <f t="shared" si="49"/>
        <v>0</v>
      </c>
      <c r="Q172" s="329"/>
      <c r="R172" s="332"/>
      <c r="S172" s="232">
        <f t="shared" si="50"/>
        <v>0</v>
      </c>
      <c r="T172" s="329"/>
      <c r="U172" s="332"/>
      <c r="V172" s="232">
        <f t="shared" si="51"/>
        <v>0</v>
      </c>
      <c r="W172" s="329"/>
      <c r="X172" s="332"/>
      <c r="Y172" s="232">
        <f t="shared" si="52"/>
        <v>0</v>
      </c>
      <c r="Z172" s="329"/>
      <c r="AA172" s="332"/>
      <c r="AB172" s="232">
        <f t="shared" si="53"/>
        <v>0</v>
      </c>
      <c r="AC172" s="233">
        <f t="shared" si="54"/>
        <v>0</v>
      </c>
      <c r="AD172" s="339" t="s">
        <v>39</v>
      </c>
      <c r="AE172" s="339" t="s">
        <v>43</v>
      </c>
      <c r="AF172" s="335"/>
    </row>
    <row r="173" spans="2:32" ht="12.75" customHeight="1" x14ac:dyDescent="0.2">
      <c r="B173" s="454"/>
      <c r="C173" s="323"/>
      <c r="D173" s="326"/>
      <c r="E173" s="329"/>
      <c r="F173" s="332"/>
      <c r="G173" s="232">
        <f t="shared" si="46"/>
        <v>0</v>
      </c>
      <c r="H173" s="329"/>
      <c r="I173" s="332"/>
      <c r="J173" s="232">
        <f t="shared" si="47"/>
        <v>0</v>
      </c>
      <c r="K173" s="329"/>
      <c r="L173" s="332"/>
      <c r="M173" s="232">
        <f t="shared" si="48"/>
        <v>0</v>
      </c>
      <c r="N173" s="329"/>
      <c r="O173" s="332"/>
      <c r="P173" s="232">
        <f t="shared" si="49"/>
        <v>0</v>
      </c>
      <c r="Q173" s="329"/>
      <c r="R173" s="332"/>
      <c r="S173" s="232">
        <f t="shared" si="50"/>
        <v>0</v>
      </c>
      <c r="T173" s="329"/>
      <c r="U173" s="332"/>
      <c r="V173" s="232">
        <f t="shared" si="51"/>
        <v>0</v>
      </c>
      <c r="W173" s="329"/>
      <c r="X173" s="332"/>
      <c r="Y173" s="232">
        <f t="shared" si="52"/>
        <v>0</v>
      </c>
      <c r="Z173" s="329"/>
      <c r="AA173" s="332"/>
      <c r="AB173" s="232">
        <f t="shared" si="53"/>
        <v>0</v>
      </c>
      <c r="AC173" s="233">
        <f t="shared" si="54"/>
        <v>0</v>
      </c>
      <c r="AD173" s="339" t="s">
        <v>39</v>
      </c>
      <c r="AE173" s="339" t="s">
        <v>43</v>
      </c>
      <c r="AF173" s="335"/>
    </row>
    <row r="174" spans="2:32" ht="12.75" customHeight="1" x14ac:dyDescent="0.2">
      <c r="B174" s="454"/>
      <c r="C174" s="323"/>
      <c r="D174" s="326"/>
      <c r="E174" s="329"/>
      <c r="F174" s="332"/>
      <c r="G174" s="232">
        <f t="shared" si="46"/>
        <v>0</v>
      </c>
      <c r="H174" s="329"/>
      <c r="I174" s="332"/>
      <c r="J174" s="232">
        <f t="shared" si="47"/>
        <v>0</v>
      </c>
      <c r="K174" s="329"/>
      <c r="L174" s="332"/>
      <c r="M174" s="232">
        <f t="shared" si="48"/>
        <v>0</v>
      </c>
      <c r="N174" s="329"/>
      <c r="O174" s="332"/>
      <c r="P174" s="232">
        <f t="shared" si="49"/>
        <v>0</v>
      </c>
      <c r="Q174" s="329"/>
      <c r="R174" s="332"/>
      <c r="S174" s="232">
        <f t="shared" si="50"/>
        <v>0</v>
      </c>
      <c r="T174" s="329"/>
      <c r="U174" s="332"/>
      <c r="V174" s="232">
        <f t="shared" si="51"/>
        <v>0</v>
      </c>
      <c r="W174" s="329"/>
      <c r="X174" s="332"/>
      <c r="Y174" s="232">
        <f t="shared" si="52"/>
        <v>0</v>
      </c>
      <c r="Z174" s="329"/>
      <c r="AA174" s="332"/>
      <c r="AB174" s="232">
        <f t="shared" si="53"/>
        <v>0</v>
      </c>
      <c r="AC174" s="233">
        <f t="shared" si="54"/>
        <v>0</v>
      </c>
      <c r="AD174" s="339" t="s">
        <v>39</v>
      </c>
      <c r="AE174" s="339" t="s">
        <v>43</v>
      </c>
      <c r="AF174" s="335"/>
    </row>
    <row r="175" spans="2:32" ht="12.75" customHeight="1" x14ac:dyDescent="0.2">
      <c r="B175" s="454"/>
      <c r="C175" s="323"/>
      <c r="D175" s="326"/>
      <c r="E175" s="329"/>
      <c r="F175" s="332"/>
      <c r="G175" s="232">
        <f t="shared" si="46"/>
        <v>0</v>
      </c>
      <c r="H175" s="329"/>
      <c r="I175" s="332"/>
      <c r="J175" s="232">
        <f t="shared" si="47"/>
        <v>0</v>
      </c>
      <c r="K175" s="329"/>
      <c r="L175" s="332"/>
      <c r="M175" s="232">
        <f t="shared" si="48"/>
        <v>0</v>
      </c>
      <c r="N175" s="329"/>
      <c r="O175" s="332"/>
      <c r="P175" s="232">
        <f t="shared" si="49"/>
        <v>0</v>
      </c>
      <c r="Q175" s="329"/>
      <c r="R175" s="332"/>
      <c r="S175" s="232">
        <f t="shared" si="50"/>
        <v>0</v>
      </c>
      <c r="T175" s="329"/>
      <c r="U175" s="332"/>
      <c r="V175" s="232">
        <f t="shared" si="51"/>
        <v>0</v>
      </c>
      <c r="W175" s="329"/>
      <c r="X175" s="332"/>
      <c r="Y175" s="232">
        <f t="shared" si="52"/>
        <v>0</v>
      </c>
      <c r="Z175" s="329"/>
      <c r="AA175" s="332"/>
      <c r="AB175" s="232">
        <f t="shared" si="53"/>
        <v>0</v>
      </c>
      <c r="AC175" s="233">
        <f t="shared" si="54"/>
        <v>0</v>
      </c>
      <c r="AD175" s="339" t="s">
        <v>39</v>
      </c>
      <c r="AE175" s="339" t="s">
        <v>43</v>
      </c>
      <c r="AF175" s="335"/>
    </row>
    <row r="176" spans="2:32" ht="12.75" customHeight="1" x14ac:dyDescent="0.2">
      <c r="B176" s="454"/>
      <c r="C176" s="323"/>
      <c r="D176" s="326"/>
      <c r="E176" s="329"/>
      <c r="F176" s="332"/>
      <c r="G176" s="232">
        <f t="shared" si="46"/>
        <v>0</v>
      </c>
      <c r="H176" s="329"/>
      <c r="I176" s="332"/>
      <c r="J176" s="232">
        <f t="shared" si="47"/>
        <v>0</v>
      </c>
      <c r="K176" s="329"/>
      <c r="L176" s="332"/>
      <c r="M176" s="232">
        <f t="shared" si="48"/>
        <v>0</v>
      </c>
      <c r="N176" s="329"/>
      <c r="O176" s="332"/>
      <c r="P176" s="232">
        <f t="shared" si="49"/>
        <v>0</v>
      </c>
      <c r="Q176" s="329"/>
      <c r="R176" s="332"/>
      <c r="S176" s="232">
        <f t="shared" si="50"/>
        <v>0</v>
      </c>
      <c r="T176" s="329"/>
      <c r="U176" s="332"/>
      <c r="V176" s="232">
        <f t="shared" si="51"/>
        <v>0</v>
      </c>
      <c r="W176" s="329"/>
      <c r="X176" s="332"/>
      <c r="Y176" s="232">
        <f t="shared" si="52"/>
        <v>0</v>
      </c>
      <c r="Z176" s="329"/>
      <c r="AA176" s="332"/>
      <c r="AB176" s="232">
        <f t="shared" si="53"/>
        <v>0</v>
      </c>
      <c r="AC176" s="233">
        <f t="shared" si="54"/>
        <v>0</v>
      </c>
      <c r="AD176" s="339" t="s">
        <v>39</v>
      </c>
      <c r="AE176" s="339" t="s">
        <v>43</v>
      </c>
      <c r="AF176" s="335"/>
    </row>
    <row r="177" spans="2:32" ht="12.75" customHeight="1" thickBot="1" x14ac:dyDescent="0.25">
      <c r="B177" s="455"/>
      <c r="C177" s="324"/>
      <c r="D177" s="327"/>
      <c r="E177" s="330"/>
      <c r="F177" s="333"/>
      <c r="G177" s="235">
        <f t="shared" si="46"/>
        <v>0</v>
      </c>
      <c r="H177" s="330"/>
      <c r="I177" s="333"/>
      <c r="J177" s="235">
        <f t="shared" si="47"/>
        <v>0</v>
      </c>
      <c r="K177" s="330"/>
      <c r="L177" s="333"/>
      <c r="M177" s="235">
        <f t="shared" si="48"/>
        <v>0</v>
      </c>
      <c r="N177" s="330"/>
      <c r="O177" s="333"/>
      <c r="P177" s="235">
        <f t="shared" si="49"/>
        <v>0</v>
      </c>
      <c r="Q177" s="330"/>
      <c r="R177" s="333"/>
      <c r="S177" s="235">
        <f t="shared" si="50"/>
        <v>0</v>
      </c>
      <c r="T177" s="330"/>
      <c r="U177" s="333"/>
      <c r="V177" s="235">
        <f t="shared" si="51"/>
        <v>0</v>
      </c>
      <c r="W177" s="330"/>
      <c r="X177" s="333"/>
      <c r="Y177" s="235">
        <f t="shared" si="52"/>
        <v>0</v>
      </c>
      <c r="Z177" s="330"/>
      <c r="AA177" s="333"/>
      <c r="AB177" s="235">
        <f t="shared" si="53"/>
        <v>0</v>
      </c>
      <c r="AC177" s="236">
        <f t="shared" si="54"/>
        <v>0</v>
      </c>
      <c r="AD177" s="339" t="s">
        <v>39</v>
      </c>
      <c r="AE177" s="339" t="s">
        <v>43</v>
      </c>
      <c r="AF177" s="336"/>
    </row>
    <row r="178" spans="2:32" ht="13.5" thickBot="1" x14ac:dyDescent="0.25">
      <c r="B178" s="451" t="s">
        <v>184</v>
      </c>
      <c r="C178" s="451"/>
      <c r="D178" s="451"/>
      <c r="E178" s="452">
        <f>SUM(G158:G177)</f>
        <v>0</v>
      </c>
      <c r="F178" s="452"/>
      <c r="G178" s="452"/>
      <c r="H178" s="452">
        <f>SUM(J158:J177)</f>
        <v>0</v>
      </c>
      <c r="I178" s="452"/>
      <c r="J178" s="452"/>
      <c r="K178" s="452">
        <f>SUM(M158:M177)</f>
        <v>0</v>
      </c>
      <c r="L178" s="452"/>
      <c r="M178" s="452"/>
      <c r="N178" s="452">
        <f>SUM(P158:P177)</f>
        <v>0</v>
      </c>
      <c r="O178" s="452"/>
      <c r="P178" s="452"/>
      <c r="Q178" s="452">
        <f>SUM(S158:S177)</f>
        <v>0</v>
      </c>
      <c r="R178" s="452"/>
      <c r="S178" s="452"/>
      <c r="T178" s="452">
        <f>SUM(V158:V177)</f>
        <v>0</v>
      </c>
      <c r="U178" s="452"/>
      <c r="V178" s="452"/>
      <c r="W178" s="452">
        <f>SUM(Y158:Y177)</f>
        <v>0</v>
      </c>
      <c r="X178" s="452"/>
      <c r="Y178" s="452"/>
      <c r="Z178" s="452">
        <f>SUM(AB158:AB177)</f>
        <v>0</v>
      </c>
      <c r="AA178" s="452"/>
      <c r="AB178" s="452"/>
      <c r="AC178" s="237">
        <f>SUM(AC158:AC177)</f>
        <v>0</v>
      </c>
      <c r="AD178" s="238"/>
      <c r="AE178" s="238"/>
      <c r="AF178" s="239"/>
    </row>
    <row r="179" spans="2:32" ht="12.75" customHeight="1" thickBot="1" x14ac:dyDescent="0.25">
      <c r="B179" s="475" t="s">
        <v>204</v>
      </c>
      <c r="C179" s="322"/>
      <c r="D179" s="325"/>
      <c r="E179" s="328"/>
      <c r="F179" s="331"/>
      <c r="G179" s="229">
        <f t="shared" ref="G179:G198" si="55">E179*F179</f>
        <v>0</v>
      </c>
      <c r="H179" s="328"/>
      <c r="I179" s="331"/>
      <c r="J179" s="229">
        <f t="shared" ref="J179:J198" si="56">H179*I179</f>
        <v>0</v>
      </c>
      <c r="K179" s="328"/>
      <c r="L179" s="331"/>
      <c r="M179" s="229">
        <f t="shared" ref="M179:M198" si="57">K179*L179</f>
        <v>0</v>
      </c>
      <c r="N179" s="328"/>
      <c r="O179" s="331"/>
      <c r="P179" s="229">
        <f t="shared" ref="P179:P198" si="58">N179*O179</f>
        <v>0</v>
      </c>
      <c r="Q179" s="328"/>
      <c r="R179" s="331"/>
      <c r="S179" s="229">
        <f t="shared" ref="S179:S198" si="59">Q179*R179</f>
        <v>0</v>
      </c>
      <c r="T179" s="328"/>
      <c r="U179" s="331"/>
      <c r="V179" s="229">
        <f t="shared" ref="V179:V198" si="60">T179*U179</f>
        <v>0</v>
      </c>
      <c r="W179" s="328"/>
      <c r="X179" s="331"/>
      <c r="Y179" s="229">
        <f t="shared" ref="Y179:Y198" si="61">W179*X179</f>
        <v>0</v>
      </c>
      <c r="Z179" s="328"/>
      <c r="AA179" s="331"/>
      <c r="AB179" s="229">
        <f t="shared" ref="AB179:AB198" si="62">Z179*AA179</f>
        <v>0</v>
      </c>
      <c r="AC179" s="230">
        <f t="shared" ref="AC179:AC198" si="63">AB179+Y179+V179+S179+P179+M179+J179+G179</f>
        <v>0</v>
      </c>
      <c r="AD179" s="338" t="s">
        <v>39</v>
      </c>
      <c r="AE179" s="338" t="s">
        <v>43</v>
      </c>
      <c r="AF179" s="335"/>
    </row>
    <row r="180" spans="2:32" ht="12.75" customHeight="1" thickBot="1" x14ac:dyDescent="0.25">
      <c r="B180" s="475"/>
      <c r="C180" s="323"/>
      <c r="D180" s="326"/>
      <c r="E180" s="329"/>
      <c r="F180" s="332"/>
      <c r="G180" s="232">
        <f t="shared" si="55"/>
        <v>0</v>
      </c>
      <c r="H180" s="329"/>
      <c r="I180" s="332"/>
      <c r="J180" s="232">
        <f t="shared" si="56"/>
        <v>0</v>
      </c>
      <c r="K180" s="329"/>
      <c r="L180" s="332"/>
      <c r="M180" s="232">
        <f t="shared" si="57"/>
        <v>0</v>
      </c>
      <c r="N180" s="329"/>
      <c r="O180" s="332"/>
      <c r="P180" s="232">
        <f t="shared" si="58"/>
        <v>0</v>
      </c>
      <c r="Q180" s="329"/>
      <c r="R180" s="332"/>
      <c r="S180" s="232">
        <f t="shared" si="59"/>
        <v>0</v>
      </c>
      <c r="T180" s="329"/>
      <c r="U180" s="332"/>
      <c r="V180" s="232">
        <f t="shared" si="60"/>
        <v>0</v>
      </c>
      <c r="W180" s="329"/>
      <c r="X180" s="332"/>
      <c r="Y180" s="232">
        <f t="shared" si="61"/>
        <v>0</v>
      </c>
      <c r="Z180" s="329"/>
      <c r="AA180" s="332"/>
      <c r="AB180" s="232">
        <f t="shared" si="62"/>
        <v>0</v>
      </c>
      <c r="AC180" s="233">
        <f t="shared" si="63"/>
        <v>0</v>
      </c>
      <c r="AD180" s="339" t="s">
        <v>39</v>
      </c>
      <c r="AE180" s="339" t="s">
        <v>43</v>
      </c>
      <c r="AF180" s="335"/>
    </row>
    <row r="181" spans="2:32" ht="12.75" customHeight="1" thickBot="1" x14ac:dyDescent="0.25">
      <c r="B181" s="475"/>
      <c r="C181" s="323"/>
      <c r="D181" s="326"/>
      <c r="E181" s="329"/>
      <c r="F181" s="332"/>
      <c r="G181" s="232">
        <f t="shared" si="55"/>
        <v>0</v>
      </c>
      <c r="H181" s="329"/>
      <c r="I181" s="332"/>
      <c r="J181" s="232">
        <f t="shared" si="56"/>
        <v>0</v>
      </c>
      <c r="K181" s="329"/>
      <c r="L181" s="332"/>
      <c r="M181" s="232">
        <f t="shared" si="57"/>
        <v>0</v>
      </c>
      <c r="N181" s="329"/>
      <c r="O181" s="332"/>
      <c r="P181" s="232">
        <f t="shared" si="58"/>
        <v>0</v>
      </c>
      <c r="Q181" s="329"/>
      <c r="R181" s="332"/>
      <c r="S181" s="232">
        <f t="shared" si="59"/>
        <v>0</v>
      </c>
      <c r="T181" s="329"/>
      <c r="U181" s="332"/>
      <c r="V181" s="232">
        <f t="shared" si="60"/>
        <v>0</v>
      </c>
      <c r="W181" s="329"/>
      <c r="X181" s="332"/>
      <c r="Y181" s="232">
        <f t="shared" si="61"/>
        <v>0</v>
      </c>
      <c r="Z181" s="329"/>
      <c r="AA181" s="332"/>
      <c r="AB181" s="232">
        <f t="shared" si="62"/>
        <v>0</v>
      </c>
      <c r="AC181" s="233">
        <f t="shared" si="63"/>
        <v>0</v>
      </c>
      <c r="AD181" s="339" t="s">
        <v>39</v>
      </c>
      <c r="AE181" s="339" t="s">
        <v>43</v>
      </c>
      <c r="AF181" s="335"/>
    </row>
    <row r="182" spans="2:32" ht="12.75" customHeight="1" thickBot="1" x14ac:dyDescent="0.25">
      <c r="B182" s="475"/>
      <c r="C182" s="323"/>
      <c r="D182" s="326"/>
      <c r="E182" s="329"/>
      <c r="F182" s="332"/>
      <c r="G182" s="232">
        <f t="shared" si="55"/>
        <v>0</v>
      </c>
      <c r="H182" s="329"/>
      <c r="I182" s="332"/>
      <c r="J182" s="232">
        <f t="shared" si="56"/>
        <v>0</v>
      </c>
      <c r="K182" s="329"/>
      <c r="L182" s="332"/>
      <c r="M182" s="232">
        <f t="shared" si="57"/>
        <v>0</v>
      </c>
      <c r="N182" s="329"/>
      <c r="O182" s="332"/>
      <c r="P182" s="232">
        <f t="shared" si="58"/>
        <v>0</v>
      </c>
      <c r="Q182" s="329"/>
      <c r="R182" s="332"/>
      <c r="S182" s="232">
        <f t="shared" si="59"/>
        <v>0</v>
      </c>
      <c r="T182" s="329"/>
      <c r="U182" s="332"/>
      <c r="V182" s="232">
        <f t="shared" si="60"/>
        <v>0</v>
      </c>
      <c r="W182" s="329"/>
      <c r="X182" s="332"/>
      <c r="Y182" s="232">
        <f t="shared" si="61"/>
        <v>0</v>
      </c>
      <c r="Z182" s="329"/>
      <c r="AA182" s="332"/>
      <c r="AB182" s="232">
        <f t="shared" si="62"/>
        <v>0</v>
      </c>
      <c r="AC182" s="233">
        <f t="shared" si="63"/>
        <v>0</v>
      </c>
      <c r="AD182" s="339" t="s">
        <v>39</v>
      </c>
      <c r="AE182" s="339" t="s">
        <v>43</v>
      </c>
      <c r="AF182" s="335"/>
    </row>
    <row r="183" spans="2:32" ht="12.75" customHeight="1" thickBot="1" x14ac:dyDescent="0.25">
      <c r="B183" s="475"/>
      <c r="C183" s="323"/>
      <c r="D183" s="326"/>
      <c r="E183" s="329"/>
      <c r="F183" s="332"/>
      <c r="G183" s="232">
        <f t="shared" si="55"/>
        <v>0</v>
      </c>
      <c r="H183" s="329"/>
      <c r="I183" s="332"/>
      <c r="J183" s="232">
        <f t="shared" si="56"/>
        <v>0</v>
      </c>
      <c r="K183" s="329"/>
      <c r="L183" s="332"/>
      <c r="M183" s="232">
        <f t="shared" si="57"/>
        <v>0</v>
      </c>
      <c r="N183" s="329"/>
      <c r="O183" s="332"/>
      <c r="P183" s="232">
        <f t="shared" si="58"/>
        <v>0</v>
      </c>
      <c r="Q183" s="329"/>
      <c r="R183" s="332"/>
      <c r="S183" s="232">
        <f t="shared" si="59"/>
        <v>0</v>
      </c>
      <c r="T183" s="329"/>
      <c r="U183" s="332"/>
      <c r="V183" s="232">
        <f t="shared" si="60"/>
        <v>0</v>
      </c>
      <c r="W183" s="329"/>
      <c r="X183" s="332"/>
      <c r="Y183" s="232">
        <f t="shared" si="61"/>
        <v>0</v>
      </c>
      <c r="Z183" s="329"/>
      <c r="AA183" s="332"/>
      <c r="AB183" s="232">
        <f t="shared" si="62"/>
        <v>0</v>
      </c>
      <c r="AC183" s="233">
        <f t="shared" si="63"/>
        <v>0</v>
      </c>
      <c r="AD183" s="339" t="s">
        <v>39</v>
      </c>
      <c r="AE183" s="339" t="s">
        <v>43</v>
      </c>
      <c r="AF183" s="335"/>
    </row>
    <row r="184" spans="2:32" ht="12.75" customHeight="1" thickBot="1" x14ac:dyDescent="0.25">
      <c r="B184" s="475"/>
      <c r="C184" s="323"/>
      <c r="D184" s="326"/>
      <c r="E184" s="329"/>
      <c r="F184" s="332"/>
      <c r="G184" s="232">
        <f t="shared" si="55"/>
        <v>0</v>
      </c>
      <c r="H184" s="329"/>
      <c r="I184" s="332"/>
      <c r="J184" s="232">
        <f t="shared" si="56"/>
        <v>0</v>
      </c>
      <c r="K184" s="329"/>
      <c r="L184" s="332"/>
      <c r="M184" s="232">
        <f t="shared" si="57"/>
        <v>0</v>
      </c>
      <c r="N184" s="329"/>
      <c r="O184" s="332"/>
      <c r="P184" s="232">
        <f t="shared" si="58"/>
        <v>0</v>
      </c>
      <c r="Q184" s="329"/>
      <c r="R184" s="332"/>
      <c r="S184" s="232">
        <f t="shared" si="59"/>
        <v>0</v>
      </c>
      <c r="T184" s="329"/>
      <c r="U184" s="332"/>
      <c r="V184" s="232">
        <f t="shared" si="60"/>
        <v>0</v>
      </c>
      <c r="W184" s="329"/>
      <c r="X184" s="332"/>
      <c r="Y184" s="232">
        <f t="shared" si="61"/>
        <v>0</v>
      </c>
      <c r="Z184" s="329"/>
      <c r="AA184" s="332"/>
      <c r="AB184" s="232">
        <f t="shared" si="62"/>
        <v>0</v>
      </c>
      <c r="AC184" s="233">
        <f t="shared" si="63"/>
        <v>0</v>
      </c>
      <c r="AD184" s="339" t="s">
        <v>39</v>
      </c>
      <c r="AE184" s="339" t="s">
        <v>43</v>
      </c>
      <c r="AF184" s="335"/>
    </row>
    <row r="185" spans="2:32" ht="12.75" customHeight="1" thickBot="1" x14ac:dyDescent="0.25">
      <c r="B185" s="475"/>
      <c r="C185" s="323"/>
      <c r="D185" s="326"/>
      <c r="E185" s="329"/>
      <c r="F185" s="332"/>
      <c r="G185" s="232">
        <f t="shared" si="55"/>
        <v>0</v>
      </c>
      <c r="H185" s="329"/>
      <c r="I185" s="332"/>
      <c r="J185" s="232">
        <f t="shared" si="56"/>
        <v>0</v>
      </c>
      <c r="K185" s="329"/>
      <c r="L185" s="332"/>
      <c r="M185" s="232">
        <f t="shared" si="57"/>
        <v>0</v>
      </c>
      <c r="N185" s="329"/>
      <c r="O185" s="332"/>
      <c r="P185" s="232">
        <f t="shared" si="58"/>
        <v>0</v>
      </c>
      <c r="Q185" s="329"/>
      <c r="R185" s="332"/>
      <c r="S185" s="232">
        <f t="shared" si="59"/>
        <v>0</v>
      </c>
      <c r="T185" s="329"/>
      <c r="U185" s="332"/>
      <c r="V185" s="232">
        <f t="shared" si="60"/>
        <v>0</v>
      </c>
      <c r="W185" s="329"/>
      <c r="X185" s="332"/>
      <c r="Y185" s="232">
        <f t="shared" si="61"/>
        <v>0</v>
      </c>
      <c r="Z185" s="329"/>
      <c r="AA185" s="332"/>
      <c r="AB185" s="232">
        <f t="shared" si="62"/>
        <v>0</v>
      </c>
      <c r="AC185" s="233">
        <f t="shared" si="63"/>
        <v>0</v>
      </c>
      <c r="AD185" s="339" t="s">
        <v>39</v>
      </c>
      <c r="AE185" s="339" t="s">
        <v>43</v>
      </c>
      <c r="AF185" s="335"/>
    </row>
    <row r="186" spans="2:32" ht="12.75" customHeight="1" thickBot="1" x14ac:dyDescent="0.25">
      <c r="B186" s="475"/>
      <c r="C186" s="323"/>
      <c r="D186" s="326"/>
      <c r="E186" s="329"/>
      <c r="F186" s="332"/>
      <c r="G186" s="232">
        <f t="shared" si="55"/>
        <v>0</v>
      </c>
      <c r="H186" s="329"/>
      <c r="I186" s="332"/>
      <c r="J186" s="232">
        <f t="shared" si="56"/>
        <v>0</v>
      </c>
      <c r="K186" s="329"/>
      <c r="L186" s="332"/>
      <c r="M186" s="232">
        <f t="shared" si="57"/>
        <v>0</v>
      </c>
      <c r="N186" s="329"/>
      <c r="O186" s="332"/>
      <c r="P186" s="232">
        <f t="shared" si="58"/>
        <v>0</v>
      </c>
      <c r="Q186" s="329"/>
      <c r="R186" s="332"/>
      <c r="S186" s="232">
        <f t="shared" si="59"/>
        <v>0</v>
      </c>
      <c r="T186" s="329"/>
      <c r="U186" s="332"/>
      <c r="V186" s="232">
        <f t="shared" si="60"/>
        <v>0</v>
      </c>
      <c r="W186" s="329"/>
      <c r="X186" s="332"/>
      <c r="Y186" s="232">
        <f t="shared" si="61"/>
        <v>0</v>
      </c>
      <c r="Z186" s="329"/>
      <c r="AA186" s="332"/>
      <c r="AB186" s="232">
        <f t="shared" si="62"/>
        <v>0</v>
      </c>
      <c r="AC186" s="233">
        <f t="shared" si="63"/>
        <v>0</v>
      </c>
      <c r="AD186" s="339" t="s">
        <v>39</v>
      </c>
      <c r="AE186" s="339" t="s">
        <v>43</v>
      </c>
      <c r="AF186" s="335"/>
    </row>
    <row r="187" spans="2:32" ht="12.75" customHeight="1" thickBot="1" x14ac:dyDescent="0.25">
      <c r="B187" s="475"/>
      <c r="C187" s="323"/>
      <c r="D187" s="326"/>
      <c r="E187" s="329"/>
      <c r="F187" s="332"/>
      <c r="G187" s="232">
        <f t="shared" si="55"/>
        <v>0</v>
      </c>
      <c r="H187" s="329"/>
      <c r="I187" s="332"/>
      <c r="J187" s="232">
        <f t="shared" si="56"/>
        <v>0</v>
      </c>
      <c r="K187" s="329"/>
      <c r="L187" s="332"/>
      <c r="M187" s="232">
        <f t="shared" si="57"/>
        <v>0</v>
      </c>
      <c r="N187" s="329"/>
      <c r="O187" s="332"/>
      <c r="P187" s="232">
        <f t="shared" si="58"/>
        <v>0</v>
      </c>
      <c r="Q187" s="329"/>
      <c r="R187" s="332"/>
      <c r="S187" s="232">
        <f t="shared" si="59"/>
        <v>0</v>
      </c>
      <c r="T187" s="329"/>
      <c r="U187" s="332"/>
      <c r="V187" s="232">
        <f t="shared" si="60"/>
        <v>0</v>
      </c>
      <c r="W187" s="329"/>
      <c r="X187" s="332"/>
      <c r="Y187" s="232">
        <f t="shared" si="61"/>
        <v>0</v>
      </c>
      <c r="Z187" s="329"/>
      <c r="AA187" s="332"/>
      <c r="AB187" s="232">
        <f t="shared" si="62"/>
        <v>0</v>
      </c>
      <c r="AC187" s="233">
        <f t="shared" si="63"/>
        <v>0</v>
      </c>
      <c r="AD187" s="339" t="s">
        <v>39</v>
      </c>
      <c r="AE187" s="339" t="s">
        <v>43</v>
      </c>
      <c r="AF187" s="335"/>
    </row>
    <row r="188" spans="2:32" ht="12.75" customHeight="1" thickBot="1" x14ac:dyDescent="0.25">
      <c r="B188" s="475"/>
      <c r="C188" s="323"/>
      <c r="D188" s="326"/>
      <c r="E188" s="329"/>
      <c r="F188" s="332"/>
      <c r="G188" s="232">
        <f t="shared" si="55"/>
        <v>0</v>
      </c>
      <c r="H188" s="329"/>
      <c r="I188" s="332"/>
      <c r="J188" s="232">
        <f t="shared" si="56"/>
        <v>0</v>
      </c>
      <c r="K188" s="329"/>
      <c r="L188" s="332"/>
      <c r="M188" s="232">
        <f t="shared" si="57"/>
        <v>0</v>
      </c>
      <c r="N188" s="329"/>
      <c r="O188" s="332"/>
      <c r="P188" s="232">
        <f t="shared" si="58"/>
        <v>0</v>
      </c>
      <c r="Q188" s="329"/>
      <c r="R188" s="332"/>
      <c r="S188" s="232">
        <f t="shared" si="59"/>
        <v>0</v>
      </c>
      <c r="T188" s="329"/>
      <c r="U188" s="332"/>
      <c r="V188" s="232">
        <f t="shared" si="60"/>
        <v>0</v>
      </c>
      <c r="W188" s="329"/>
      <c r="X188" s="332"/>
      <c r="Y188" s="232">
        <f t="shared" si="61"/>
        <v>0</v>
      </c>
      <c r="Z188" s="329"/>
      <c r="AA188" s="332"/>
      <c r="AB188" s="232">
        <f t="shared" si="62"/>
        <v>0</v>
      </c>
      <c r="AC188" s="233">
        <f t="shared" si="63"/>
        <v>0</v>
      </c>
      <c r="AD188" s="339" t="s">
        <v>39</v>
      </c>
      <c r="AE188" s="339" t="s">
        <v>43</v>
      </c>
      <c r="AF188" s="335"/>
    </row>
    <row r="189" spans="2:32" ht="12.75" customHeight="1" thickBot="1" x14ac:dyDescent="0.25">
      <c r="B189" s="475"/>
      <c r="C189" s="323"/>
      <c r="D189" s="326"/>
      <c r="E189" s="329"/>
      <c r="F189" s="332"/>
      <c r="G189" s="232">
        <f t="shared" si="55"/>
        <v>0</v>
      </c>
      <c r="H189" s="329"/>
      <c r="I189" s="332"/>
      <c r="J189" s="232">
        <f t="shared" si="56"/>
        <v>0</v>
      </c>
      <c r="K189" s="329"/>
      <c r="L189" s="332"/>
      <c r="M189" s="232">
        <f t="shared" si="57"/>
        <v>0</v>
      </c>
      <c r="N189" s="329"/>
      <c r="O189" s="332"/>
      <c r="P189" s="232">
        <f t="shared" si="58"/>
        <v>0</v>
      </c>
      <c r="Q189" s="329"/>
      <c r="R189" s="332"/>
      <c r="S189" s="232">
        <f t="shared" si="59"/>
        <v>0</v>
      </c>
      <c r="T189" s="329"/>
      <c r="U189" s="332"/>
      <c r="V189" s="232">
        <f t="shared" si="60"/>
        <v>0</v>
      </c>
      <c r="W189" s="329"/>
      <c r="X189" s="332"/>
      <c r="Y189" s="232">
        <f t="shared" si="61"/>
        <v>0</v>
      </c>
      <c r="Z189" s="329"/>
      <c r="AA189" s="332"/>
      <c r="AB189" s="232">
        <f t="shared" si="62"/>
        <v>0</v>
      </c>
      <c r="AC189" s="233">
        <f t="shared" si="63"/>
        <v>0</v>
      </c>
      <c r="AD189" s="339" t="s">
        <v>39</v>
      </c>
      <c r="AE189" s="339" t="s">
        <v>43</v>
      </c>
      <c r="AF189" s="335"/>
    </row>
    <row r="190" spans="2:32" ht="13.7" customHeight="1" thickBot="1" x14ac:dyDescent="0.25">
      <c r="B190" s="475"/>
      <c r="C190" s="323"/>
      <c r="D190" s="326"/>
      <c r="E190" s="329"/>
      <c r="F190" s="332"/>
      <c r="G190" s="232">
        <f t="shared" si="55"/>
        <v>0</v>
      </c>
      <c r="H190" s="329"/>
      <c r="I190" s="332"/>
      <c r="J190" s="232">
        <f t="shared" si="56"/>
        <v>0</v>
      </c>
      <c r="K190" s="329"/>
      <c r="L190" s="332"/>
      <c r="M190" s="232">
        <f t="shared" si="57"/>
        <v>0</v>
      </c>
      <c r="N190" s="329"/>
      <c r="O190" s="332"/>
      <c r="P190" s="232">
        <f t="shared" si="58"/>
        <v>0</v>
      </c>
      <c r="Q190" s="329"/>
      <c r="R190" s="332"/>
      <c r="S190" s="232">
        <f t="shared" si="59"/>
        <v>0</v>
      </c>
      <c r="T190" s="329"/>
      <c r="U190" s="332"/>
      <c r="V190" s="232">
        <f t="shared" si="60"/>
        <v>0</v>
      </c>
      <c r="W190" s="329"/>
      <c r="X190" s="332"/>
      <c r="Y190" s="232">
        <f t="shared" si="61"/>
        <v>0</v>
      </c>
      <c r="Z190" s="329"/>
      <c r="AA190" s="332"/>
      <c r="AB190" s="232">
        <f t="shared" si="62"/>
        <v>0</v>
      </c>
      <c r="AC190" s="233">
        <f t="shared" si="63"/>
        <v>0</v>
      </c>
      <c r="AD190" s="339" t="s">
        <v>39</v>
      </c>
      <c r="AE190" s="339" t="s">
        <v>43</v>
      </c>
      <c r="AF190" s="335"/>
    </row>
    <row r="191" spans="2:32" ht="13.7" customHeight="1" thickBot="1" x14ac:dyDescent="0.25">
      <c r="B191" s="475"/>
      <c r="C191" s="323"/>
      <c r="D191" s="326"/>
      <c r="E191" s="329"/>
      <c r="F191" s="332"/>
      <c r="G191" s="232">
        <f t="shared" si="55"/>
        <v>0</v>
      </c>
      <c r="H191" s="329"/>
      <c r="I191" s="332"/>
      <c r="J191" s="232">
        <f t="shared" si="56"/>
        <v>0</v>
      </c>
      <c r="K191" s="329"/>
      <c r="L191" s="332"/>
      <c r="M191" s="232">
        <f t="shared" si="57"/>
        <v>0</v>
      </c>
      <c r="N191" s="329"/>
      <c r="O191" s="332"/>
      <c r="P191" s="232">
        <f t="shared" si="58"/>
        <v>0</v>
      </c>
      <c r="Q191" s="329"/>
      <c r="R191" s="332"/>
      <c r="S191" s="232">
        <f t="shared" si="59"/>
        <v>0</v>
      </c>
      <c r="T191" s="329"/>
      <c r="U191" s="332"/>
      <c r="V191" s="232">
        <f t="shared" si="60"/>
        <v>0</v>
      </c>
      <c r="W191" s="329"/>
      <c r="X191" s="332"/>
      <c r="Y191" s="232">
        <f t="shared" si="61"/>
        <v>0</v>
      </c>
      <c r="Z191" s="329"/>
      <c r="AA191" s="332"/>
      <c r="AB191" s="232">
        <f t="shared" si="62"/>
        <v>0</v>
      </c>
      <c r="AC191" s="233">
        <f t="shared" si="63"/>
        <v>0</v>
      </c>
      <c r="AD191" s="339" t="s">
        <v>39</v>
      </c>
      <c r="AE191" s="339" t="s">
        <v>43</v>
      </c>
      <c r="AF191" s="335"/>
    </row>
    <row r="192" spans="2:32" ht="13.7" customHeight="1" thickBot="1" x14ac:dyDescent="0.25">
      <c r="B192" s="475"/>
      <c r="C192" s="323"/>
      <c r="D192" s="326"/>
      <c r="E192" s="329"/>
      <c r="F192" s="332"/>
      <c r="G192" s="232">
        <f t="shared" si="55"/>
        <v>0</v>
      </c>
      <c r="H192" s="329"/>
      <c r="I192" s="332"/>
      <c r="J192" s="232">
        <f t="shared" si="56"/>
        <v>0</v>
      </c>
      <c r="K192" s="329"/>
      <c r="L192" s="332"/>
      <c r="M192" s="232">
        <f t="shared" si="57"/>
        <v>0</v>
      </c>
      <c r="N192" s="329"/>
      <c r="O192" s="332"/>
      <c r="P192" s="232">
        <f t="shared" si="58"/>
        <v>0</v>
      </c>
      <c r="Q192" s="329"/>
      <c r="R192" s="332"/>
      <c r="S192" s="232">
        <f t="shared" si="59"/>
        <v>0</v>
      </c>
      <c r="T192" s="329"/>
      <c r="U192" s="332"/>
      <c r="V192" s="232">
        <f t="shared" si="60"/>
        <v>0</v>
      </c>
      <c r="W192" s="329"/>
      <c r="X192" s="332"/>
      <c r="Y192" s="232">
        <f t="shared" si="61"/>
        <v>0</v>
      </c>
      <c r="Z192" s="329"/>
      <c r="AA192" s="332"/>
      <c r="AB192" s="232">
        <f t="shared" si="62"/>
        <v>0</v>
      </c>
      <c r="AC192" s="233">
        <f t="shared" si="63"/>
        <v>0</v>
      </c>
      <c r="AD192" s="339" t="s">
        <v>39</v>
      </c>
      <c r="AE192" s="339" t="s">
        <v>43</v>
      </c>
      <c r="AF192" s="335"/>
    </row>
    <row r="193" spans="2:32" ht="13.7" customHeight="1" thickBot="1" x14ac:dyDescent="0.25">
      <c r="B193" s="475"/>
      <c r="C193" s="323"/>
      <c r="D193" s="326"/>
      <c r="E193" s="329"/>
      <c r="F193" s="332"/>
      <c r="G193" s="232">
        <f t="shared" si="55"/>
        <v>0</v>
      </c>
      <c r="H193" s="329"/>
      <c r="I193" s="332"/>
      <c r="J193" s="232">
        <f t="shared" si="56"/>
        <v>0</v>
      </c>
      <c r="K193" s="329"/>
      <c r="L193" s="332"/>
      <c r="M193" s="232">
        <f t="shared" si="57"/>
        <v>0</v>
      </c>
      <c r="N193" s="329"/>
      <c r="O193" s="332"/>
      <c r="P193" s="232">
        <f t="shared" si="58"/>
        <v>0</v>
      </c>
      <c r="Q193" s="329"/>
      <c r="R193" s="332"/>
      <c r="S193" s="232">
        <f t="shared" si="59"/>
        <v>0</v>
      </c>
      <c r="T193" s="329"/>
      <c r="U193" s="332"/>
      <c r="V193" s="232">
        <f t="shared" si="60"/>
        <v>0</v>
      </c>
      <c r="W193" s="329"/>
      <c r="X193" s="332"/>
      <c r="Y193" s="232">
        <f t="shared" si="61"/>
        <v>0</v>
      </c>
      <c r="Z193" s="329"/>
      <c r="AA193" s="332"/>
      <c r="AB193" s="232">
        <f t="shared" si="62"/>
        <v>0</v>
      </c>
      <c r="AC193" s="233">
        <f t="shared" si="63"/>
        <v>0</v>
      </c>
      <c r="AD193" s="339" t="s">
        <v>39</v>
      </c>
      <c r="AE193" s="339" t="s">
        <v>43</v>
      </c>
      <c r="AF193" s="335"/>
    </row>
    <row r="194" spans="2:32" ht="13.7" customHeight="1" thickBot="1" x14ac:dyDescent="0.25">
      <c r="B194" s="475"/>
      <c r="C194" s="323"/>
      <c r="D194" s="326"/>
      <c r="E194" s="329"/>
      <c r="F194" s="332"/>
      <c r="G194" s="232">
        <f t="shared" si="55"/>
        <v>0</v>
      </c>
      <c r="H194" s="329"/>
      <c r="I194" s="332"/>
      <c r="J194" s="232">
        <f t="shared" si="56"/>
        <v>0</v>
      </c>
      <c r="K194" s="329"/>
      <c r="L194" s="332"/>
      <c r="M194" s="232">
        <f t="shared" si="57"/>
        <v>0</v>
      </c>
      <c r="N194" s="329"/>
      <c r="O194" s="332"/>
      <c r="P194" s="232">
        <f t="shared" si="58"/>
        <v>0</v>
      </c>
      <c r="Q194" s="329"/>
      <c r="R194" s="332"/>
      <c r="S194" s="232">
        <f t="shared" si="59"/>
        <v>0</v>
      </c>
      <c r="T194" s="329"/>
      <c r="U194" s="332"/>
      <c r="V194" s="232">
        <f t="shared" si="60"/>
        <v>0</v>
      </c>
      <c r="W194" s="329"/>
      <c r="X194" s="332"/>
      <c r="Y194" s="232">
        <f t="shared" si="61"/>
        <v>0</v>
      </c>
      <c r="Z194" s="329"/>
      <c r="AA194" s="332"/>
      <c r="AB194" s="232">
        <f t="shared" si="62"/>
        <v>0</v>
      </c>
      <c r="AC194" s="233">
        <f t="shared" si="63"/>
        <v>0</v>
      </c>
      <c r="AD194" s="339" t="s">
        <v>39</v>
      </c>
      <c r="AE194" s="339" t="s">
        <v>43</v>
      </c>
      <c r="AF194" s="335"/>
    </row>
    <row r="195" spans="2:32" ht="13.7" customHeight="1" thickBot="1" x14ac:dyDescent="0.25">
      <c r="B195" s="475"/>
      <c r="C195" s="323"/>
      <c r="D195" s="326"/>
      <c r="E195" s="329"/>
      <c r="F195" s="332"/>
      <c r="G195" s="232">
        <f t="shared" si="55"/>
        <v>0</v>
      </c>
      <c r="H195" s="329"/>
      <c r="I195" s="332"/>
      <c r="J195" s="232">
        <f t="shared" si="56"/>
        <v>0</v>
      </c>
      <c r="K195" s="329"/>
      <c r="L195" s="332"/>
      <c r="M195" s="232">
        <f t="shared" si="57"/>
        <v>0</v>
      </c>
      <c r="N195" s="329"/>
      <c r="O195" s="332"/>
      <c r="P195" s="232">
        <f t="shared" si="58"/>
        <v>0</v>
      </c>
      <c r="Q195" s="329"/>
      <c r="R195" s="332"/>
      <c r="S195" s="232">
        <f t="shared" si="59"/>
        <v>0</v>
      </c>
      <c r="T195" s="329"/>
      <c r="U195" s="332"/>
      <c r="V195" s="232">
        <f t="shared" si="60"/>
        <v>0</v>
      </c>
      <c r="W195" s="329"/>
      <c r="X195" s="332"/>
      <c r="Y195" s="232">
        <f t="shared" si="61"/>
        <v>0</v>
      </c>
      <c r="Z195" s="329"/>
      <c r="AA195" s="332"/>
      <c r="AB195" s="232">
        <f t="shared" si="62"/>
        <v>0</v>
      </c>
      <c r="AC195" s="233">
        <f t="shared" si="63"/>
        <v>0</v>
      </c>
      <c r="AD195" s="339" t="s">
        <v>39</v>
      </c>
      <c r="AE195" s="339" t="s">
        <v>43</v>
      </c>
      <c r="AF195" s="335"/>
    </row>
    <row r="196" spans="2:32" ht="13.7" customHeight="1" thickBot="1" x14ac:dyDescent="0.25">
      <c r="B196" s="475"/>
      <c r="C196" s="323"/>
      <c r="D196" s="326"/>
      <c r="E196" s="329"/>
      <c r="F196" s="332"/>
      <c r="G196" s="232">
        <f t="shared" si="55"/>
        <v>0</v>
      </c>
      <c r="H196" s="329"/>
      <c r="I196" s="332"/>
      <c r="J196" s="232">
        <f t="shared" si="56"/>
        <v>0</v>
      </c>
      <c r="K196" s="329"/>
      <c r="L196" s="332"/>
      <c r="M196" s="232">
        <f t="shared" si="57"/>
        <v>0</v>
      </c>
      <c r="N196" s="329"/>
      <c r="O196" s="332"/>
      <c r="P196" s="232">
        <f t="shared" si="58"/>
        <v>0</v>
      </c>
      <c r="Q196" s="329"/>
      <c r="R196" s="332"/>
      <c r="S196" s="232">
        <f t="shared" si="59"/>
        <v>0</v>
      </c>
      <c r="T196" s="329"/>
      <c r="U196" s="332"/>
      <c r="V196" s="232">
        <f t="shared" si="60"/>
        <v>0</v>
      </c>
      <c r="W196" s="329"/>
      <c r="X196" s="332"/>
      <c r="Y196" s="232">
        <f t="shared" si="61"/>
        <v>0</v>
      </c>
      <c r="Z196" s="329"/>
      <c r="AA196" s="332"/>
      <c r="AB196" s="232">
        <f t="shared" si="62"/>
        <v>0</v>
      </c>
      <c r="AC196" s="233">
        <f t="shared" si="63"/>
        <v>0</v>
      </c>
      <c r="AD196" s="339" t="s">
        <v>39</v>
      </c>
      <c r="AE196" s="339" t="s">
        <v>43</v>
      </c>
      <c r="AF196" s="335"/>
    </row>
    <row r="197" spans="2:32" ht="13.7" customHeight="1" thickBot="1" x14ac:dyDescent="0.25">
      <c r="B197" s="475"/>
      <c r="C197" s="323"/>
      <c r="D197" s="326"/>
      <c r="E197" s="329"/>
      <c r="F197" s="332"/>
      <c r="G197" s="232">
        <f t="shared" si="55"/>
        <v>0</v>
      </c>
      <c r="H197" s="329"/>
      <c r="I197" s="332"/>
      <c r="J197" s="232">
        <f t="shared" si="56"/>
        <v>0</v>
      </c>
      <c r="K197" s="329"/>
      <c r="L197" s="332"/>
      <c r="M197" s="232">
        <f t="shared" si="57"/>
        <v>0</v>
      </c>
      <c r="N197" s="329"/>
      <c r="O197" s="332"/>
      <c r="P197" s="232">
        <f t="shared" si="58"/>
        <v>0</v>
      </c>
      <c r="Q197" s="329"/>
      <c r="R197" s="332"/>
      <c r="S197" s="232">
        <f t="shared" si="59"/>
        <v>0</v>
      </c>
      <c r="T197" s="329"/>
      <c r="U197" s="332"/>
      <c r="V197" s="232">
        <f t="shared" si="60"/>
        <v>0</v>
      </c>
      <c r="W197" s="329"/>
      <c r="X197" s="332"/>
      <c r="Y197" s="232">
        <f t="shared" si="61"/>
        <v>0</v>
      </c>
      <c r="Z197" s="329"/>
      <c r="AA197" s="332"/>
      <c r="AB197" s="232">
        <f t="shared" si="62"/>
        <v>0</v>
      </c>
      <c r="AC197" s="233">
        <f t="shared" si="63"/>
        <v>0</v>
      </c>
      <c r="AD197" s="339" t="s">
        <v>39</v>
      </c>
      <c r="AE197" s="339" t="s">
        <v>43</v>
      </c>
      <c r="AF197" s="335"/>
    </row>
    <row r="198" spans="2:32" ht="13.7" customHeight="1" thickBot="1" x14ac:dyDescent="0.25">
      <c r="B198" s="475"/>
      <c r="C198" s="324"/>
      <c r="D198" s="327"/>
      <c r="E198" s="330"/>
      <c r="F198" s="333"/>
      <c r="G198" s="235">
        <f t="shared" si="55"/>
        <v>0</v>
      </c>
      <c r="H198" s="330"/>
      <c r="I198" s="333"/>
      <c r="J198" s="235">
        <f t="shared" si="56"/>
        <v>0</v>
      </c>
      <c r="K198" s="330"/>
      <c r="L198" s="333"/>
      <c r="M198" s="235">
        <f t="shared" si="57"/>
        <v>0</v>
      </c>
      <c r="N198" s="330"/>
      <c r="O198" s="333"/>
      <c r="P198" s="235">
        <f t="shared" si="58"/>
        <v>0</v>
      </c>
      <c r="Q198" s="330"/>
      <c r="R198" s="333"/>
      <c r="S198" s="235">
        <f t="shared" si="59"/>
        <v>0</v>
      </c>
      <c r="T198" s="330"/>
      <c r="U198" s="333"/>
      <c r="V198" s="235">
        <f t="shared" si="60"/>
        <v>0</v>
      </c>
      <c r="W198" s="330"/>
      <c r="X198" s="333"/>
      <c r="Y198" s="235">
        <f t="shared" si="61"/>
        <v>0</v>
      </c>
      <c r="Z198" s="330"/>
      <c r="AA198" s="333"/>
      <c r="AB198" s="235">
        <f t="shared" si="62"/>
        <v>0</v>
      </c>
      <c r="AC198" s="236">
        <f t="shared" si="63"/>
        <v>0</v>
      </c>
      <c r="AD198" s="339" t="s">
        <v>39</v>
      </c>
      <c r="AE198" s="339" t="s">
        <v>43</v>
      </c>
      <c r="AF198" s="335"/>
    </row>
    <row r="199" spans="2:32" ht="13.5" thickBot="1" x14ac:dyDescent="0.25">
      <c r="B199" s="451" t="s">
        <v>184</v>
      </c>
      <c r="C199" s="451"/>
      <c r="D199" s="451"/>
      <c r="E199" s="452">
        <f>SUM(G179:G198)</f>
        <v>0</v>
      </c>
      <c r="F199" s="452"/>
      <c r="G199" s="452"/>
      <c r="H199" s="452">
        <f>SUM(J179:J198)</f>
        <v>0</v>
      </c>
      <c r="I199" s="452"/>
      <c r="J199" s="452"/>
      <c r="K199" s="452">
        <f>SUM(M179:M198)</f>
        <v>0</v>
      </c>
      <c r="L199" s="452"/>
      <c r="M199" s="452"/>
      <c r="N199" s="452">
        <f>SUM(P179:P198)</f>
        <v>0</v>
      </c>
      <c r="O199" s="452"/>
      <c r="P199" s="452"/>
      <c r="Q199" s="452">
        <f>SUM(S179:S198)</f>
        <v>0</v>
      </c>
      <c r="R199" s="452"/>
      <c r="S199" s="452"/>
      <c r="T199" s="452">
        <f>SUM(V179:V198)</f>
        <v>0</v>
      </c>
      <c r="U199" s="452"/>
      <c r="V199" s="452"/>
      <c r="W199" s="452">
        <f>SUM(Y179:Y198)</f>
        <v>0</v>
      </c>
      <c r="X199" s="452"/>
      <c r="Y199" s="452"/>
      <c r="Z199" s="452">
        <f>SUM(AB179:AB198)</f>
        <v>0</v>
      </c>
      <c r="AA199" s="452"/>
      <c r="AB199" s="452"/>
      <c r="AC199" s="237">
        <f>SUM(AC179:AC198)</f>
        <v>0</v>
      </c>
      <c r="AD199" s="238"/>
      <c r="AE199" s="238"/>
      <c r="AF199" s="239"/>
    </row>
    <row r="200" spans="2:32" s="242" customFormat="1" ht="12" customHeight="1" x14ac:dyDescent="0.2">
      <c r="B200" s="180"/>
      <c r="C200" s="182"/>
      <c r="D200" s="182"/>
      <c r="E200" s="182"/>
      <c r="F200" s="178"/>
      <c r="G200" s="178"/>
      <c r="H200" s="178"/>
      <c r="I200" s="178"/>
      <c r="J200" s="178"/>
      <c r="K200" s="178"/>
      <c r="AA200" s="243"/>
      <c r="AB200" s="243"/>
      <c r="AC200" s="243"/>
      <c r="AD200" s="243"/>
      <c r="AE200" s="243"/>
      <c r="AF200" s="243"/>
    </row>
    <row r="201" spans="2:32" s="242" customFormat="1" ht="12" customHeight="1" thickBot="1" x14ac:dyDescent="0.25">
      <c r="B201" s="241"/>
      <c r="C201" s="241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241"/>
      <c r="U201" s="241"/>
      <c r="V201" s="241"/>
    </row>
    <row r="202" spans="2:32" ht="15.75" customHeight="1" thickBot="1" x14ac:dyDescent="0.25">
      <c r="B202" s="453" t="s">
        <v>189</v>
      </c>
      <c r="C202" s="451" t="s">
        <v>7</v>
      </c>
      <c r="D202" s="451"/>
      <c r="E202" s="451" t="s">
        <v>167</v>
      </c>
      <c r="F202" s="451"/>
      <c r="G202" s="451"/>
      <c r="H202" s="456" t="s">
        <v>168</v>
      </c>
      <c r="I202" s="456"/>
      <c r="J202" s="456"/>
      <c r="K202" s="451" t="s">
        <v>169</v>
      </c>
      <c r="L202" s="451"/>
      <c r="M202" s="451"/>
      <c r="N202" s="451" t="s">
        <v>170</v>
      </c>
      <c r="O202" s="451"/>
      <c r="P202" s="451"/>
      <c r="Q202" s="451" t="s">
        <v>171</v>
      </c>
      <c r="R202" s="451"/>
      <c r="S202" s="451"/>
      <c r="T202" s="451" t="s">
        <v>180</v>
      </c>
      <c r="U202" s="451"/>
      <c r="V202" s="451"/>
      <c r="W202" s="451" t="s">
        <v>181</v>
      </c>
      <c r="X202" s="451"/>
      <c r="Y202" s="451"/>
      <c r="Z202" s="451" t="s">
        <v>182</v>
      </c>
      <c r="AA202" s="451"/>
      <c r="AB202" s="451"/>
      <c r="AC202" s="449" t="s">
        <v>4</v>
      </c>
      <c r="AD202" s="449" t="s">
        <v>187</v>
      </c>
      <c r="AE202" s="483" t="s">
        <v>188</v>
      </c>
      <c r="AF202" s="449" t="s">
        <v>179</v>
      </c>
    </row>
    <row r="203" spans="2:32" ht="12.75" customHeight="1" thickBot="1" x14ac:dyDescent="0.25">
      <c r="B203" s="454"/>
      <c r="C203" s="224"/>
      <c r="D203" s="225"/>
      <c r="E203" s="226" t="s">
        <v>185</v>
      </c>
      <c r="F203" s="227" t="s">
        <v>186</v>
      </c>
      <c r="G203" s="228" t="s">
        <v>4</v>
      </c>
      <c r="H203" s="226" t="s">
        <v>185</v>
      </c>
      <c r="I203" s="227" t="s">
        <v>186</v>
      </c>
      <c r="J203" s="228" t="s">
        <v>4</v>
      </c>
      <c r="K203" s="226" t="s">
        <v>185</v>
      </c>
      <c r="L203" s="227" t="s">
        <v>186</v>
      </c>
      <c r="M203" s="228" t="s">
        <v>4</v>
      </c>
      <c r="N203" s="226" t="s">
        <v>185</v>
      </c>
      <c r="O203" s="227" t="s">
        <v>186</v>
      </c>
      <c r="P203" s="228" t="s">
        <v>4</v>
      </c>
      <c r="Q203" s="226" t="s">
        <v>185</v>
      </c>
      <c r="R203" s="227" t="s">
        <v>186</v>
      </c>
      <c r="S203" s="228" t="s">
        <v>4</v>
      </c>
      <c r="T203" s="226" t="s">
        <v>185</v>
      </c>
      <c r="U203" s="227" t="s">
        <v>186</v>
      </c>
      <c r="V203" s="228" t="s">
        <v>4</v>
      </c>
      <c r="W203" s="226" t="s">
        <v>185</v>
      </c>
      <c r="X203" s="227" t="s">
        <v>186</v>
      </c>
      <c r="Y203" s="228" t="s">
        <v>4</v>
      </c>
      <c r="Z203" s="226" t="s">
        <v>185</v>
      </c>
      <c r="AA203" s="227" t="s">
        <v>186</v>
      </c>
      <c r="AB203" s="228" t="s">
        <v>4</v>
      </c>
      <c r="AC203" s="449"/>
      <c r="AD203" s="450"/>
      <c r="AE203" s="484"/>
      <c r="AF203" s="450"/>
    </row>
    <row r="204" spans="2:32" ht="12.75" customHeight="1" x14ac:dyDescent="0.2">
      <c r="B204" s="454"/>
      <c r="C204" s="322"/>
      <c r="D204" s="325"/>
      <c r="E204" s="328"/>
      <c r="F204" s="331"/>
      <c r="G204" s="229">
        <f t="shared" ref="G204:G223" si="64">E204*F204</f>
        <v>0</v>
      </c>
      <c r="H204" s="328"/>
      <c r="I204" s="331"/>
      <c r="J204" s="229">
        <f t="shared" ref="J204:J223" si="65">H204*I204</f>
        <v>0</v>
      </c>
      <c r="K204" s="328"/>
      <c r="L204" s="331"/>
      <c r="M204" s="229">
        <f t="shared" ref="M204:M223" si="66">K204*L204</f>
        <v>0</v>
      </c>
      <c r="N204" s="328"/>
      <c r="O204" s="331"/>
      <c r="P204" s="229">
        <f t="shared" ref="P204:P223" si="67">N204*O204</f>
        <v>0</v>
      </c>
      <c r="Q204" s="328"/>
      <c r="R204" s="331"/>
      <c r="S204" s="229">
        <f t="shared" ref="S204:S223" si="68">Q204*R204</f>
        <v>0</v>
      </c>
      <c r="T204" s="328"/>
      <c r="U204" s="331"/>
      <c r="V204" s="229">
        <f t="shared" ref="V204:V223" si="69">T204*U204</f>
        <v>0</v>
      </c>
      <c r="W204" s="328"/>
      <c r="X204" s="331"/>
      <c r="Y204" s="229">
        <f t="shared" ref="Y204:Y223" si="70">W204*X204</f>
        <v>0</v>
      </c>
      <c r="Z204" s="328"/>
      <c r="AA204" s="331"/>
      <c r="AB204" s="229">
        <f t="shared" ref="AB204:AB223" si="71">Z204*AA204</f>
        <v>0</v>
      </c>
      <c r="AC204" s="230">
        <f t="shared" ref="AC204:AC223" si="72">AB204+Y204+V204+S204+P204+M204+J204+G204</f>
        <v>0</v>
      </c>
      <c r="AD204" s="338" t="s">
        <v>39</v>
      </c>
      <c r="AE204" s="338" t="s">
        <v>43</v>
      </c>
      <c r="AF204" s="334"/>
    </row>
    <row r="205" spans="2:32" ht="12.75" customHeight="1" x14ac:dyDescent="0.2">
      <c r="B205" s="454"/>
      <c r="C205" s="323"/>
      <c r="D205" s="326"/>
      <c r="E205" s="329"/>
      <c r="F205" s="332"/>
      <c r="G205" s="232">
        <f t="shared" si="64"/>
        <v>0</v>
      </c>
      <c r="H205" s="329"/>
      <c r="I205" s="332"/>
      <c r="J205" s="232">
        <f t="shared" si="65"/>
        <v>0</v>
      </c>
      <c r="K205" s="329"/>
      <c r="L205" s="332"/>
      <c r="M205" s="232">
        <f t="shared" si="66"/>
        <v>0</v>
      </c>
      <c r="N205" s="329"/>
      <c r="O205" s="332"/>
      <c r="P205" s="232">
        <f t="shared" si="67"/>
        <v>0</v>
      </c>
      <c r="Q205" s="329"/>
      <c r="R205" s="332"/>
      <c r="S205" s="232">
        <f t="shared" si="68"/>
        <v>0</v>
      </c>
      <c r="T205" s="329"/>
      <c r="U205" s="332"/>
      <c r="V205" s="232">
        <f t="shared" si="69"/>
        <v>0</v>
      </c>
      <c r="W205" s="329"/>
      <c r="X205" s="332"/>
      <c r="Y205" s="232">
        <f t="shared" si="70"/>
        <v>0</v>
      </c>
      <c r="Z205" s="329"/>
      <c r="AA205" s="332"/>
      <c r="AB205" s="232">
        <f t="shared" si="71"/>
        <v>0</v>
      </c>
      <c r="AC205" s="233">
        <f t="shared" si="72"/>
        <v>0</v>
      </c>
      <c r="AD205" s="339" t="s">
        <v>39</v>
      </c>
      <c r="AE205" s="339" t="s">
        <v>43</v>
      </c>
      <c r="AF205" s="335"/>
    </row>
    <row r="206" spans="2:32" ht="12.75" customHeight="1" x14ac:dyDescent="0.2">
      <c r="B206" s="454"/>
      <c r="C206" s="323"/>
      <c r="D206" s="326"/>
      <c r="E206" s="329"/>
      <c r="F206" s="332"/>
      <c r="G206" s="232">
        <f t="shared" si="64"/>
        <v>0</v>
      </c>
      <c r="H206" s="329"/>
      <c r="I206" s="332"/>
      <c r="J206" s="232">
        <f t="shared" si="65"/>
        <v>0</v>
      </c>
      <c r="K206" s="329"/>
      <c r="L206" s="332"/>
      <c r="M206" s="232">
        <f t="shared" si="66"/>
        <v>0</v>
      </c>
      <c r="N206" s="329"/>
      <c r="O206" s="332"/>
      <c r="P206" s="232">
        <f t="shared" si="67"/>
        <v>0</v>
      </c>
      <c r="Q206" s="329"/>
      <c r="R206" s="332"/>
      <c r="S206" s="232">
        <f t="shared" si="68"/>
        <v>0</v>
      </c>
      <c r="T206" s="329"/>
      <c r="U206" s="332"/>
      <c r="V206" s="232">
        <f t="shared" si="69"/>
        <v>0</v>
      </c>
      <c r="W206" s="329"/>
      <c r="X206" s="332"/>
      <c r="Y206" s="232">
        <f t="shared" si="70"/>
        <v>0</v>
      </c>
      <c r="Z206" s="329"/>
      <c r="AA206" s="332"/>
      <c r="AB206" s="232">
        <f t="shared" si="71"/>
        <v>0</v>
      </c>
      <c r="AC206" s="233">
        <f t="shared" si="72"/>
        <v>0</v>
      </c>
      <c r="AD206" s="339" t="s">
        <v>39</v>
      </c>
      <c r="AE206" s="339" t="s">
        <v>43</v>
      </c>
      <c r="AF206" s="335"/>
    </row>
    <row r="207" spans="2:32" ht="12.75" customHeight="1" x14ac:dyDescent="0.2">
      <c r="B207" s="454"/>
      <c r="C207" s="323"/>
      <c r="D207" s="326"/>
      <c r="E207" s="329"/>
      <c r="F207" s="332"/>
      <c r="G207" s="232">
        <f t="shared" si="64"/>
        <v>0</v>
      </c>
      <c r="H207" s="329"/>
      <c r="I207" s="332"/>
      <c r="J207" s="232">
        <f t="shared" si="65"/>
        <v>0</v>
      </c>
      <c r="K207" s="329"/>
      <c r="L207" s="332"/>
      <c r="M207" s="232">
        <f t="shared" si="66"/>
        <v>0</v>
      </c>
      <c r="N207" s="329"/>
      <c r="O207" s="332"/>
      <c r="P207" s="232">
        <f t="shared" si="67"/>
        <v>0</v>
      </c>
      <c r="Q207" s="329"/>
      <c r="R207" s="332"/>
      <c r="S207" s="232">
        <f t="shared" si="68"/>
        <v>0</v>
      </c>
      <c r="T207" s="329"/>
      <c r="U207" s="332"/>
      <c r="V207" s="232">
        <f t="shared" si="69"/>
        <v>0</v>
      </c>
      <c r="W207" s="329"/>
      <c r="X207" s="332"/>
      <c r="Y207" s="232">
        <f t="shared" si="70"/>
        <v>0</v>
      </c>
      <c r="Z207" s="329"/>
      <c r="AA207" s="332"/>
      <c r="AB207" s="232">
        <f t="shared" si="71"/>
        <v>0</v>
      </c>
      <c r="AC207" s="233">
        <f t="shared" si="72"/>
        <v>0</v>
      </c>
      <c r="AD207" s="339" t="s">
        <v>39</v>
      </c>
      <c r="AE207" s="339" t="s">
        <v>43</v>
      </c>
      <c r="AF207" s="335"/>
    </row>
    <row r="208" spans="2:32" ht="12.75" customHeight="1" x14ac:dyDescent="0.2">
      <c r="B208" s="454"/>
      <c r="C208" s="323"/>
      <c r="D208" s="326"/>
      <c r="E208" s="329"/>
      <c r="F208" s="332"/>
      <c r="G208" s="232">
        <f t="shared" si="64"/>
        <v>0</v>
      </c>
      <c r="H208" s="329"/>
      <c r="I208" s="332"/>
      <c r="J208" s="232">
        <f t="shared" si="65"/>
        <v>0</v>
      </c>
      <c r="K208" s="329"/>
      <c r="L208" s="332"/>
      <c r="M208" s="232">
        <f t="shared" si="66"/>
        <v>0</v>
      </c>
      <c r="N208" s="329"/>
      <c r="O208" s="332"/>
      <c r="P208" s="232">
        <f t="shared" si="67"/>
        <v>0</v>
      </c>
      <c r="Q208" s="329"/>
      <c r="R208" s="332"/>
      <c r="S208" s="232">
        <f t="shared" si="68"/>
        <v>0</v>
      </c>
      <c r="T208" s="329"/>
      <c r="U208" s="332"/>
      <c r="V208" s="232">
        <f t="shared" si="69"/>
        <v>0</v>
      </c>
      <c r="W208" s="329"/>
      <c r="X208" s="332"/>
      <c r="Y208" s="232">
        <f t="shared" si="70"/>
        <v>0</v>
      </c>
      <c r="Z208" s="329"/>
      <c r="AA208" s="332"/>
      <c r="AB208" s="232">
        <f t="shared" si="71"/>
        <v>0</v>
      </c>
      <c r="AC208" s="233">
        <f t="shared" si="72"/>
        <v>0</v>
      </c>
      <c r="AD208" s="339" t="s">
        <v>39</v>
      </c>
      <c r="AE208" s="339" t="s">
        <v>43</v>
      </c>
      <c r="AF208" s="335"/>
    </row>
    <row r="209" spans="2:32" ht="12.75" customHeight="1" x14ac:dyDescent="0.2">
      <c r="B209" s="454"/>
      <c r="C209" s="323"/>
      <c r="D209" s="326"/>
      <c r="E209" s="329"/>
      <c r="F209" s="332"/>
      <c r="G209" s="232">
        <f t="shared" si="64"/>
        <v>0</v>
      </c>
      <c r="H209" s="329"/>
      <c r="I209" s="332"/>
      <c r="J209" s="232">
        <f t="shared" si="65"/>
        <v>0</v>
      </c>
      <c r="K209" s="329"/>
      <c r="L209" s="332"/>
      <c r="M209" s="232">
        <f t="shared" si="66"/>
        <v>0</v>
      </c>
      <c r="N209" s="329"/>
      <c r="O209" s="332"/>
      <c r="P209" s="232">
        <f t="shared" si="67"/>
        <v>0</v>
      </c>
      <c r="Q209" s="329"/>
      <c r="R209" s="332"/>
      <c r="S209" s="232">
        <f t="shared" si="68"/>
        <v>0</v>
      </c>
      <c r="T209" s="329"/>
      <c r="U209" s="332"/>
      <c r="V209" s="232">
        <f t="shared" si="69"/>
        <v>0</v>
      </c>
      <c r="W209" s="329"/>
      <c r="X209" s="332"/>
      <c r="Y209" s="232">
        <f t="shared" si="70"/>
        <v>0</v>
      </c>
      <c r="Z209" s="329"/>
      <c r="AA209" s="332"/>
      <c r="AB209" s="232">
        <f t="shared" si="71"/>
        <v>0</v>
      </c>
      <c r="AC209" s="233">
        <f t="shared" si="72"/>
        <v>0</v>
      </c>
      <c r="AD209" s="339" t="s">
        <v>39</v>
      </c>
      <c r="AE209" s="339" t="s">
        <v>43</v>
      </c>
      <c r="AF209" s="335"/>
    </row>
    <row r="210" spans="2:32" ht="12.75" customHeight="1" x14ac:dyDescent="0.2">
      <c r="B210" s="454"/>
      <c r="C210" s="323"/>
      <c r="D210" s="326"/>
      <c r="E210" s="329"/>
      <c r="F210" s="332"/>
      <c r="G210" s="232">
        <f t="shared" si="64"/>
        <v>0</v>
      </c>
      <c r="H210" s="329"/>
      <c r="I210" s="332"/>
      <c r="J210" s="232">
        <f t="shared" si="65"/>
        <v>0</v>
      </c>
      <c r="K210" s="329"/>
      <c r="L210" s="332"/>
      <c r="M210" s="232">
        <f t="shared" si="66"/>
        <v>0</v>
      </c>
      <c r="N210" s="329"/>
      <c r="O210" s="332"/>
      <c r="P210" s="232">
        <f t="shared" si="67"/>
        <v>0</v>
      </c>
      <c r="Q210" s="329"/>
      <c r="R210" s="332"/>
      <c r="S210" s="232">
        <f t="shared" si="68"/>
        <v>0</v>
      </c>
      <c r="T210" s="329"/>
      <c r="U210" s="332"/>
      <c r="V210" s="232">
        <f t="shared" si="69"/>
        <v>0</v>
      </c>
      <c r="W210" s="329"/>
      <c r="X210" s="332"/>
      <c r="Y210" s="232">
        <f t="shared" si="70"/>
        <v>0</v>
      </c>
      <c r="Z210" s="329"/>
      <c r="AA210" s="332"/>
      <c r="AB210" s="232">
        <f t="shared" si="71"/>
        <v>0</v>
      </c>
      <c r="AC210" s="233">
        <f t="shared" si="72"/>
        <v>0</v>
      </c>
      <c r="AD210" s="339" t="s">
        <v>39</v>
      </c>
      <c r="AE210" s="339" t="s">
        <v>43</v>
      </c>
      <c r="AF210" s="335"/>
    </row>
    <row r="211" spans="2:32" ht="12.75" customHeight="1" x14ac:dyDescent="0.2">
      <c r="B211" s="454"/>
      <c r="C211" s="323"/>
      <c r="D211" s="326"/>
      <c r="E211" s="329"/>
      <c r="F211" s="332"/>
      <c r="G211" s="232">
        <f t="shared" si="64"/>
        <v>0</v>
      </c>
      <c r="H211" s="329"/>
      <c r="I211" s="332"/>
      <c r="J211" s="232">
        <f t="shared" si="65"/>
        <v>0</v>
      </c>
      <c r="K211" s="329"/>
      <c r="L211" s="332"/>
      <c r="M211" s="232">
        <f t="shared" si="66"/>
        <v>0</v>
      </c>
      <c r="N211" s="329"/>
      <c r="O211" s="332"/>
      <c r="P211" s="232">
        <f t="shared" si="67"/>
        <v>0</v>
      </c>
      <c r="Q211" s="329"/>
      <c r="R211" s="332"/>
      <c r="S211" s="232">
        <f t="shared" si="68"/>
        <v>0</v>
      </c>
      <c r="T211" s="329"/>
      <c r="U211" s="332"/>
      <c r="V211" s="232">
        <f t="shared" si="69"/>
        <v>0</v>
      </c>
      <c r="W211" s="329"/>
      <c r="X211" s="332"/>
      <c r="Y211" s="232">
        <f t="shared" si="70"/>
        <v>0</v>
      </c>
      <c r="Z211" s="329"/>
      <c r="AA211" s="332"/>
      <c r="AB211" s="232">
        <f t="shared" si="71"/>
        <v>0</v>
      </c>
      <c r="AC211" s="233">
        <f t="shared" si="72"/>
        <v>0</v>
      </c>
      <c r="AD211" s="339" t="s">
        <v>39</v>
      </c>
      <c r="AE211" s="339" t="s">
        <v>43</v>
      </c>
      <c r="AF211" s="335"/>
    </row>
    <row r="212" spans="2:32" ht="12.75" customHeight="1" x14ac:dyDescent="0.2">
      <c r="B212" s="454"/>
      <c r="C212" s="323"/>
      <c r="D212" s="326"/>
      <c r="E212" s="329"/>
      <c r="F212" s="332"/>
      <c r="G212" s="232">
        <f t="shared" si="64"/>
        <v>0</v>
      </c>
      <c r="H212" s="329"/>
      <c r="I212" s="332"/>
      <c r="J212" s="232">
        <f t="shared" si="65"/>
        <v>0</v>
      </c>
      <c r="K212" s="329"/>
      <c r="L212" s="332"/>
      <c r="M212" s="232">
        <f t="shared" si="66"/>
        <v>0</v>
      </c>
      <c r="N212" s="329"/>
      <c r="O212" s="332"/>
      <c r="P212" s="232">
        <f t="shared" si="67"/>
        <v>0</v>
      </c>
      <c r="Q212" s="329"/>
      <c r="R212" s="332"/>
      <c r="S212" s="232">
        <f t="shared" si="68"/>
        <v>0</v>
      </c>
      <c r="T212" s="329"/>
      <c r="U212" s="332"/>
      <c r="V212" s="232">
        <f t="shared" si="69"/>
        <v>0</v>
      </c>
      <c r="W212" s="329"/>
      <c r="X212" s="332"/>
      <c r="Y212" s="232">
        <f t="shared" si="70"/>
        <v>0</v>
      </c>
      <c r="Z212" s="329"/>
      <c r="AA212" s="332"/>
      <c r="AB212" s="232">
        <f t="shared" si="71"/>
        <v>0</v>
      </c>
      <c r="AC212" s="233">
        <f t="shared" si="72"/>
        <v>0</v>
      </c>
      <c r="AD212" s="339" t="s">
        <v>39</v>
      </c>
      <c r="AE212" s="339" t="s">
        <v>43</v>
      </c>
      <c r="AF212" s="335"/>
    </row>
    <row r="213" spans="2:32" ht="12.75" customHeight="1" x14ac:dyDescent="0.2">
      <c r="B213" s="454"/>
      <c r="C213" s="323"/>
      <c r="D213" s="326"/>
      <c r="E213" s="329"/>
      <c r="F213" s="332"/>
      <c r="G213" s="232">
        <f t="shared" si="64"/>
        <v>0</v>
      </c>
      <c r="H213" s="329"/>
      <c r="I213" s="332"/>
      <c r="J213" s="232">
        <f t="shared" si="65"/>
        <v>0</v>
      </c>
      <c r="K213" s="329"/>
      <c r="L213" s="332"/>
      <c r="M213" s="232">
        <f t="shared" si="66"/>
        <v>0</v>
      </c>
      <c r="N213" s="329"/>
      <c r="O213" s="332"/>
      <c r="P213" s="232">
        <f t="shared" si="67"/>
        <v>0</v>
      </c>
      <c r="Q213" s="329"/>
      <c r="R213" s="332"/>
      <c r="S213" s="232">
        <f t="shared" si="68"/>
        <v>0</v>
      </c>
      <c r="T213" s="329"/>
      <c r="U213" s="332"/>
      <c r="V213" s="232">
        <f t="shared" si="69"/>
        <v>0</v>
      </c>
      <c r="W213" s="329"/>
      <c r="X213" s="332"/>
      <c r="Y213" s="232">
        <f t="shared" si="70"/>
        <v>0</v>
      </c>
      <c r="Z213" s="329"/>
      <c r="AA213" s="332"/>
      <c r="AB213" s="232">
        <f t="shared" si="71"/>
        <v>0</v>
      </c>
      <c r="AC213" s="233">
        <f t="shared" si="72"/>
        <v>0</v>
      </c>
      <c r="AD213" s="339" t="s">
        <v>39</v>
      </c>
      <c r="AE213" s="339" t="s">
        <v>43</v>
      </c>
      <c r="AF213" s="335"/>
    </row>
    <row r="214" spans="2:32" ht="12.75" customHeight="1" x14ac:dyDescent="0.2">
      <c r="B214" s="454"/>
      <c r="C214" s="323"/>
      <c r="D214" s="326"/>
      <c r="E214" s="329"/>
      <c r="F214" s="332"/>
      <c r="G214" s="232">
        <f t="shared" si="64"/>
        <v>0</v>
      </c>
      <c r="H214" s="329"/>
      <c r="I214" s="332"/>
      <c r="J214" s="232">
        <f t="shared" si="65"/>
        <v>0</v>
      </c>
      <c r="K214" s="329"/>
      <c r="L214" s="332"/>
      <c r="M214" s="232">
        <f t="shared" si="66"/>
        <v>0</v>
      </c>
      <c r="N214" s="329"/>
      <c r="O214" s="332"/>
      <c r="P214" s="232">
        <f t="shared" si="67"/>
        <v>0</v>
      </c>
      <c r="Q214" s="329"/>
      <c r="R214" s="332"/>
      <c r="S214" s="232">
        <f t="shared" si="68"/>
        <v>0</v>
      </c>
      <c r="T214" s="329"/>
      <c r="U214" s="332"/>
      <c r="V214" s="232">
        <f t="shared" si="69"/>
        <v>0</v>
      </c>
      <c r="W214" s="329"/>
      <c r="X214" s="332"/>
      <c r="Y214" s="232">
        <f t="shared" si="70"/>
        <v>0</v>
      </c>
      <c r="Z214" s="329"/>
      <c r="AA214" s="332"/>
      <c r="AB214" s="232">
        <f t="shared" si="71"/>
        <v>0</v>
      </c>
      <c r="AC214" s="233">
        <f t="shared" si="72"/>
        <v>0</v>
      </c>
      <c r="AD214" s="339" t="s">
        <v>39</v>
      </c>
      <c r="AE214" s="339" t="s">
        <v>43</v>
      </c>
      <c r="AF214" s="335"/>
    </row>
    <row r="215" spans="2:32" ht="12.75" customHeight="1" x14ac:dyDescent="0.2">
      <c r="B215" s="454"/>
      <c r="C215" s="323"/>
      <c r="D215" s="326"/>
      <c r="E215" s="329"/>
      <c r="F215" s="332"/>
      <c r="G215" s="232">
        <f t="shared" si="64"/>
        <v>0</v>
      </c>
      <c r="H215" s="329"/>
      <c r="I215" s="332"/>
      <c r="J215" s="232">
        <f t="shared" si="65"/>
        <v>0</v>
      </c>
      <c r="K215" s="329"/>
      <c r="L215" s="332"/>
      <c r="M215" s="232">
        <f t="shared" si="66"/>
        <v>0</v>
      </c>
      <c r="N215" s="329"/>
      <c r="O215" s="332"/>
      <c r="P215" s="232">
        <f t="shared" si="67"/>
        <v>0</v>
      </c>
      <c r="Q215" s="329"/>
      <c r="R215" s="332"/>
      <c r="S215" s="232">
        <f t="shared" si="68"/>
        <v>0</v>
      </c>
      <c r="T215" s="329"/>
      <c r="U215" s="332"/>
      <c r="V215" s="232">
        <f t="shared" si="69"/>
        <v>0</v>
      </c>
      <c r="W215" s="329"/>
      <c r="X215" s="332"/>
      <c r="Y215" s="232">
        <f t="shared" si="70"/>
        <v>0</v>
      </c>
      <c r="Z215" s="329"/>
      <c r="AA215" s="332"/>
      <c r="AB215" s="232">
        <f t="shared" si="71"/>
        <v>0</v>
      </c>
      <c r="AC215" s="233">
        <f t="shared" si="72"/>
        <v>0</v>
      </c>
      <c r="AD215" s="339" t="s">
        <v>39</v>
      </c>
      <c r="AE215" s="339" t="s">
        <v>43</v>
      </c>
      <c r="AF215" s="335"/>
    </row>
    <row r="216" spans="2:32" ht="12.75" customHeight="1" x14ac:dyDescent="0.2">
      <c r="B216" s="454"/>
      <c r="C216" s="323"/>
      <c r="D216" s="326"/>
      <c r="E216" s="329"/>
      <c r="F216" s="332"/>
      <c r="G216" s="232">
        <f t="shared" si="64"/>
        <v>0</v>
      </c>
      <c r="H216" s="329"/>
      <c r="I216" s="332"/>
      <c r="J216" s="232">
        <f t="shared" si="65"/>
        <v>0</v>
      </c>
      <c r="K216" s="329"/>
      <c r="L216" s="332"/>
      <c r="M216" s="232">
        <f t="shared" si="66"/>
        <v>0</v>
      </c>
      <c r="N216" s="329"/>
      <c r="O216" s="332"/>
      <c r="P216" s="232">
        <f t="shared" si="67"/>
        <v>0</v>
      </c>
      <c r="Q216" s="329"/>
      <c r="R216" s="332"/>
      <c r="S216" s="232">
        <f t="shared" si="68"/>
        <v>0</v>
      </c>
      <c r="T216" s="329"/>
      <c r="U216" s="332"/>
      <c r="V216" s="232">
        <f t="shared" si="69"/>
        <v>0</v>
      </c>
      <c r="W216" s="329"/>
      <c r="X216" s="332"/>
      <c r="Y216" s="232">
        <f t="shared" si="70"/>
        <v>0</v>
      </c>
      <c r="Z216" s="329"/>
      <c r="AA216" s="332"/>
      <c r="AB216" s="232">
        <f t="shared" si="71"/>
        <v>0</v>
      </c>
      <c r="AC216" s="233">
        <f t="shared" si="72"/>
        <v>0</v>
      </c>
      <c r="AD216" s="339" t="s">
        <v>39</v>
      </c>
      <c r="AE216" s="339" t="s">
        <v>43</v>
      </c>
      <c r="AF216" s="335"/>
    </row>
    <row r="217" spans="2:32" ht="12.75" customHeight="1" x14ac:dyDescent="0.2">
      <c r="B217" s="454"/>
      <c r="C217" s="323"/>
      <c r="D217" s="326"/>
      <c r="E217" s="329"/>
      <c r="F217" s="332"/>
      <c r="G217" s="232">
        <f t="shared" si="64"/>
        <v>0</v>
      </c>
      <c r="H217" s="329"/>
      <c r="I217" s="332"/>
      <c r="J217" s="232">
        <f t="shared" si="65"/>
        <v>0</v>
      </c>
      <c r="K217" s="329"/>
      <c r="L217" s="332"/>
      <c r="M217" s="232">
        <f t="shared" si="66"/>
        <v>0</v>
      </c>
      <c r="N217" s="329"/>
      <c r="O217" s="332"/>
      <c r="P217" s="232">
        <f t="shared" si="67"/>
        <v>0</v>
      </c>
      <c r="Q217" s="329"/>
      <c r="R217" s="332"/>
      <c r="S217" s="232">
        <f t="shared" si="68"/>
        <v>0</v>
      </c>
      <c r="T217" s="329"/>
      <c r="U217" s="332"/>
      <c r="V217" s="232">
        <f t="shared" si="69"/>
        <v>0</v>
      </c>
      <c r="W217" s="329"/>
      <c r="X217" s="332"/>
      <c r="Y217" s="232">
        <f t="shared" si="70"/>
        <v>0</v>
      </c>
      <c r="Z217" s="329"/>
      <c r="AA217" s="332"/>
      <c r="AB217" s="232">
        <f t="shared" si="71"/>
        <v>0</v>
      </c>
      <c r="AC217" s="233">
        <f t="shared" si="72"/>
        <v>0</v>
      </c>
      <c r="AD217" s="339" t="s">
        <v>39</v>
      </c>
      <c r="AE217" s="339" t="s">
        <v>43</v>
      </c>
      <c r="AF217" s="335"/>
    </row>
    <row r="218" spans="2:32" ht="12.75" customHeight="1" x14ac:dyDescent="0.2">
      <c r="B218" s="454"/>
      <c r="C218" s="323"/>
      <c r="D218" s="326"/>
      <c r="E218" s="329"/>
      <c r="F218" s="332"/>
      <c r="G218" s="232">
        <f t="shared" si="64"/>
        <v>0</v>
      </c>
      <c r="H218" s="329"/>
      <c r="I218" s="332"/>
      <c r="J218" s="232">
        <f t="shared" si="65"/>
        <v>0</v>
      </c>
      <c r="K218" s="329"/>
      <c r="L218" s="332"/>
      <c r="M218" s="232">
        <f t="shared" si="66"/>
        <v>0</v>
      </c>
      <c r="N218" s="329"/>
      <c r="O218" s="332"/>
      <c r="P218" s="232">
        <f t="shared" si="67"/>
        <v>0</v>
      </c>
      <c r="Q218" s="329"/>
      <c r="R218" s="332"/>
      <c r="S218" s="232">
        <f t="shared" si="68"/>
        <v>0</v>
      </c>
      <c r="T218" s="329"/>
      <c r="U218" s="332"/>
      <c r="V218" s="232">
        <f t="shared" si="69"/>
        <v>0</v>
      </c>
      <c r="W218" s="329"/>
      <c r="X218" s="332"/>
      <c r="Y218" s="232">
        <f t="shared" si="70"/>
        <v>0</v>
      </c>
      <c r="Z218" s="329"/>
      <c r="AA218" s="332"/>
      <c r="AB218" s="232">
        <f t="shared" si="71"/>
        <v>0</v>
      </c>
      <c r="AC218" s="233">
        <f t="shared" si="72"/>
        <v>0</v>
      </c>
      <c r="AD218" s="339" t="s">
        <v>39</v>
      </c>
      <c r="AE218" s="339" t="s">
        <v>43</v>
      </c>
      <c r="AF218" s="335"/>
    </row>
    <row r="219" spans="2:32" ht="12.75" customHeight="1" x14ac:dyDescent="0.2">
      <c r="B219" s="454"/>
      <c r="C219" s="323"/>
      <c r="D219" s="326"/>
      <c r="E219" s="329"/>
      <c r="F219" s="332"/>
      <c r="G219" s="232">
        <f t="shared" si="64"/>
        <v>0</v>
      </c>
      <c r="H219" s="329"/>
      <c r="I219" s="332"/>
      <c r="J219" s="232">
        <f t="shared" si="65"/>
        <v>0</v>
      </c>
      <c r="K219" s="329"/>
      <c r="L219" s="332"/>
      <c r="M219" s="232">
        <f t="shared" si="66"/>
        <v>0</v>
      </c>
      <c r="N219" s="329"/>
      <c r="O219" s="332"/>
      <c r="P219" s="232">
        <f t="shared" si="67"/>
        <v>0</v>
      </c>
      <c r="Q219" s="329"/>
      <c r="R219" s="332"/>
      <c r="S219" s="232">
        <f t="shared" si="68"/>
        <v>0</v>
      </c>
      <c r="T219" s="329"/>
      <c r="U219" s="332"/>
      <c r="V219" s="232">
        <f t="shared" si="69"/>
        <v>0</v>
      </c>
      <c r="W219" s="329"/>
      <c r="X219" s="332"/>
      <c r="Y219" s="232">
        <f t="shared" si="70"/>
        <v>0</v>
      </c>
      <c r="Z219" s="329"/>
      <c r="AA219" s="332"/>
      <c r="AB219" s="232">
        <f t="shared" si="71"/>
        <v>0</v>
      </c>
      <c r="AC219" s="233">
        <f t="shared" si="72"/>
        <v>0</v>
      </c>
      <c r="AD219" s="339" t="s">
        <v>39</v>
      </c>
      <c r="AE219" s="339" t="s">
        <v>43</v>
      </c>
      <c r="AF219" s="335"/>
    </row>
    <row r="220" spans="2:32" ht="12.75" customHeight="1" x14ac:dyDescent="0.2">
      <c r="B220" s="454"/>
      <c r="C220" s="323"/>
      <c r="D220" s="326"/>
      <c r="E220" s="329"/>
      <c r="F220" s="332"/>
      <c r="G220" s="232">
        <f t="shared" si="64"/>
        <v>0</v>
      </c>
      <c r="H220" s="329"/>
      <c r="I220" s="332"/>
      <c r="J220" s="232">
        <f t="shared" si="65"/>
        <v>0</v>
      </c>
      <c r="K220" s="329"/>
      <c r="L220" s="332"/>
      <c r="M220" s="232">
        <f t="shared" si="66"/>
        <v>0</v>
      </c>
      <c r="N220" s="329"/>
      <c r="O220" s="332"/>
      <c r="P220" s="232">
        <f t="shared" si="67"/>
        <v>0</v>
      </c>
      <c r="Q220" s="329"/>
      <c r="R220" s="332"/>
      <c r="S220" s="232">
        <f t="shared" si="68"/>
        <v>0</v>
      </c>
      <c r="T220" s="329"/>
      <c r="U220" s="332"/>
      <c r="V220" s="232">
        <f t="shared" si="69"/>
        <v>0</v>
      </c>
      <c r="W220" s="329"/>
      <c r="X220" s="332"/>
      <c r="Y220" s="232">
        <f t="shared" si="70"/>
        <v>0</v>
      </c>
      <c r="Z220" s="329"/>
      <c r="AA220" s="332"/>
      <c r="AB220" s="232">
        <f t="shared" si="71"/>
        <v>0</v>
      </c>
      <c r="AC220" s="233">
        <f t="shared" si="72"/>
        <v>0</v>
      </c>
      <c r="AD220" s="339" t="s">
        <v>39</v>
      </c>
      <c r="AE220" s="339" t="s">
        <v>43</v>
      </c>
      <c r="AF220" s="335"/>
    </row>
    <row r="221" spans="2:32" ht="12.75" customHeight="1" x14ac:dyDescent="0.2">
      <c r="B221" s="454"/>
      <c r="C221" s="323"/>
      <c r="D221" s="326"/>
      <c r="E221" s="329"/>
      <c r="F221" s="332"/>
      <c r="G221" s="232">
        <f t="shared" si="64"/>
        <v>0</v>
      </c>
      <c r="H221" s="329"/>
      <c r="I221" s="332"/>
      <c r="J221" s="232">
        <f t="shared" si="65"/>
        <v>0</v>
      </c>
      <c r="K221" s="329"/>
      <c r="L221" s="332"/>
      <c r="M221" s="232">
        <f t="shared" si="66"/>
        <v>0</v>
      </c>
      <c r="N221" s="329"/>
      <c r="O221" s="332"/>
      <c r="P221" s="232">
        <f t="shared" si="67"/>
        <v>0</v>
      </c>
      <c r="Q221" s="329"/>
      <c r="R221" s="332"/>
      <c r="S221" s="232">
        <f t="shared" si="68"/>
        <v>0</v>
      </c>
      <c r="T221" s="329"/>
      <c r="U221" s="332"/>
      <c r="V221" s="232">
        <f t="shared" si="69"/>
        <v>0</v>
      </c>
      <c r="W221" s="329"/>
      <c r="X221" s="332"/>
      <c r="Y221" s="232">
        <f t="shared" si="70"/>
        <v>0</v>
      </c>
      <c r="Z221" s="329"/>
      <c r="AA221" s="332"/>
      <c r="AB221" s="232">
        <f t="shared" si="71"/>
        <v>0</v>
      </c>
      <c r="AC221" s="233">
        <f t="shared" si="72"/>
        <v>0</v>
      </c>
      <c r="AD221" s="339" t="s">
        <v>39</v>
      </c>
      <c r="AE221" s="339" t="s">
        <v>43</v>
      </c>
      <c r="AF221" s="335"/>
    </row>
    <row r="222" spans="2:32" ht="12.75" customHeight="1" x14ac:dyDescent="0.2">
      <c r="B222" s="454"/>
      <c r="C222" s="323"/>
      <c r="D222" s="326"/>
      <c r="E222" s="329"/>
      <c r="F222" s="332"/>
      <c r="G222" s="232">
        <f t="shared" si="64"/>
        <v>0</v>
      </c>
      <c r="H222" s="329"/>
      <c r="I222" s="332"/>
      <c r="J222" s="232">
        <f t="shared" si="65"/>
        <v>0</v>
      </c>
      <c r="K222" s="329"/>
      <c r="L222" s="332"/>
      <c r="M222" s="232">
        <f t="shared" si="66"/>
        <v>0</v>
      </c>
      <c r="N222" s="329"/>
      <c r="O222" s="332"/>
      <c r="P222" s="232">
        <f t="shared" si="67"/>
        <v>0</v>
      </c>
      <c r="Q222" s="329"/>
      <c r="R222" s="332"/>
      <c r="S222" s="232">
        <f t="shared" si="68"/>
        <v>0</v>
      </c>
      <c r="T222" s="329"/>
      <c r="U222" s="332"/>
      <c r="V222" s="232">
        <f t="shared" si="69"/>
        <v>0</v>
      </c>
      <c r="W222" s="329"/>
      <c r="X222" s="332"/>
      <c r="Y222" s="232">
        <f t="shared" si="70"/>
        <v>0</v>
      </c>
      <c r="Z222" s="329"/>
      <c r="AA222" s="332"/>
      <c r="AB222" s="232">
        <f t="shared" si="71"/>
        <v>0</v>
      </c>
      <c r="AC222" s="233">
        <f t="shared" si="72"/>
        <v>0</v>
      </c>
      <c r="AD222" s="339" t="s">
        <v>39</v>
      </c>
      <c r="AE222" s="339" t="s">
        <v>43</v>
      </c>
      <c r="AF222" s="335"/>
    </row>
    <row r="223" spans="2:32" ht="12.75" customHeight="1" thickBot="1" x14ac:dyDescent="0.25">
      <c r="B223" s="455"/>
      <c r="C223" s="324"/>
      <c r="D223" s="327"/>
      <c r="E223" s="330"/>
      <c r="F223" s="333"/>
      <c r="G223" s="235">
        <f t="shared" si="64"/>
        <v>0</v>
      </c>
      <c r="H223" s="330"/>
      <c r="I223" s="333"/>
      <c r="J223" s="235">
        <f t="shared" si="65"/>
        <v>0</v>
      </c>
      <c r="K223" s="330"/>
      <c r="L223" s="333"/>
      <c r="M223" s="235">
        <f t="shared" si="66"/>
        <v>0</v>
      </c>
      <c r="N223" s="330"/>
      <c r="O223" s="333"/>
      <c r="P223" s="235">
        <f t="shared" si="67"/>
        <v>0</v>
      </c>
      <c r="Q223" s="330"/>
      <c r="R223" s="333"/>
      <c r="S223" s="235">
        <f t="shared" si="68"/>
        <v>0</v>
      </c>
      <c r="T223" s="330"/>
      <c r="U223" s="333"/>
      <c r="V223" s="235">
        <f t="shared" si="69"/>
        <v>0</v>
      </c>
      <c r="W223" s="330"/>
      <c r="X223" s="333"/>
      <c r="Y223" s="235">
        <f t="shared" si="70"/>
        <v>0</v>
      </c>
      <c r="Z223" s="330"/>
      <c r="AA223" s="333"/>
      <c r="AB223" s="235">
        <f t="shared" si="71"/>
        <v>0</v>
      </c>
      <c r="AC223" s="236">
        <f t="shared" si="72"/>
        <v>0</v>
      </c>
      <c r="AD223" s="339" t="s">
        <v>39</v>
      </c>
      <c r="AE223" s="339" t="s">
        <v>43</v>
      </c>
      <c r="AF223" s="336"/>
    </row>
    <row r="224" spans="2:32" ht="13.5" thickBot="1" x14ac:dyDescent="0.25">
      <c r="B224" s="451" t="s">
        <v>184</v>
      </c>
      <c r="C224" s="451"/>
      <c r="D224" s="451"/>
      <c r="E224" s="452">
        <f>SUM(G204:G223)</f>
        <v>0</v>
      </c>
      <c r="F224" s="452"/>
      <c r="G224" s="452"/>
      <c r="H224" s="452">
        <f>SUM(J204:J223)</f>
        <v>0</v>
      </c>
      <c r="I224" s="452"/>
      <c r="J224" s="452"/>
      <c r="K224" s="452">
        <f>SUM(M204:M223)</f>
        <v>0</v>
      </c>
      <c r="L224" s="452"/>
      <c r="M224" s="452"/>
      <c r="N224" s="452">
        <f>SUM(P204:P223)</f>
        <v>0</v>
      </c>
      <c r="O224" s="452"/>
      <c r="P224" s="452"/>
      <c r="Q224" s="452">
        <f>SUM(S204:S223)</f>
        <v>0</v>
      </c>
      <c r="R224" s="452"/>
      <c r="S224" s="452"/>
      <c r="T224" s="452">
        <f>SUM(V204:V223)</f>
        <v>0</v>
      </c>
      <c r="U224" s="452"/>
      <c r="V224" s="452"/>
      <c r="W224" s="452">
        <f>SUM(Y204:Y223)</f>
        <v>0</v>
      </c>
      <c r="X224" s="452"/>
      <c r="Y224" s="452"/>
      <c r="Z224" s="452">
        <f>SUM(AB204:AB223)</f>
        <v>0</v>
      </c>
      <c r="AA224" s="452"/>
      <c r="AB224" s="452"/>
      <c r="AC224" s="237">
        <f>SUM(AC204:AC223)</f>
        <v>0</v>
      </c>
      <c r="AD224" s="238"/>
      <c r="AE224" s="238"/>
      <c r="AF224" s="239"/>
    </row>
    <row r="225" spans="2:32" s="242" customFormat="1" x14ac:dyDescent="0.2">
      <c r="B225" s="180"/>
      <c r="C225" s="182"/>
      <c r="D225" s="182"/>
      <c r="E225" s="182"/>
      <c r="F225" s="178"/>
      <c r="G225" s="178"/>
      <c r="H225" s="178"/>
      <c r="I225" s="178"/>
      <c r="J225" s="178"/>
      <c r="K225" s="178"/>
      <c r="AA225" s="243"/>
      <c r="AB225" s="243"/>
      <c r="AC225" s="243"/>
      <c r="AD225" s="243"/>
      <c r="AE225" s="243"/>
      <c r="AF225" s="243"/>
    </row>
    <row r="226" spans="2:32" s="242" customFormat="1" ht="13.5" thickBot="1" x14ac:dyDescent="0.25">
      <c r="B226" s="180"/>
      <c r="C226" s="182"/>
      <c r="D226" s="182"/>
      <c r="E226" s="182"/>
      <c r="F226" s="178"/>
      <c r="G226" s="178"/>
      <c r="H226" s="178"/>
      <c r="I226" s="178"/>
      <c r="J226" s="178"/>
      <c r="K226" s="178"/>
      <c r="AA226" s="243"/>
      <c r="AB226" s="243"/>
      <c r="AC226" s="243"/>
      <c r="AD226" s="243"/>
      <c r="AE226" s="243"/>
      <c r="AF226" s="243"/>
    </row>
    <row r="227" spans="2:32" s="242" customFormat="1" ht="13.7" customHeight="1" thickBot="1" x14ac:dyDescent="0.25">
      <c r="B227" s="453" t="s">
        <v>1</v>
      </c>
      <c r="C227" s="451" t="s">
        <v>7</v>
      </c>
      <c r="D227" s="451"/>
      <c r="E227" s="451" t="s">
        <v>167</v>
      </c>
      <c r="F227" s="451"/>
      <c r="G227" s="451"/>
      <c r="H227" s="456" t="s">
        <v>168</v>
      </c>
      <c r="I227" s="456"/>
      <c r="J227" s="456"/>
      <c r="K227" s="451" t="s">
        <v>169</v>
      </c>
      <c r="L227" s="451"/>
      <c r="M227" s="451"/>
      <c r="N227" s="451" t="s">
        <v>170</v>
      </c>
      <c r="O227" s="451"/>
      <c r="P227" s="451"/>
      <c r="Q227" s="451" t="s">
        <v>171</v>
      </c>
      <c r="R227" s="451"/>
      <c r="S227" s="451"/>
      <c r="T227" s="451" t="s">
        <v>180</v>
      </c>
      <c r="U227" s="451"/>
      <c r="V227" s="451"/>
      <c r="W227" s="451" t="s">
        <v>181</v>
      </c>
      <c r="X227" s="451"/>
      <c r="Y227" s="451"/>
      <c r="Z227" s="451" t="s">
        <v>182</v>
      </c>
      <c r="AA227" s="451"/>
      <c r="AB227" s="451"/>
      <c r="AC227" s="449" t="s">
        <v>4</v>
      </c>
      <c r="AD227" s="449" t="s">
        <v>187</v>
      </c>
      <c r="AE227" s="483" t="s">
        <v>188</v>
      </c>
      <c r="AF227" s="449" t="s">
        <v>179</v>
      </c>
    </row>
    <row r="228" spans="2:32" s="242" customFormat="1" ht="12.75" customHeight="1" thickBot="1" x14ac:dyDescent="0.25">
      <c r="B228" s="454"/>
      <c r="C228" s="224"/>
      <c r="D228" s="225"/>
      <c r="E228" s="226" t="s">
        <v>185</v>
      </c>
      <c r="F228" s="227" t="s">
        <v>186</v>
      </c>
      <c r="G228" s="228" t="s">
        <v>4</v>
      </c>
      <c r="H228" s="226" t="s">
        <v>185</v>
      </c>
      <c r="I228" s="227" t="s">
        <v>186</v>
      </c>
      <c r="J228" s="228" t="s">
        <v>4</v>
      </c>
      <c r="K228" s="226" t="s">
        <v>185</v>
      </c>
      <c r="L228" s="227" t="s">
        <v>186</v>
      </c>
      <c r="M228" s="228" t="s">
        <v>4</v>
      </c>
      <c r="N228" s="226" t="s">
        <v>185</v>
      </c>
      <c r="O228" s="227" t="s">
        <v>186</v>
      </c>
      <c r="P228" s="228" t="s">
        <v>4</v>
      </c>
      <c r="Q228" s="226" t="s">
        <v>185</v>
      </c>
      <c r="R228" s="227" t="s">
        <v>186</v>
      </c>
      <c r="S228" s="228" t="s">
        <v>4</v>
      </c>
      <c r="T228" s="226" t="s">
        <v>185</v>
      </c>
      <c r="U228" s="227" t="s">
        <v>186</v>
      </c>
      <c r="V228" s="228" t="s">
        <v>4</v>
      </c>
      <c r="W228" s="226" t="s">
        <v>185</v>
      </c>
      <c r="X228" s="227" t="s">
        <v>186</v>
      </c>
      <c r="Y228" s="228" t="s">
        <v>4</v>
      </c>
      <c r="Z228" s="226" t="s">
        <v>185</v>
      </c>
      <c r="AA228" s="227" t="s">
        <v>186</v>
      </c>
      <c r="AB228" s="228" t="s">
        <v>4</v>
      </c>
      <c r="AC228" s="449"/>
      <c r="AD228" s="450"/>
      <c r="AE228" s="484"/>
      <c r="AF228" s="450"/>
    </row>
    <row r="229" spans="2:32" ht="15.75" customHeight="1" x14ac:dyDescent="0.2">
      <c r="B229" s="454"/>
      <c r="C229" s="322"/>
      <c r="D229" s="325"/>
      <c r="E229" s="328"/>
      <c r="F229" s="331"/>
      <c r="G229" s="229">
        <f t="shared" ref="G229:G248" si="73">E229*F229</f>
        <v>0</v>
      </c>
      <c r="H229" s="328"/>
      <c r="I229" s="331"/>
      <c r="J229" s="229">
        <f t="shared" ref="J229:J248" si="74">H229*I229</f>
        <v>0</v>
      </c>
      <c r="K229" s="328"/>
      <c r="L229" s="331"/>
      <c r="M229" s="229">
        <f t="shared" ref="M229:M248" si="75">K229*L229</f>
        <v>0</v>
      </c>
      <c r="N229" s="328"/>
      <c r="O229" s="331"/>
      <c r="P229" s="229">
        <f t="shared" ref="P229:P248" si="76">N229*O229</f>
        <v>0</v>
      </c>
      <c r="Q229" s="328"/>
      <c r="R229" s="331"/>
      <c r="S229" s="229">
        <f t="shared" ref="S229:S248" si="77">Q229*R229</f>
        <v>0</v>
      </c>
      <c r="T229" s="328"/>
      <c r="U229" s="331"/>
      <c r="V229" s="229">
        <f t="shared" ref="V229:V248" si="78">T229*U229</f>
        <v>0</v>
      </c>
      <c r="W229" s="328"/>
      <c r="X229" s="331"/>
      <c r="Y229" s="229">
        <f t="shared" ref="Y229:Y248" si="79">W229*X229</f>
        <v>0</v>
      </c>
      <c r="Z229" s="328"/>
      <c r="AA229" s="331"/>
      <c r="AB229" s="229">
        <f t="shared" ref="AB229:AB248" si="80">Z229*AA229</f>
        <v>0</v>
      </c>
      <c r="AC229" s="230">
        <f t="shared" ref="AC229:AC248" si="81">AB229+Y229+V229+S229+P229+M229+J229+G229</f>
        <v>0</v>
      </c>
      <c r="AD229" s="338" t="s">
        <v>39</v>
      </c>
      <c r="AE229" s="338" t="s">
        <v>43</v>
      </c>
      <c r="AF229" s="334"/>
    </row>
    <row r="230" spans="2:32" ht="13.15" customHeight="1" x14ac:dyDescent="0.2">
      <c r="B230" s="454"/>
      <c r="C230" s="323"/>
      <c r="D230" s="326"/>
      <c r="E230" s="329"/>
      <c r="F230" s="332"/>
      <c r="G230" s="232">
        <f t="shared" si="73"/>
        <v>0</v>
      </c>
      <c r="H230" s="329"/>
      <c r="I230" s="332"/>
      <c r="J230" s="232">
        <f t="shared" si="74"/>
        <v>0</v>
      </c>
      <c r="K230" s="329"/>
      <c r="L230" s="332"/>
      <c r="M230" s="232">
        <f t="shared" si="75"/>
        <v>0</v>
      </c>
      <c r="N230" s="329"/>
      <c r="O230" s="332"/>
      <c r="P230" s="232">
        <f t="shared" si="76"/>
        <v>0</v>
      </c>
      <c r="Q230" s="329"/>
      <c r="R230" s="332"/>
      <c r="S230" s="232">
        <f t="shared" si="77"/>
        <v>0</v>
      </c>
      <c r="T230" s="329"/>
      <c r="U230" s="332"/>
      <c r="V230" s="232">
        <f t="shared" si="78"/>
        <v>0</v>
      </c>
      <c r="W230" s="329"/>
      <c r="X230" s="332"/>
      <c r="Y230" s="232">
        <f t="shared" si="79"/>
        <v>0</v>
      </c>
      <c r="Z230" s="329"/>
      <c r="AA230" s="332"/>
      <c r="AB230" s="232">
        <f t="shared" si="80"/>
        <v>0</v>
      </c>
      <c r="AC230" s="233">
        <f t="shared" si="81"/>
        <v>0</v>
      </c>
      <c r="AD230" s="339" t="s">
        <v>39</v>
      </c>
      <c r="AE230" s="339" t="s">
        <v>43</v>
      </c>
      <c r="AF230" s="335"/>
    </row>
    <row r="231" spans="2:32" ht="12.75" customHeight="1" x14ac:dyDescent="0.2">
      <c r="B231" s="454"/>
      <c r="C231" s="323"/>
      <c r="D231" s="326"/>
      <c r="E231" s="329"/>
      <c r="F231" s="332"/>
      <c r="G231" s="232">
        <f t="shared" si="73"/>
        <v>0</v>
      </c>
      <c r="H231" s="329"/>
      <c r="I231" s="332"/>
      <c r="J231" s="232">
        <f t="shared" si="74"/>
        <v>0</v>
      </c>
      <c r="K231" s="329"/>
      <c r="L231" s="332"/>
      <c r="M231" s="232">
        <f t="shared" si="75"/>
        <v>0</v>
      </c>
      <c r="N231" s="329"/>
      <c r="O231" s="332"/>
      <c r="P231" s="232">
        <f t="shared" si="76"/>
        <v>0</v>
      </c>
      <c r="Q231" s="329"/>
      <c r="R231" s="332"/>
      <c r="S231" s="232">
        <f t="shared" si="77"/>
        <v>0</v>
      </c>
      <c r="T231" s="329"/>
      <c r="U231" s="332"/>
      <c r="V231" s="232">
        <f t="shared" si="78"/>
        <v>0</v>
      </c>
      <c r="W231" s="329"/>
      <c r="X231" s="332"/>
      <c r="Y231" s="232">
        <f t="shared" si="79"/>
        <v>0</v>
      </c>
      <c r="Z231" s="329"/>
      <c r="AA231" s="332"/>
      <c r="AB231" s="232">
        <f t="shared" si="80"/>
        <v>0</v>
      </c>
      <c r="AC231" s="233">
        <f t="shared" si="81"/>
        <v>0</v>
      </c>
      <c r="AD231" s="339" t="s">
        <v>39</v>
      </c>
      <c r="AE231" s="339" t="s">
        <v>43</v>
      </c>
      <c r="AF231" s="335"/>
    </row>
    <row r="232" spans="2:32" ht="12.75" customHeight="1" x14ac:dyDescent="0.2">
      <c r="B232" s="454"/>
      <c r="C232" s="323"/>
      <c r="D232" s="326"/>
      <c r="E232" s="329"/>
      <c r="F232" s="332"/>
      <c r="G232" s="232">
        <f t="shared" si="73"/>
        <v>0</v>
      </c>
      <c r="H232" s="329"/>
      <c r="I232" s="332"/>
      <c r="J232" s="232">
        <f t="shared" si="74"/>
        <v>0</v>
      </c>
      <c r="K232" s="329"/>
      <c r="L232" s="332"/>
      <c r="M232" s="232">
        <f t="shared" si="75"/>
        <v>0</v>
      </c>
      <c r="N232" s="329"/>
      <c r="O232" s="332"/>
      <c r="P232" s="232">
        <f t="shared" si="76"/>
        <v>0</v>
      </c>
      <c r="Q232" s="329"/>
      <c r="R232" s="332"/>
      <c r="S232" s="232">
        <f t="shared" si="77"/>
        <v>0</v>
      </c>
      <c r="T232" s="329"/>
      <c r="U232" s="332"/>
      <c r="V232" s="232">
        <f t="shared" si="78"/>
        <v>0</v>
      </c>
      <c r="W232" s="329"/>
      <c r="X232" s="332"/>
      <c r="Y232" s="232">
        <f t="shared" si="79"/>
        <v>0</v>
      </c>
      <c r="Z232" s="329"/>
      <c r="AA232" s="332"/>
      <c r="AB232" s="232">
        <f t="shared" si="80"/>
        <v>0</v>
      </c>
      <c r="AC232" s="233">
        <f t="shared" si="81"/>
        <v>0</v>
      </c>
      <c r="AD232" s="339" t="s">
        <v>39</v>
      </c>
      <c r="AE232" s="339" t="s">
        <v>43</v>
      </c>
      <c r="AF232" s="335"/>
    </row>
    <row r="233" spans="2:32" ht="12.75" customHeight="1" x14ac:dyDescent="0.2">
      <c r="B233" s="454"/>
      <c r="C233" s="323"/>
      <c r="D233" s="326"/>
      <c r="E233" s="329"/>
      <c r="F233" s="332"/>
      <c r="G233" s="232">
        <f t="shared" si="73"/>
        <v>0</v>
      </c>
      <c r="H233" s="329"/>
      <c r="I233" s="332"/>
      <c r="J233" s="232">
        <f t="shared" si="74"/>
        <v>0</v>
      </c>
      <c r="K233" s="329"/>
      <c r="L233" s="332"/>
      <c r="M233" s="232">
        <f t="shared" si="75"/>
        <v>0</v>
      </c>
      <c r="N233" s="329"/>
      <c r="O233" s="332"/>
      <c r="P233" s="232">
        <f t="shared" si="76"/>
        <v>0</v>
      </c>
      <c r="Q233" s="329"/>
      <c r="R233" s="332"/>
      <c r="S233" s="232">
        <f t="shared" si="77"/>
        <v>0</v>
      </c>
      <c r="T233" s="329"/>
      <c r="U233" s="332"/>
      <c r="V233" s="232">
        <f t="shared" si="78"/>
        <v>0</v>
      </c>
      <c r="W233" s="329"/>
      <c r="X233" s="332"/>
      <c r="Y233" s="232">
        <f t="shared" si="79"/>
        <v>0</v>
      </c>
      <c r="Z233" s="329"/>
      <c r="AA233" s="332"/>
      <c r="AB233" s="232">
        <f t="shared" si="80"/>
        <v>0</v>
      </c>
      <c r="AC233" s="233">
        <f t="shared" si="81"/>
        <v>0</v>
      </c>
      <c r="AD233" s="339" t="s">
        <v>39</v>
      </c>
      <c r="AE233" s="339" t="s">
        <v>43</v>
      </c>
      <c r="AF233" s="335"/>
    </row>
    <row r="234" spans="2:32" ht="12.75" customHeight="1" x14ac:dyDescent="0.2">
      <c r="B234" s="454"/>
      <c r="C234" s="323"/>
      <c r="D234" s="326"/>
      <c r="E234" s="329"/>
      <c r="F234" s="332"/>
      <c r="G234" s="232">
        <f t="shared" si="73"/>
        <v>0</v>
      </c>
      <c r="H234" s="329"/>
      <c r="I234" s="332"/>
      <c r="J234" s="232">
        <f t="shared" si="74"/>
        <v>0</v>
      </c>
      <c r="K234" s="329"/>
      <c r="L234" s="332"/>
      <c r="M234" s="232">
        <f t="shared" si="75"/>
        <v>0</v>
      </c>
      <c r="N234" s="329"/>
      <c r="O234" s="332"/>
      <c r="P234" s="232">
        <f t="shared" si="76"/>
        <v>0</v>
      </c>
      <c r="Q234" s="329"/>
      <c r="R234" s="332"/>
      <c r="S234" s="232">
        <f t="shared" si="77"/>
        <v>0</v>
      </c>
      <c r="T234" s="329"/>
      <c r="U234" s="332"/>
      <c r="V234" s="232">
        <f t="shared" si="78"/>
        <v>0</v>
      </c>
      <c r="W234" s="329"/>
      <c r="X234" s="332"/>
      <c r="Y234" s="232">
        <f t="shared" si="79"/>
        <v>0</v>
      </c>
      <c r="Z234" s="329"/>
      <c r="AA234" s="332"/>
      <c r="AB234" s="232">
        <f t="shared" si="80"/>
        <v>0</v>
      </c>
      <c r="AC234" s="233">
        <f t="shared" si="81"/>
        <v>0</v>
      </c>
      <c r="AD234" s="339" t="s">
        <v>39</v>
      </c>
      <c r="AE234" s="339" t="s">
        <v>43</v>
      </c>
      <c r="AF234" s="335"/>
    </row>
    <row r="235" spans="2:32" ht="12.75" customHeight="1" x14ac:dyDescent="0.2">
      <c r="B235" s="454"/>
      <c r="C235" s="323"/>
      <c r="D235" s="326"/>
      <c r="E235" s="329"/>
      <c r="F235" s="332"/>
      <c r="G235" s="232">
        <f t="shared" si="73"/>
        <v>0</v>
      </c>
      <c r="H235" s="329"/>
      <c r="I235" s="332"/>
      <c r="J235" s="232">
        <f t="shared" si="74"/>
        <v>0</v>
      </c>
      <c r="K235" s="329"/>
      <c r="L235" s="332"/>
      <c r="M235" s="232">
        <f t="shared" si="75"/>
        <v>0</v>
      </c>
      <c r="N235" s="329"/>
      <c r="O235" s="332"/>
      <c r="P235" s="232">
        <f t="shared" si="76"/>
        <v>0</v>
      </c>
      <c r="Q235" s="329"/>
      <c r="R235" s="332"/>
      <c r="S235" s="232">
        <f t="shared" si="77"/>
        <v>0</v>
      </c>
      <c r="T235" s="329"/>
      <c r="U235" s="332"/>
      <c r="V235" s="232">
        <f t="shared" si="78"/>
        <v>0</v>
      </c>
      <c r="W235" s="329"/>
      <c r="X235" s="332"/>
      <c r="Y235" s="232">
        <f t="shared" si="79"/>
        <v>0</v>
      </c>
      <c r="Z235" s="329"/>
      <c r="AA235" s="332"/>
      <c r="AB235" s="232">
        <f t="shared" si="80"/>
        <v>0</v>
      </c>
      <c r="AC235" s="233">
        <f t="shared" si="81"/>
        <v>0</v>
      </c>
      <c r="AD235" s="339" t="s">
        <v>39</v>
      </c>
      <c r="AE235" s="339" t="s">
        <v>43</v>
      </c>
      <c r="AF235" s="335"/>
    </row>
    <row r="236" spans="2:32" ht="12.75" customHeight="1" x14ac:dyDescent="0.2">
      <c r="B236" s="454"/>
      <c r="C236" s="323"/>
      <c r="D236" s="326"/>
      <c r="E236" s="329"/>
      <c r="F236" s="332"/>
      <c r="G236" s="232">
        <f t="shared" si="73"/>
        <v>0</v>
      </c>
      <c r="H236" s="329"/>
      <c r="I236" s="332"/>
      <c r="J236" s="232">
        <f t="shared" si="74"/>
        <v>0</v>
      </c>
      <c r="K236" s="329"/>
      <c r="L236" s="332"/>
      <c r="M236" s="232">
        <f t="shared" si="75"/>
        <v>0</v>
      </c>
      <c r="N236" s="329"/>
      <c r="O236" s="332"/>
      <c r="P236" s="232">
        <f t="shared" si="76"/>
        <v>0</v>
      </c>
      <c r="Q236" s="329"/>
      <c r="R236" s="332"/>
      <c r="S236" s="232">
        <f t="shared" si="77"/>
        <v>0</v>
      </c>
      <c r="T236" s="329"/>
      <c r="U236" s="332"/>
      <c r="V236" s="232">
        <f t="shared" si="78"/>
        <v>0</v>
      </c>
      <c r="W236" s="329"/>
      <c r="X236" s="332"/>
      <c r="Y236" s="232">
        <f t="shared" si="79"/>
        <v>0</v>
      </c>
      <c r="Z236" s="329"/>
      <c r="AA236" s="332"/>
      <c r="AB236" s="232">
        <f t="shared" si="80"/>
        <v>0</v>
      </c>
      <c r="AC236" s="233">
        <f t="shared" si="81"/>
        <v>0</v>
      </c>
      <c r="AD236" s="339" t="s">
        <v>39</v>
      </c>
      <c r="AE236" s="339" t="s">
        <v>43</v>
      </c>
      <c r="AF236" s="335"/>
    </row>
    <row r="237" spans="2:32" ht="12.75" customHeight="1" x14ac:dyDescent="0.2">
      <c r="B237" s="454"/>
      <c r="C237" s="323"/>
      <c r="D237" s="326"/>
      <c r="E237" s="329"/>
      <c r="F237" s="332"/>
      <c r="G237" s="232">
        <f t="shared" si="73"/>
        <v>0</v>
      </c>
      <c r="H237" s="329"/>
      <c r="I237" s="332"/>
      <c r="J237" s="232">
        <f t="shared" si="74"/>
        <v>0</v>
      </c>
      <c r="K237" s="329"/>
      <c r="L237" s="332"/>
      <c r="M237" s="232">
        <f t="shared" si="75"/>
        <v>0</v>
      </c>
      <c r="N237" s="329"/>
      <c r="O237" s="332"/>
      <c r="P237" s="232">
        <f t="shared" si="76"/>
        <v>0</v>
      </c>
      <c r="Q237" s="329"/>
      <c r="R237" s="332"/>
      <c r="S237" s="232">
        <f t="shared" si="77"/>
        <v>0</v>
      </c>
      <c r="T237" s="329"/>
      <c r="U237" s="332"/>
      <c r="V237" s="232">
        <f t="shared" si="78"/>
        <v>0</v>
      </c>
      <c r="W237" s="329"/>
      <c r="X237" s="332"/>
      <c r="Y237" s="232">
        <f t="shared" si="79"/>
        <v>0</v>
      </c>
      <c r="Z237" s="329"/>
      <c r="AA237" s="332"/>
      <c r="AB237" s="232">
        <f t="shared" si="80"/>
        <v>0</v>
      </c>
      <c r="AC237" s="233">
        <f t="shared" si="81"/>
        <v>0</v>
      </c>
      <c r="AD237" s="339" t="s">
        <v>39</v>
      </c>
      <c r="AE237" s="339" t="s">
        <v>43</v>
      </c>
      <c r="AF237" s="335"/>
    </row>
    <row r="238" spans="2:32" ht="12.75" customHeight="1" x14ac:dyDescent="0.2">
      <c r="B238" s="454"/>
      <c r="C238" s="323"/>
      <c r="D238" s="326"/>
      <c r="E238" s="329"/>
      <c r="F238" s="332"/>
      <c r="G238" s="232">
        <f t="shared" si="73"/>
        <v>0</v>
      </c>
      <c r="H238" s="329"/>
      <c r="I238" s="332"/>
      <c r="J238" s="232">
        <f t="shared" si="74"/>
        <v>0</v>
      </c>
      <c r="K238" s="329"/>
      <c r="L238" s="332"/>
      <c r="M238" s="232">
        <f t="shared" si="75"/>
        <v>0</v>
      </c>
      <c r="N238" s="329"/>
      <c r="O238" s="332"/>
      <c r="P238" s="232">
        <f t="shared" si="76"/>
        <v>0</v>
      </c>
      <c r="Q238" s="329"/>
      <c r="R238" s="332"/>
      <c r="S238" s="232">
        <f t="shared" si="77"/>
        <v>0</v>
      </c>
      <c r="T238" s="329"/>
      <c r="U238" s="332"/>
      <c r="V238" s="232">
        <f t="shared" si="78"/>
        <v>0</v>
      </c>
      <c r="W238" s="329"/>
      <c r="X238" s="332"/>
      <c r="Y238" s="232">
        <f t="shared" si="79"/>
        <v>0</v>
      </c>
      <c r="Z238" s="329"/>
      <c r="AA238" s="332"/>
      <c r="AB238" s="232">
        <f t="shared" si="80"/>
        <v>0</v>
      </c>
      <c r="AC238" s="233">
        <f t="shared" si="81"/>
        <v>0</v>
      </c>
      <c r="AD238" s="339" t="s">
        <v>39</v>
      </c>
      <c r="AE238" s="339" t="s">
        <v>43</v>
      </c>
      <c r="AF238" s="335"/>
    </row>
    <row r="239" spans="2:32" ht="12.75" customHeight="1" x14ac:dyDescent="0.2">
      <c r="B239" s="454"/>
      <c r="C239" s="323"/>
      <c r="D239" s="326"/>
      <c r="E239" s="329"/>
      <c r="F239" s="332"/>
      <c r="G239" s="232">
        <f t="shared" si="73"/>
        <v>0</v>
      </c>
      <c r="H239" s="329"/>
      <c r="I239" s="332"/>
      <c r="J239" s="232">
        <f t="shared" si="74"/>
        <v>0</v>
      </c>
      <c r="K239" s="329"/>
      <c r="L239" s="332"/>
      <c r="M239" s="232">
        <f t="shared" si="75"/>
        <v>0</v>
      </c>
      <c r="N239" s="329"/>
      <c r="O239" s="332"/>
      <c r="P239" s="232">
        <f t="shared" si="76"/>
        <v>0</v>
      </c>
      <c r="Q239" s="329"/>
      <c r="R239" s="332"/>
      <c r="S239" s="232">
        <f t="shared" si="77"/>
        <v>0</v>
      </c>
      <c r="T239" s="329"/>
      <c r="U239" s="332"/>
      <c r="V239" s="232">
        <f t="shared" si="78"/>
        <v>0</v>
      </c>
      <c r="W239" s="329"/>
      <c r="X239" s="332"/>
      <c r="Y239" s="232">
        <f t="shared" si="79"/>
        <v>0</v>
      </c>
      <c r="Z239" s="329"/>
      <c r="AA239" s="332"/>
      <c r="AB239" s="232">
        <f t="shared" si="80"/>
        <v>0</v>
      </c>
      <c r="AC239" s="233">
        <f t="shared" si="81"/>
        <v>0</v>
      </c>
      <c r="AD239" s="339" t="s">
        <v>39</v>
      </c>
      <c r="AE239" s="339" t="s">
        <v>43</v>
      </c>
      <c r="AF239" s="335"/>
    </row>
    <row r="240" spans="2:32" ht="12.75" customHeight="1" x14ac:dyDescent="0.2">
      <c r="B240" s="454"/>
      <c r="C240" s="323"/>
      <c r="D240" s="326"/>
      <c r="E240" s="329"/>
      <c r="F240" s="332"/>
      <c r="G240" s="232">
        <f t="shared" si="73"/>
        <v>0</v>
      </c>
      <c r="H240" s="329"/>
      <c r="I240" s="332"/>
      <c r="J240" s="232">
        <f t="shared" si="74"/>
        <v>0</v>
      </c>
      <c r="K240" s="329"/>
      <c r="L240" s="332"/>
      <c r="M240" s="232">
        <f t="shared" si="75"/>
        <v>0</v>
      </c>
      <c r="N240" s="329"/>
      <c r="O240" s="332"/>
      <c r="P240" s="232">
        <f t="shared" si="76"/>
        <v>0</v>
      </c>
      <c r="Q240" s="329"/>
      <c r="R240" s="332"/>
      <c r="S240" s="232">
        <f t="shared" si="77"/>
        <v>0</v>
      </c>
      <c r="T240" s="329"/>
      <c r="U240" s="332"/>
      <c r="V240" s="232">
        <f t="shared" si="78"/>
        <v>0</v>
      </c>
      <c r="W240" s="329"/>
      <c r="X240" s="332"/>
      <c r="Y240" s="232">
        <f t="shared" si="79"/>
        <v>0</v>
      </c>
      <c r="Z240" s="329"/>
      <c r="AA240" s="332"/>
      <c r="AB240" s="232">
        <f t="shared" si="80"/>
        <v>0</v>
      </c>
      <c r="AC240" s="233">
        <f t="shared" si="81"/>
        <v>0</v>
      </c>
      <c r="AD240" s="339" t="s">
        <v>39</v>
      </c>
      <c r="AE240" s="339" t="s">
        <v>43</v>
      </c>
      <c r="AF240" s="335"/>
    </row>
    <row r="241" spans="2:32" ht="12.75" customHeight="1" x14ac:dyDescent="0.2">
      <c r="B241" s="454"/>
      <c r="C241" s="323"/>
      <c r="D241" s="326"/>
      <c r="E241" s="329"/>
      <c r="F241" s="332"/>
      <c r="G241" s="232">
        <f t="shared" si="73"/>
        <v>0</v>
      </c>
      <c r="H241" s="329"/>
      <c r="I241" s="332"/>
      <c r="J241" s="232">
        <f t="shared" si="74"/>
        <v>0</v>
      </c>
      <c r="K241" s="329"/>
      <c r="L241" s="332"/>
      <c r="M241" s="232">
        <f t="shared" si="75"/>
        <v>0</v>
      </c>
      <c r="N241" s="329"/>
      <c r="O241" s="332"/>
      <c r="P241" s="232">
        <f t="shared" si="76"/>
        <v>0</v>
      </c>
      <c r="Q241" s="329"/>
      <c r="R241" s="332"/>
      <c r="S241" s="232">
        <f t="shared" si="77"/>
        <v>0</v>
      </c>
      <c r="T241" s="329"/>
      <c r="U241" s="332"/>
      <c r="V241" s="232">
        <f t="shared" si="78"/>
        <v>0</v>
      </c>
      <c r="W241" s="329"/>
      <c r="X241" s="332"/>
      <c r="Y241" s="232">
        <f t="shared" si="79"/>
        <v>0</v>
      </c>
      <c r="Z241" s="329"/>
      <c r="AA241" s="332"/>
      <c r="AB241" s="232">
        <f t="shared" si="80"/>
        <v>0</v>
      </c>
      <c r="AC241" s="233">
        <f t="shared" si="81"/>
        <v>0</v>
      </c>
      <c r="AD241" s="339" t="s">
        <v>39</v>
      </c>
      <c r="AE241" s="339" t="s">
        <v>43</v>
      </c>
      <c r="AF241" s="335"/>
    </row>
    <row r="242" spans="2:32" ht="13.15" customHeight="1" x14ac:dyDescent="0.2">
      <c r="B242" s="454"/>
      <c r="C242" s="323"/>
      <c r="D242" s="326"/>
      <c r="E242" s="329"/>
      <c r="F242" s="332"/>
      <c r="G242" s="232">
        <f t="shared" si="73"/>
        <v>0</v>
      </c>
      <c r="H242" s="329"/>
      <c r="I242" s="332"/>
      <c r="J242" s="232">
        <f t="shared" si="74"/>
        <v>0</v>
      </c>
      <c r="K242" s="329"/>
      <c r="L242" s="332"/>
      <c r="M242" s="232">
        <f t="shared" si="75"/>
        <v>0</v>
      </c>
      <c r="N242" s="329"/>
      <c r="O242" s="332"/>
      <c r="P242" s="232">
        <f t="shared" si="76"/>
        <v>0</v>
      </c>
      <c r="Q242" s="329"/>
      <c r="R242" s="332"/>
      <c r="S242" s="232">
        <f t="shared" si="77"/>
        <v>0</v>
      </c>
      <c r="T242" s="329"/>
      <c r="U242" s="332"/>
      <c r="V242" s="232">
        <f t="shared" si="78"/>
        <v>0</v>
      </c>
      <c r="W242" s="329"/>
      <c r="X242" s="332"/>
      <c r="Y242" s="232">
        <f t="shared" si="79"/>
        <v>0</v>
      </c>
      <c r="Z242" s="329"/>
      <c r="AA242" s="332"/>
      <c r="AB242" s="232">
        <f t="shared" si="80"/>
        <v>0</v>
      </c>
      <c r="AC242" s="233">
        <f t="shared" si="81"/>
        <v>0</v>
      </c>
      <c r="AD242" s="339" t="s">
        <v>39</v>
      </c>
      <c r="AE242" s="339" t="s">
        <v>43</v>
      </c>
      <c r="AF242" s="335"/>
    </row>
    <row r="243" spans="2:32" ht="13.15" customHeight="1" x14ac:dyDescent="0.2">
      <c r="B243" s="454"/>
      <c r="C243" s="323"/>
      <c r="D243" s="326"/>
      <c r="E243" s="329"/>
      <c r="F243" s="332"/>
      <c r="G243" s="232">
        <f t="shared" si="73"/>
        <v>0</v>
      </c>
      <c r="H243" s="329"/>
      <c r="I243" s="332"/>
      <c r="J243" s="232">
        <f t="shared" si="74"/>
        <v>0</v>
      </c>
      <c r="K243" s="329"/>
      <c r="L243" s="332"/>
      <c r="M243" s="232">
        <f t="shared" si="75"/>
        <v>0</v>
      </c>
      <c r="N243" s="329"/>
      <c r="O243" s="332"/>
      <c r="P243" s="232">
        <f t="shared" si="76"/>
        <v>0</v>
      </c>
      <c r="Q243" s="329"/>
      <c r="R243" s="332"/>
      <c r="S243" s="232">
        <f t="shared" si="77"/>
        <v>0</v>
      </c>
      <c r="T243" s="329"/>
      <c r="U243" s="332"/>
      <c r="V243" s="232">
        <f t="shared" si="78"/>
        <v>0</v>
      </c>
      <c r="W243" s="329"/>
      <c r="X243" s="332"/>
      <c r="Y243" s="232">
        <f t="shared" si="79"/>
        <v>0</v>
      </c>
      <c r="Z243" s="329"/>
      <c r="AA243" s="332"/>
      <c r="AB243" s="232">
        <f t="shared" si="80"/>
        <v>0</v>
      </c>
      <c r="AC243" s="233">
        <f t="shared" si="81"/>
        <v>0</v>
      </c>
      <c r="AD243" s="339" t="s">
        <v>39</v>
      </c>
      <c r="AE243" s="339" t="s">
        <v>43</v>
      </c>
      <c r="AF243" s="335"/>
    </row>
    <row r="244" spans="2:32" ht="13.15" customHeight="1" x14ac:dyDescent="0.2">
      <c r="B244" s="454"/>
      <c r="C244" s="323"/>
      <c r="D244" s="326"/>
      <c r="E244" s="329"/>
      <c r="F244" s="332"/>
      <c r="G244" s="232">
        <f t="shared" si="73"/>
        <v>0</v>
      </c>
      <c r="H244" s="329"/>
      <c r="I244" s="332"/>
      <c r="J244" s="232">
        <f t="shared" si="74"/>
        <v>0</v>
      </c>
      <c r="K244" s="329"/>
      <c r="L244" s="332"/>
      <c r="M244" s="232">
        <f t="shared" si="75"/>
        <v>0</v>
      </c>
      <c r="N244" s="329"/>
      <c r="O244" s="332"/>
      <c r="P244" s="232">
        <f t="shared" si="76"/>
        <v>0</v>
      </c>
      <c r="Q244" s="329"/>
      <c r="R244" s="332"/>
      <c r="S244" s="232">
        <f t="shared" si="77"/>
        <v>0</v>
      </c>
      <c r="T244" s="329"/>
      <c r="U244" s="332"/>
      <c r="V244" s="232">
        <f t="shared" si="78"/>
        <v>0</v>
      </c>
      <c r="W244" s="329"/>
      <c r="X244" s="332"/>
      <c r="Y244" s="232">
        <f t="shared" si="79"/>
        <v>0</v>
      </c>
      <c r="Z244" s="329"/>
      <c r="AA244" s="332"/>
      <c r="AB244" s="232">
        <f t="shared" si="80"/>
        <v>0</v>
      </c>
      <c r="AC244" s="233">
        <f t="shared" si="81"/>
        <v>0</v>
      </c>
      <c r="AD244" s="339" t="s">
        <v>39</v>
      </c>
      <c r="AE244" s="339" t="s">
        <v>43</v>
      </c>
      <c r="AF244" s="335"/>
    </row>
    <row r="245" spans="2:32" ht="13.15" customHeight="1" x14ac:dyDescent="0.2">
      <c r="B245" s="454"/>
      <c r="C245" s="323"/>
      <c r="D245" s="326"/>
      <c r="E245" s="329"/>
      <c r="F245" s="332"/>
      <c r="G245" s="232">
        <f t="shared" si="73"/>
        <v>0</v>
      </c>
      <c r="H245" s="329"/>
      <c r="I245" s="332"/>
      <c r="J245" s="232">
        <f t="shared" si="74"/>
        <v>0</v>
      </c>
      <c r="K245" s="329"/>
      <c r="L245" s="332"/>
      <c r="M245" s="232">
        <f t="shared" si="75"/>
        <v>0</v>
      </c>
      <c r="N245" s="329"/>
      <c r="O245" s="332"/>
      <c r="P245" s="232">
        <f t="shared" si="76"/>
        <v>0</v>
      </c>
      <c r="Q245" s="329"/>
      <c r="R245" s="332"/>
      <c r="S245" s="232">
        <f t="shared" si="77"/>
        <v>0</v>
      </c>
      <c r="T245" s="329"/>
      <c r="U245" s="332"/>
      <c r="V245" s="232">
        <f t="shared" si="78"/>
        <v>0</v>
      </c>
      <c r="W245" s="329"/>
      <c r="X245" s="332"/>
      <c r="Y245" s="232">
        <f t="shared" si="79"/>
        <v>0</v>
      </c>
      <c r="Z245" s="329"/>
      <c r="AA245" s="332"/>
      <c r="AB245" s="232">
        <f t="shared" si="80"/>
        <v>0</v>
      </c>
      <c r="AC245" s="233">
        <f t="shared" si="81"/>
        <v>0</v>
      </c>
      <c r="AD245" s="339" t="s">
        <v>39</v>
      </c>
      <c r="AE245" s="339" t="s">
        <v>43</v>
      </c>
      <c r="AF245" s="335"/>
    </row>
    <row r="246" spans="2:32" ht="13.15" customHeight="1" x14ac:dyDescent="0.2">
      <c r="B246" s="454"/>
      <c r="C246" s="323"/>
      <c r="D246" s="326"/>
      <c r="E246" s="329"/>
      <c r="F246" s="332"/>
      <c r="G246" s="232">
        <f t="shared" si="73"/>
        <v>0</v>
      </c>
      <c r="H246" s="329"/>
      <c r="I246" s="332"/>
      <c r="J246" s="232">
        <f t="shared" si="74"/>
        <v>0</v>
      </c>
      <c r="K246" s="329"/>
      <c r="L246" s="332"/>
      <c r="M246" s="232">
        <f t="shared" si="75"/>
        <v>0</v>
      </c>
      <c r="N246" s="329"/>
      <c r="O246" s="332"/>
      <c r="P246" s="232">
        <f t="shared" si="76"/>
        <v>0</v>
      </c>
      <c r="Q246" s="329"/>
      <c r="R246" s="332"/>
      <c r="S246" s="232">
        <f t="shared" si="77"/>
        <v>0</v>
      </c>
      <c r="T246" s="329"/>
      <c r="U246" s="332"/>
      <c r="V246" s="232">
        <f t="shared" si="78"/>
        <v>0</v>
      </c>
      <c r="W246" s="329"/>
      <c r="X246" s="332"/>
      <c r="Y246" s="232">
        <f t="shared" si="79"/>
        <v>0</v>
      </c>
      <c r="Z246" s="329"/>
      <c r="AA246" s="332"/>
      <c r="AB246" s="232">
        <f t="shared" si="80"/>
        <v>0</v>
      </c>
      <c r="AC246" s="233">
        <f t="shared" si="81"/>
        <v>0</v>
      </c>
      <c r="AD246" s="339" t="s">
        <v>39</v>
      </c>
      <c r="AE246" s="339" t="s">
        <v>43</v>
      </c>
      <c r="AF246" s="335"/>
    </row>
    <row r="247" spans="2:32" ht="13.15" customHeight="1" x14ac:dyDescent="0.2">
      <c r="B247" s="454"/>
      <c r="C247" s="323"/>
      <c r="D247" s="326"/>
      <c r="E247" s="329"/>
      <c r="F247" s="332"/>
      <c r="G247" s="232">
        <f t="shared" si="73"/>
        <v>0</v>
      </c>
      <c r="H247" s="329"/>
      <c r="I247" s="332"/>
      <c r="J247" s="232">
        <f t="shared" si="74"/>
        <v>0</v>
      </c>
      <c r="K247" s="329"/>
      <c r="L247" s="332"/>
      <c r="M247" s="232">
        <f t="shared" si="75"/>
        <v>0</v>
      </c>
      <c r="N247" s="329"/>
      <c r="O247" s="332"/>
      <c r="P247" s="232">
        <f t="shared" si="76"/>
        <v>0</v>
      </c>
      <c r="Q247" s="329"/>
      <c r="R247" s="332"/>
      <c r="S247" s="232">
        <f t="shared" si="77"/>
        <v>0</v>
      </c>
      <c r="T247" s="329"/>
      <c r="U247" s="332"/>
      <c r="V247" s="232">
        <f t="shared" si="78"/>
        <v>0</v>
      </c>
      <c r="W247" s="329"/>
      <c r="X247" s="332"/>
      <c r="Y247" s="232">
        <f t="shared" si="79"/>
        <v>0</v>
      </c>
      <c r="Z247" s="329"/>
      <c r="AA247" s="332"/>
      <c r="AB247" s="232">
        <f t="shared" si="80"/>
        <v>0</v>
      </c>
      <c r="AC247" s="233">
        <f t="shared" si="81"/>
        <v>0</v>
      </c>
      <c r="AD247" s="339" t="s">
        <v>39</v>
      </c>
      <c r="AE247" s="339" t="s">
        <v>43</v>
      </c>
      <c r="AF247" s="335"/>
    </row>
    <row r="248" spans="2:32" ht="13.15" customHeight="1" thickBot="1" x14ac:dyDescent="0.25">
      <c r="B248" s="455"/>
      <c r="C248" s="324"/>
      <c r="D248" s="327"/>
      <c r="E248" s="330"/>
      <c r="F248" s="333"/>
      <c r="G248" s="235">
        <f t="shared" si="73"/>
        <v>0</v>
      </c>
      <c r="H248" s="330"/>
      <c r="I248" s="333"/>
      <c r="J248" s="235">
        <f t="shared" si="74"/>
        <v>0</v>
      </c>
      <c r="K248" s="330"/>
      <c r="L248" s="333"/>
      <c r="M248" s="235">
        <f t="shared" si="75"/>
        <v>0</v>
      </c>
      <c r="N248" s="330"/>
      <c r="O248" s="333"/>
      <c r="P248" s="235">
        <f t="shared" si="76"/>
        <v>0</v>
      </c>
      <c r="Q248" s="330"/>
      <c r="R248" s="333"/>
      <c r="S248" s="235">
        <f t="shared" si="77"/>
        <v>0</v>
      </c>
      <c r="T248" s="330"/>
      <c r="U248" s="333"/>
      <c r="V248" s="235">
        <f t="shared" si="78"/>
        <v>0</v>
      </c>
      <c r="W248" s="330"/>
      <c r="X248" s="333"/>
      <c r="Y248" s="235">
        <f t="shared" si="79"/>
        <v>0</v>
      </c>
      <c r="Z248" s="330"/>
      <c r="AA248" s="333"/>
      <c r="AB248" s="235">
        <f t="shared" si="80"/>
        <v>0</v>
      </c>
      <c r="AC248" s="236">
        <f t="shared" si="81"/>
        <v>0</v>
      </c>
      <c r="AD248" s="339" t="s">
        <v>39</v>
      </c>
      <c r="AE248" s="339" t="s">
        <v>43</v>
      </c>
      <c r="AF248" s="336"/>
    </row>
    <row r="249" spans="2:32" ht="13.5" thickBot="1" x14ac:dyDescent="0.25">
      <c r="B249" s="451" t="s">
        <v>184</v>
      </c>
      <c r="C249" s="451"/>
      <c r="D249" s="451"/>
      <c r="E249" s="452">
        <f>SUM(G229:G248)</f>
        <v>0</v>
      </c>
      <c r="F249" s="452"/>
      <c r="G249" s="452"/>
      <c r="H249" s="452">
        <f>SUM(J229:J248)</f>
        <v>0</v>
      </c>
      <c r="I249" s="452"/>
      <c r="J249" s="452"/>
      <c r="K249" s="452">
        <f>SUM(M229:M248)</f>
        <v>0</v>
      </c>
      <c r="L249" s="452"/>
      <c r="M249" s="452"/>
      <c r="N249" s="452">
        <f>SUM(P229:P248)</f>
        <v>0</v>
      </c>
      <c r="O249" s="452"/>
      <c r="P249" s="452"/>
      <c r="Q249" s="452">
        <f>SUM(S229:S248)</f>
        <v>0</v>
      </c>
      <c r="R249" s="452"/>
      <c r="S249" s="452"/>
      <c r="T249" s="452">
        <f>SUM(V229:V248)</f>
        <v>0</v>
      </c>
      <c r="U249" s="452"/>
      <c r="V249" s="452"/>
      <c r="W249" s="452">
        <f>SUM(Y229:Y248)</f>
        <v>0</v>
      </c>
      <c r="X249" s="452"/>
      <c r="Y249" s="452"/>
      <c r="Z249" s="452">
        <f>SUM(AB229:AB248)</f>
        <v>0</v>
      </c>
      <c r="AA249" s="452"/>
      <c r="AB249" s="452"/>
      <c r="AC249" s="237">
        <f>SUM(AC229:AC248)</f>
        <v>0</v>
      </c>
      <c r="AD249" s="340"/>
      <c r="AE249" s="340"/>
      <c r="AF249" s="337"/>
    </row>
    <row r="250" spans="2:32" ht="13.5" thickBot="1" x14ac:dyDescent="0.25">
      <c r="B250" s="241"/>
      <c r="C250" s="241"/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1"/>
      <c r="P250" s="241"/>
      <c r="Q250" s="241"/>
      <c r="R250" s="241"/>
      <c r="S250" s="241"/>
      <c r="T250" s="241"/>
      <c r="U250" s="241"/>
      <c r="V250" s="241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</row>
    <row r="251" spans="2:32" ht="13.5" thickBot="1" x14ac:dyDescent="0.25">
      <c r="B251" s="241"/>
      <c r="C251" s="241"/>
      <c r="D251" s="241"/>
      <c r="E251" s="473" t="s">
        <v>26</v>
      </c>
      <c r="F251" s="473"/>
      <c r="G251" s="473"/>
      <c r="H251" s="474" t="s">
        <v>27</v>
      </c>
      <c r="I251" s="474"/>
      <c r="J251" s="474"/>
      <c r="K251" s="471" t="s">
        <v>28</v>
      </c>
      <c r="L251" s="471"/>
      <c r="M251" s="471"/>
      <c r="N251" s="471" t="s">
        <v>29</v>
      </c>
      <c r="O251" s="471"/>
      <c r="P251" s="471"/>
      <c r="Q251" s="471" t="s">
        <v>30</v>
      </c>
      <c r="R251" s="471"/>
      <c r="S251" s="471"/>
      <c r="T251" s="471" t="s">
        <v>31</v>
      </c>
      <c r="U251" s="471"/>
      <c r="V251" s="471"/>
      <c r="W251" s="471" t="s">
        <v>32</v>
      </c>
      <c r="X251" s="471"/>
      <c r="Y251" s="471"/>
      <c r="Z251" s="471" t="s">
        <v>33</v>
      </c>
      <c r="AA251" s="471"/>
      <c r="AB251" s="472"/>
      <c r="AC251" s="245" t="s">
        <v>4</v>
      </c>
      <c r="AD251" s="246"/>
      <c r="AE251" s="246"/>
      <c r="AF251" s="245" t="s">
        <v>179</v>
      </c>
    </row>
    <row r="252" spans="2:32" ht="13.5" thickBot="1" x14ac:dyDescent="0.25">
      <c r="B252" s="465" t="s">
        <v>35</v>
      </c>
      <c r="C252" s="466"/>
      <c r="D252" s="467"/>
      <c r="E252" s="463">
        <f>E249+E224+E199+E178+E153+E132+E107+E82+E57</f>
        <v>0</v>
      </c>
      <c r="F252" s="464"/>
      <c r="G252" s="464"/>
      <c r="H252" s="463">
        <f t="shared" ref="H252" si="82">H249+H224+H199+H178+H153+H132+H107+H82+H57</f>
        <v>0</v>
      </c>
      <c r="I252" s="464"/>
      <c r="J252" s="464"/>
      <c r="K252" s="463">
        <f t="shared" ref="K252" si="83">K249+K224+K199+K178+K153+K132+K107+K82+K57</f>
        <v>0</v>
      </c>
      <c r="L252" s="464"/>
      <c r="M252" s="464"/>
      <c r="N252" s="463">
        <f t="shared" ref="N252" si="84">N249+N224+N199+N178+N153+N132+N107+N82+N57</f>
        <v>0</v>
      </c>
      <c r="O252" s="464"/>
      <c r="P252" s="464"/>
      <c r="Q252" s="463">
        <f t="shared" ref="Q252" si="85">Q249+Q224+Q199+Q178+Q153+Q132+Q107+Q82+Q57</f>
        <v>0</v>
      </c>
      <c r="R252" s="464"/>
      <c r="S252" s="464"/>
      <c r="T252" s="463">
        <f t="shared" ref="T252" si="86">T249+T224+T199+T178+T153+T132+T107+T82+T57</f>
        <v>0</v>
      </c>
      <c r="U252" s="464"/>
      <c r="V252" s="464"/>
      <c r="W252" s="463">
        <f t="shared" ref="W252" si="87">W249+W224+W199+W178+W153+W132+W107+W82+W57</f>
        <v>0</v>
      </c>
      <c r="X252" s="464"/>
      <c r="Y252" s="464"/>
      <c r="Z252" s="463">
        <f t="shared" ref="Z252" si="88">Z249+Z224+Z199+Z178+Z153+Z132+Z107+Z82+Z57</f>
        <v>0</v>
      </c>
      <c r="AA252" s="464"/>
      <c r="AB252" s="464"/>
      <c r="AC252" s="247">
        <f>AC249+AC224+AC199+AC178+AC153+AC132+AC107+AC82+AC57</f>
        <v>0</v>
      </c>
      <c r="AD252" s="248"/>
      <c r="AE252" s="248"/>
      <c r="AF252" s="249"/>
    </row>
  </sheetData>
  <sheetProtection selectLockedCells="1"/>
  <protectedRanges>
    <protectedRange sqref="C4:H8" name="Titre_1"/>
    <protectedRange sqref="C12:C19 C21:C28" name="FraisTab2_1"/>
    <protectedRange sqref="C37:F56 H37:I56 K37:L56 N37:O56 Q37:R56 T37:U56 W37:X56 Z37:AA56 AF37:AF57" name="FraisPersonnel_1_1"/>
    <protectedRange sqref="C87:F106 H87:I106 K87:L106 N87:O106 Q87:R106 T87:U106 W87:X106 Z87:AA106 AF87:AF107" name="FraisDeplacement_1"/>
    <protectedRange sqref="C133:F152 H133:I136 K133:L152 N133:O152 Q133:R152 T133:U152 W133:X152 Z133:AA152 AF133:AF153 H142:I152" name="FraisEquipementExtraCom_1"/>
    <protectedRange sqref="C112:F131 H112:I131 K112:L131 N112:O131 Q112:R131 T112:U131 W112:X131 Z112:AA131 AF112:AF131 H137:I141" name="FraisEquipementCom_1"/>
    <protectedRange sqref="C179:F198 H179:I198 K179:L183 N179:O198 Q179:R198 T179:U198 W179:X198 Z179:AA198 AF179:AF199 K193:L198" name="FraisInfraExtraCom_1"/>
    <protectedRange sqref="H167:I170 K189:L192" name="FraisEquipementExtraCom_2"/>
    <protectedRange sqref="H162:I166 K184:L188" name="FraisEquipementCom_2"/>
    <protectedRange sqref="C158:F177 H158:I161 K158:L177 N158:O177 Q158:R177 T158:U177 W158:X177 Z158:AA177 AF158:AF178 H171:I177" name="FraisInfraCom_1"/>
    <protectedRange sqref="N216:O216" name="FraisInfraExtraCom_2"/>
    <protectedRange sqref="N212:O215" name="FraisEquipementExtraCom_3"/>
    <protectedRange sqref="N207:O211" name="FraisEquipementCom_3"/>
    <protectedRange sqref="C204:F223 H204:I223 K204:L223 Q204:R223 T204:U223 W204:X223 Z204:AA223 AF204:AF224 N204:O206 N217:O223" name="FraisService_1"/>
    <protectedRange sqref="AF252" name="FraisCommunication_1"/>
    <protectedRange sqref="C229:F248 H229:I248 K229:L248 N229:O248 Q229:R233 T229:U248 W229:X248 Z229:AA248 AF229:AF249 Q243:R248" name="FraisCommunication_1_1"/>
    <protectedRange sqref="Q239:R242" name="FraisEquipementExtraCom_4"/>
    <protectedRange sqref="Q234:R238" name="FraisEquipementCom_4"/>
  </protectedRanges>
  <mergeCells count="216">
    <mergeCell ref="T251:V251"/>
    <mergeCell ref="W251:Y251"/>
    <mergeCell ref="Z251:AB251"/>
    <mergeCell ref="T252:V252"/>
    <mergeCell ref="W252:Y252"/>
    <mergeCell ref="Z252:AB252"/>
    <mergeCell ref="B227:B248"/>
    <mergeCell ref="C227:D227"/>
    <mergeCell ref="E227:G227"/>
    <mergeCell ref="H227:J227"/>
    <mergeCell ref="K227:M227"/>
    <mergeCell ref="N227:P227"/>
    <mergeCell ref="B252:D252"/>
    <mergeCell ref="E252:G252"/>
    <mergeCell ref="H252:J252"/>
    <mergeCell ref="K252:M252"/>
    <mergeCell ref="N252:P252"/>
    <mergeCell ref="Q252:S252"/>
    <mergeCell ref="E251:G251"/>
    <mergeCell ref="H251:J251"/>
    <mergeCell ref="K251:M251"/>
    <mergeCell ref="N251:P251"/>
    <mergeCell ref="Q251:S251"/>
    <mergeCell ref="AE227:AE228"/>
    <mergeCell ref="AF227:AF228"/>
    <mergeCell ref="B249:D249"/>
    <mergeCell ref="E249:G249"/>
    <mergeCell ref="H249:J249"/>
    <mergeCell ref="K249:M249"/>
    <mergeCell ref="N249:P249"/>
    <mergeCell ref="Q249:S249"/>
    <mergeCell ref="T249:V249"/>
    <mergeCell ref="W249:Y249"/>
    <mergeCell ref="Q227:S227"/>
    <mergeCell ref="T227:V227"/>
    <mergeCell ref="W227:Y227"/>
    <mergeCell ref="Z227:AB227"/>
    <mergeCell ref="AC227:AC228"/>
    <mergeCell ref="AD227:AD228"/>
    <mergeCell ref="Z249:AB249"/>
    <mergeCell ref="Z202:AB202"/>
    <mergeCell ref="AC202:AC203"/>
    <mergeCell ref="AD202:AD203"/>
    <mergeCell ref="AE202:AE203"/>
    <mergeCell ref="AF202:AF203"/>
    <mergeCell ref="B224:D224"/>
    <mergeCell ref="E224:G224"/>
    <mergeCell ref="H224:J224"/>
    <mergeCell ref="K224:M224"/>
    <mergeCell ref="N224:P224"/>
    <mergeCell ref="Q224:S224"/>
    <mergeCell ref="T224:V224"/>
    <mergeCell ref="W224:Y224"/>
    <mergeCell ref="Z224:AB224"/>
    <mergeCell ref="B202:B223"/>
    <mergeCell ref="C202:D202"/>
    <mergeCell ref="E202:G202"/>
    <mergeCell ref="H202:J202"/>
    <mergeCell ref="K202:M202"/>
    <mergeCell ref="N202:P202"/>
    <mergeCell ref="Q202:S202"/>
    <mergeCell ref="T202:V202"/>
    <mergeCell ref="W202:Y202"/>
    <mergeCell ref="Z178:AB178"/>
    <mergeCell ref="B179:B198"/>
    <mergeCell ref="B199:D199"/>
    <mergeCell ref="E199:G199"/>
    <mergeCell ref="H199:J199"/>
    <mergeCell ref="K199:M199"/>
    <mergeCell ref="N199:P199"/>
    <mergeCell ref="Q199:S199"/>
    <mergeCell ref="T199:V199"/>
    <mergeCell ref="W199:Y199"/>
    <mergeCell ref="Z199:AB199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AE156:AE157"/>
    <mergeCell ref="AF156:AF157"/>
    <mergeCell ref="Z156:AB156"/>
    <mergeCell ref="AC156:AC157"/>
    <mergeCell ref="AD156:AD157"/>
    <mergeCell ref="B133:B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Q156:S156"/>
    <mergeCell ref="T156:V156"/>
    <mergeCell ref="W156:Y156"/>
    <mergeCell ref="Z153:AB153"/>
    <mergeCell ref="B156:B177"/>
    <mergeCell ref="C156:D156"/>
    <mergeCell ref="E156:G156"/>
    <mergeCell ref="H156:J156"/>
    <mergeCell ref="K156:M156"/>
    <mergeCell ref="N156:P156"/>
    <mergeCell ref="Z110:AB110"/>
    <mergeCell ref="AC110:AC111"/>
    <mergeCell ref="AD110:AD111"/>
    <mergeCell ref="AE110:AE111"/>
    <mergeCell ref="AF110:AF11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B110:B131"/>
    <mergeCell ref="C110:D110"/>
    <mergeCell ref="E110:G110"/>
    <mergeCell ref="H110:J110"/>
    <mergeCell ref="K110:M110"/>
    <mergeCell ref="N110:P110"/>
    <mergeCell ref="Q110:S110"/>
    <mergeCell ref="T110:V110"/>
    <mergeCell ref="W110:Y110"/>
    <mergeCell ref="AE85:AE86"/>
    <mergeCell ref="AF85:AF86"/>
    <mergeCell ref="B107:D107"/>
    <mergeCell ref="E107:G107"/>
    <mergeCell ref="H107:J107"/>
    <mergeCell ref="K107:M107"/>
    <mergeCell ref="N107:P107"/>
    <mergeCell ref="Q107:S107"/>
    <mergeCell ref="T107:V107"/>
    <mergeCell ref="W107:Y107"/>
    <mergeCell ref="Q85:S85"/>
    <mergeCell ref="T85:V85"/>
    <mergeCell ref="W85:Y85"/>
    <mergeCell ref="Z85:AB85"/>
    <mergeCell ref="AC85:AC86"/>
    <mergeCell ref="AD85:AD86"/>
    <mergeCell ref="Z107:AB107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B82:D82"/>
    <mergeCell ref="E82:G82"/>
    <mergeCell ref="H82:J82"/>
    <mergeCell ref="K82:M82"/>
    <mergeCell ref="N82:P82"/>
    <mergeCell ref="Q82:S82"/>
    <mergeCell ref="W60:Y60"/>
    <mergeCell ref="Z60:AB60"/>
    <mergeCell ref="AC60:AC61"/>
    <mergeCell ref="AD60:AD61"/>
    <mergeCell ref="AE60:AE61"/>
    <mergeCell ref="AF60:AF61"/>
    <mergeCell ref="W57:Y57"/>
    <mergeCell ref="Z57:AB57"/>
    <mergeCell ref="B60:B81"/>
    <mergeCell ref="C60:D60"/>
    <mergeCell ref="E60:G60"/>
    <mergeCell ref="H60:J60"/>
    <mergeCell ref="K60:M60"/>
    <mergeCell ref="N60:P60"/>
    <mergeCell ref="Q60:S60"/>
    <mergeCell ref="T60:V60"/>
    <mergeCell ref="AD35:AD36"/>
    <mergeCell ref="AE35:AE36"/>
    <mergeCell ref="AF35:AF36"/>
    <mergeCell ref="B57:D57"/>
    <mergeCell ref="E57:G57"/>
    <mergeCell ref="H57:J57"/>
    <mergeCell ref="K57:M57"/>
    <mergeCell ref="N57:P57"/>
    <mergeCell ref="Q57:S57"/>
    <mergeCell ref="T57:V57"/>
    <mergeCell ref="N35:P35"/>
    <mergeCell ref="Q35:S35"/>
    <mergeCell ref="T35:V35"/>
    <mergeCell ref="W35:Y35"/>
    <mergeCell ref="Z35:AB35"/>
    <mergeCell ref="AC35:AC36"/>
    <mergeCell ref="G18:L18"/>
    <mergeCell ref="G19:L19"/>
    <mergeCell ref="G20:L20"/>
    <mergeCell ref="G21:L21"/>
    <mergeCell ref="G24:L24"/>
    <mergeCell ref="B35:B56"/>
    <mergeCell ref="C35:D35"/>
    <mergeCell ref="E35:G35"/>
    <mergeCell ref="H35:J35"/>
    <mergeCell ref="K35:M35"/>
    <mergeCell ref="G12:L12"/>
    <mergeCell ref="G13:L13"/>
    <mergeCell ref="G14:L14"/>
    <mergeCell ref="G15:L15"/>
    <mergeCell ref="G16:L16"/>
    <mergeCell ref="G17:L17"/>
    <mergeCell ref="C4:H4"/>
    <mergeCell ref="C5:H5"/>
    <mergeCell ref="C6:H6"/>
    <mergeCell ref="C7:H7"/>
    <mergeCell ref="C8:H8"/>
    <mergeCell ref="G11:L11"/>
  </mergeCells>
  <conditionalFormatting sqref="N12">
    <cfRule type="iconSet" priority="6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5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4">
      <iconSet iconSet="3Symbols">
        <cfvo type="percent" val="0"/>
        <cfvo type="num" val="1"/>
        <cfvo type="num" val="3"/>
      </iconSet>
    </cfRule>
  </conditionalFormatting>
  <conditionalFormatting sqref="N12">
    <cfRule type="iconSet" priority="3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1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sqref="AD204:AD223 AD62:AD81 AD158:AD177 AD87:AD106 AD112:AD131 AD133:AD152 AD179:AD198 AD229:AD248">
      <formula1>"HT , TTC"</formula1>
    </dataValidation>
    <dataValidation type="list" showInputMessage="1" showErrorMessage="1" sqref="AE204:AE223 AE62:AE81 AE158:AE177 AE87:AE106 AE112:AE131 AE133:AE152 AE179:AE198 AE229:AE248">
      <formula1>"NON , OUI"</formula1>
    </dataValidation>
    <dataValidation type="list" allowBlank="1" showInputMessage="1" showErrorMessage="1" promptTitle="Choisissez PUBLIC ou PRIVE" prompt="Choisissez PUBLIC ou PRIVE" sqref="C6:H6">
      <formula1>"PRIVE,PUBLIC"</formula1>
    </dataValidation>
    <dataValidation type="list" allowBlank="1" showInputMessage="1" showErrorMessage="1" promptTitle="Choisissez PUBLIC ou PRIVE" sqref="C7:H7">
      <formula1>"COMMUNAUTAIRE , PAYS-TIERS"</formula1>
    </dataValidation>
    <dataValidation type="list" allowBlank="1" showInputMessage="1" showErrorMessage="1" promptTitle="Choisissez HT ou TTC" prompt="Choisissez HT ou TTC" sqref="C8:H8">
      <formula1>"HT ,TTC "</formula1>
    </dataValidation>
  </dataValidations>
  <hyperlinks>
    <hyperlink ref="G12" location="'Chef de file'!A56" display="Frais de personnel"/>
    <hyperlink ref="G13:L13" location="'Chef de file'!A81" display="Frais généraux  (frais administratifs, de bureau, de fonctionnement)"/>
    <hyperlink ref="G14:L14" location="'Chef de file'!A106" display="Frais de déplacement hébergement"/>
    <hyperlink ref="G15:L15" location="'Chef de file'!A131" display="Equipement communaitaires"/>
    <hyperlink ref="G16:L16" location="'Chef de file'!A152" display="Equipement extracommunaitaires"/>
    <hyperlink ref="G17:L17" location="'Chef de file'!A177" display="Infrastructures et travaux communautaires"/>
    <hyperlink ref="G18:L18" location="'Chef de file'!A198" display="Infrastructures et travaux extracommunautaires"/>
    <hyperlink ref="G19:L19" location="'Chef de file'!A223" display="Compétences et services externes"/>
    <hyperlink ref="G20:L20" location="'Chef de file'!A248" display="Communication"/>
    <hyperlink ref="G21:L21" location="'Chef de file'!A251" display="Total"/>
  </hyperlinks>
  <pageMargins left="0.78740157480314965" right="0.78740157480314965" top="0.78740157480314965" bottom="0.78740157480314965" header="0.51181102362204722" footer="0.51181102362204722"/>
  <pageSetup paperSize="8" scale="41" firstPageNumber="0" fitToHeight="8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F252"/>
  <sheetViews>
    <sheetView showGridLines="0" zoomScale="85" zoomScaleNormal="85" workbookViewId="0">
      <selection activeCell="E37" sqref="E37"/>
    </sheetView>
  </sheetViews>
  <sheetFormatPr baseColWidth="10" defaultColWidth="9.140625" defaultRowHeight="12.75" x14ac:dyDescent="0.2"/>
  <cols>
    <col min="1" max="1" width="6.7109375" style="1" customWidth="1"/>
    <col min="2" max="2" width="28.28515625" style="1" customWidth="1"/>
    <col min="3" max="4" width="20.7109375" style="1" customWidth="1"/>
    <col min="5" max="28" width="12.7109375" style="1" customWidth="1"/>
    <col min="29" max="29" width="14.7109375" style="1" customWidth="1"/>
    <col min="30" max="30" width="12.7109375" style="1" customWidth="1"/>
    <col min="31" max="31" width="15.42578125" style="1" customWidth="1"/>
    <col min="32" max="32" width="49.7109375" style="1" customWidth="1"/>
    <col min="33" max="16384" width="9.140625" style="1"/>
  </cols>
  <sheetData>
    <row r="1" spans="1:32" ht="31.7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2" ht="26.25" thickBot="1" x14ac:dyDescent="0.25">
      <c r="A2" s="48"/>
      <c r="B2" s="48"/>
      <c r="C2" s="48"/>
      <c r="D2" s="48"/>
      <c r="E2" s="49" t="s">
        <v>211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</row>
    <row r="3" spans="1:32" x14ac:dyDescent="0.2">
      <c r="B3" s="354" t="s">
        <v>136</v>
      </c>
      <c r="C3" s="446" t="s">
        <v>205</v>
      </c>
      <c r="D3" s="447"/>
      <c r="E3" s="447"/>
      <c r="F3" s="447"/>
      <c r="G3" s="447"/>
      <c r="H3" s="448"/>
      <c r="I3" s="171"/>
      <c r="J3" s="171"/>
      <c r="K3" s="171"/>
      <c r="L3" s="171"/>
      <c r="M3" s="171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</row>
    <row r="4" spans="1:32" x14ac:dyDescent="0.2">
      <c r="B4" s="355" t="s">
        <v>137</v>
      </c>
      <c r="C4" s="477" t="s">
        <v>51</v>
      </c>
      <c r="D4" s="477"/>
      <c r="E4" s="477"/>
      <c r="F4" s="477"/>
      <c r="G4" s="477"/>
      <c r="H4" s="478"/>
      <c r="I4" s="172"/>
      <c r="J4" s="172"/>
      <c r="K4" s="172"/>
      <c r="L4" s="172"/>
      <c r="M4" s="172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</row>
    <row r="5" spans="1:32" x14ac:dyDescent="0.2">
      <c r="B5" s="355" t="s">
        <v>138</v>
      </c>
      <c r="C5" s="479" t="s">
        <v>48</v>
      </c>
      <c r="D5" s="479"/>
      <c r="E5" s="479"/>
      <c r="F5" s="479"/>
      <c r="G5" s="479"/>
      <c r="H5" s="480"/>
      <c r="I5" s="172"/>
      <c r="J5" s="172"/>
      <c r="K5" s="172"/>
      <c r="L5" s="172"/>
      <c r="M5" s="172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</row>
    <row r="6" spans="1:32" x14ac:dyDescent="0.2">
      <c r="B6" s="355" t="s">
        <v>191</v>
      </c>
      <c r="C6" s="479" t="s">
        <v>45</v>
      </c>
      <c r="D6" s="479"/>
      <c r="E6" s="479"/>
      <c r="F6" s="479"/>
      <c r="G6" s="479"/>
      <c r="H6" s="480"/>
      <c r="I6" s="172"/>
      <c r="J6" s="172"/>
      <c r="K6" s="173"/>
      <c r="L6" s="172"/>
      <c r="M6" s="172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</row>
    <row r="7" spans="1:32" ht="15" customHeight="1" thickBot="1" x14ac:dyDescent="0.25">
      <c r="B7" s="356" t="s">
        <v>192</v>
      </c>
      <c r="C7" s="481" t="s">
        <v>46</v>
      </c>
      <c r="D7" s="481"/>
      <c r="E7" s="481"/>
      <c r="F7" s="481"/>
      <c r="G7" s="481"/>
      <c r="H7" s="482"/>
      <c r="I7" s="172"/>
      <c r="J7" s="172"/>
      <c r="K7" s="173"/>
      <c r="L7" s="172"/>
      <c r="M7" s="172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</row>
    <row r="8" spans="1:32" x14ac:dyDescent="0.2">
      <c r="B8" s="168"/>
      <c r="C8" s="168"/>
      <c r="D8" s="168"/>
      <c r="E8" s="168"/>
      <c r="F8" s="168"/>
      <c r="G8" s="168"/>
      <c r="H8" s="168"/>
      <c r="I8" s="168"/>
      <c r="J8" s="174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</row>
    <row r="9" spans="1:32" x14ac:dyDescent="0.2">
      <c r="B9" s="175"/>
      <c r="C9" s="168"/>
      <c r="D9" s="168"/>
      <c r="E9" s="168"/>
      <c r="F9" s="168"/>
      <c r="G9" s="168"/>
      <c r="H9" s="168"/>
      <c r="I9" s="168"/>
      <c r="J9" s="174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</row>
    <row r="10" spans="1:32" ht="20.25" x14ac:dyDescent="0.2">
      <c r="B10" s="177" t="s">
        <v>139</v>
      </c>
      <c r="C10" s="177" t="s">
        <v>140</v>
      </c>
      <c r="D10" s="177" t="s">
        <v>92</v>
      </c>
      <c r="E10" s="178"/>
      <c r="F10" s="176"/>
      <c r="G10" s="468" t="s">
        <v>155</v>
      </c>
      <c r="H10" s="469"/>
      <c r="I10" s="469"/>
      <c r="J10" s="469"/>
      <c r="K10" s="469"/>
      <c r="L10" s="469"/>
      <c r="M10" s="176"/>
      <c r="N10" s="365" t="s">
        <v>206</v>
      </c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</row>
    <row r="11" spans="1:32" s="4" customFormat="1" x14ac:dyDescent="0.2">
      <c r="B11" s="357" t="s">
        <v>104</v>
      </c>
      <c r="C11" s="318">
        <v>0</v>
      </c>
      <c r="D11" s="179">
        <f>IF(C$31&gt;0,C11/C$31,0)</f>
        <v>0</v>
      </c>
      <c r="E11" s="180"/>
      <c r="F11" s="168"/>
      <c r="G11" s="460" t="s">
        <v>195</v>
      </c>
      <c r="H11" s="461"/>
      <c r="I11" s="461"/>
      <c r="J11" s="461"/>
      <c r="K11" s="461"/>
      <c r="L11" s="462"/>
      <c r="M11" s="168"/>
      <c r="N11" s="181">
        <f>COUNTIF(AC36:AC55,"&gt;0")</f>
        <v>0</v>
      </c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</row>
    <row r="12" spans="1:32" x14ac:dyDescent="0.2">
      <c r="B12" s="358" t="s">
        <v>106</v>
      </c>
      <c r="C12" s="318">
        <v>0</v>
      </c>
      <c r="D12" s="179">
        <f t="shared" ref="D12:D27" si="0">IF(C$31&gt;0,C12/C$31,0)</f>
        <v>0</v>
      </c>
      <c r="E12" s="182"/>
      <c r="F12" s="168"/>
      <c r="G12" s="460" t="s">
        <v>197</v>
      </c>
      <c r="H12" s="461"/>
      <c r="I12" s="461"/>
      <c r="J12" s="461"/>
      <c r="K12" s="461"/>
      <c r="L12" s="462"/>
      <c r="M12" s="168"/>
      <c r="N12" s="181">
        <f>COUNTIF(AC61:AC80,"&gt;0")</f>
        <v>0</v>
      </c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</row>
    <row r="13" spans="1:32" x14ac:dyDescent="0.2">
      <c r="B13" s="183" t="s">
        <v>194</v>
      </c>
      <c r="C13" s="319">
        <v>0</v>
      </c>
      <c r="D13" s="184"/>
      <c r="E13" s="182"/>
      <c r="F13" s="168"/>
      <c r="G13" s="460" t="s">
        <v>156</v>
      </c>
      <c r="H13" s="461"/>
      <c r="I13" s="461"/>
      <c r="J13" s="461"/>
      <c r="K13" s="461"/>
      <c r="L13" s="462"/>
      <c r="M13" s="168"/>
      <c r="N13" s="181">
        <f>COUNTIF(AC86:AC105,"&gt;0")</f>
        <v>0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</row>
    <row r="14" spans="1:32" x14ac:dyDescent="0.2">
      <c r="B14" s="358" t="s">
        <v>141</v>
      </c>
      <c r="C14" s="318">
        <v>0</v>
      </c>
      <c r="D14" s="179">
        <f t="shared" si="0"/>
        <v>0</v>
      </c>
      <c r="E14" s="168"/>
      <c r="F14" s="168"/>
      <c r="G14" s="460" t="s">
        <v>157</v>
      </c>
      <c r="H14" s="461"/>
      <c r="I14" s="461"/>
      <c r="J14" s="461"/>
      <c r="K14" s="461"/>
      <c r="L14" s="462"/>
      <c r="M14" s="168"/>
      <c r="N14" s="181">
        <f>COUNTIF(AC111:AC130,"&gt;0")</f>
        <v>0</v>
      </c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</row>
    <row r="15" spans="1:32" x14ac:dyDescent="0.2">
      <c r="B15" s="358" t="s">
        <v>142</v>
      </c>
      <c r="C15" s="318">
        <v>0</v>
      </c>
      <c r="D15" s="179">
        <f t="shared" si="0"/>
        <v>0</v>
      </c>
      <c r="E15" s="168"/>
      <c r="F15" s="168"/>
      <c r="G15" s="460" t="s">
        <v>158</v>
      </c>
      <c r="H15" s="461"/>
      <c r="I15" s="461"/>
      <c r="J15" s="461"/>
      <c r="K15" s="461"/>
      <c r="L15" s="462"/>
      <c r="M15" s="168"/>
      <c r="N15" s="181">
        <f>COUNTIF(AC132:AC151,"&gt;0")</f>
        <v>0</v>
      </c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</row>
    <row r="16" spans="1:32" x14ac:dyDescent="0.2">
      <c r="B16" s="358" t="s">
        <v>143</v>
      </c>
      <c r="C16" s="318">
        <v>0</v>
      </c>
      <c r="D16" s="179">
        <f t="shared" si="0"/>
        <v>0</v>
      </c>
      <c r="E16" s="168"/>
      <c r="F16" s="168"/>
      <c r="G16" s="470" t="s">
        <v>199</v>
      </c>
      <c r="H16" s="461"/>
      <c r="I16" s="461"/>
      <c r="J16" s="461"/>
      <c r="K16" s="461"/>
      <c r="L16" s="462"/>
      <c r="M16" s="168"/>
      <c r="N16" s="181">
        <f>COUNTIF(AC157:AC176,"&gt;0")</f>
        <v>0</v>
      </c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</row>
    <row r="17" spans="2:32" x14ac:dyDescent="0.2">
      <c r="B17" s="358" t="s">
        <v>144</v>
      </c>
      <c r="C17" s="318">
        <v>0</v>
      </c>
      <c r="D17" s="179">
        <f t="shared" si="0"/>
        <v>0</v>
      </c>
      <c r="E17" s="168"/>
      <c r="F17" s="168"/>
      <c r="G17" s="460" t="s">
        <v>200</v>
      </c>
      <c r="H17" s="461"/>
      <c r="I17" s="461"/>
      <c r="J17" s="461"/>
      <c r="K17" s="461"/>
      <c r="L17" s="462"/>
      <c r="M17" s="168"/>
      <c r="N17" s="181">
        <f>COUNTIF(AC178:AC197,"&gt;0")</f>
        <v>0</v>
      </c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</row>
    <row r="18" spans="2:32" x14ac:dyDescent="0.2">
      <c r="B18" s="358" t="s">
        <v>145</v>
      </c>
      <c r="C18" s="318">
        <v>0</v>
      </c>
      <c r="D18" s="179">
        <f t="shared" si="0"/>
        <v>0</v>
      </c>
      <c r="E18" s="168"/>
      <c r="F18" s="168"/>
      <c r="G18" s="460" t="s">
        <v>189</v>
      </c>
      <c r="H18" s="461"/>
      <c r="I18" s="461"/>
      <c r="J18" s="461"/>
      <c r="K18" s="461"/>
      <c r="L18" s="462"/>
      <c r="M18" s="168"/>
      <c r="N18" s="181">
        <f>COUNTIF(AC203:AC222,"&gt;0")</f>
        <v>0</v>
      </c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</row>
    <row r="19" spans="2:32" x14ac:dyDescent="0.2">
      <c r="B19" s="185" t="s">
        <v>146</v>
      </c>
      <c r="C19" s="186">
        <f>C11+C12+C14+C15+C16+C17+C18</f>
        <v>0</v>
      </c>
      <c r="D19" s="187">
        <f t="shared" si="0"/>
        <v>0</v>
      </c>
      <c r="E19" s="168"/>
      <c r="F19" s="188"/>
      <c r="G19" s="460" t="s">
        <v>1</v>
      </c>
      <c r="H19" s="461"/>
      <c r="I19" s="461"/>
      <c r="J19" s="461"/>
      <c r="K19" s="461"/>
      <c r="L19" s="462"/>
      <c r="M19" s="188"/>
      <c r="N19" s="181">
        <f>COUNTIF(AC228:AC247,"&gt;0")</f>
        <v>0</v>
      </c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</row>
    <row r="20" spans="2:32" s="10" customFormat="1" x14ac:dyDescent="0.2">
      <c r="B20" s="359" t="s">
        <v>110</v>
      </c>
      <c r="C20" s="320">
        <v>0</v>
      </c>
      <c r="D20" s="189">
        <f t="shared" si="0"/>
        <v>0</v>
      </c>
      <c r="E20" s="190"/>
      <c r="F20" s="168"/>
      <c r="G20" s="460" t="s">
        <v>4</v>
      </c>
      <c r="H20" s="461"/>
      <c r="I20" s="461"/>
      <c r="J20" s="461"/>
      <c r="K20" s="461"/>
      <c r="L20" s="462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</row>
    <row r="21" spans="2:32" x14ac:dyDescent="0.2">
      <c r="B21" s="191" t="s">
        <v>194</v>
      </c>
      <c r="C21" s="321">
        <v>0</v>
      </c>
      <c r="D21" s="192">
        <f t="shared" si="0"/>
        <v>0</v>
      </c>
      <c r="E21" s="182"/>
      <c r="F21" s="168"/>
      <c r="G21" s="174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</row>
    <row r="22" spans="2:32" x14ac:dyDescent="0.2">
      <c r="B22" s="359" t="s">
        <v>147</v>
      </c>
      <c r="C22" s="320">
        <v>0</v>
      </c>
      <c r="D22" s="189">
        <f t="shared" si="0"/>
        <v>0</v>
      </c>
      <c r="E22" s="190"/>
      <c r="F22" s="168"/>
      <c r="G22" s="174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</row>
    <row r="23" spans="2:32" ht="15.75" x14ac:dyDescent="0.2">
      <c r="B23" s="359" t="s">
        <v>148</v>
      </c>
      <c r="C23" s="320">
        <v>0</v>
      </c>
      <c r="D23" s="189">
        <f t="shared" si="0"/>
        <v>0</v>
      </c>
      <c r="E23" s="190"/>
      <c r="F23" s="168"/>
      <c r="G23" s="457" t="s">
        <v>126</v>
      </c>
      <c r="H23" s="458"/>
      <c r="I23" s="458"/>
      <c r="J23" s="458"/>
      <c r="K23" s="458"/>
      <c r="L23" s="459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</row>
    <row r="24" spans="2:32" x14ac:dyDescent="0.2">
      <c r="B24" s="359" t="s">
        <v>149</v>
      </c>
      <c r="C24" s="320">
        <v>0</v>
      </c>
      <c r="D24" s="189">
        <f t="shared" si="0"/>
        <v>0</v>
      </c>
      <c r="E24" s="190"/>
      <c r="F24" s="168"/>
      <c r="G24" s="193"/>
      <c r="H24" s="194"/>
      <c r="I24" s="194"/>
      <c r="J24" s="195"/>
      <c r="K24" s="194"/>
      <c r="L24" s="196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</row>
    <row r="25" spans="2:32" x14ac:dyDescent="0.2">
      <c r="B25" s="359" t="s">
        <v>150</v>
      </c>
      <c r="C25" s="320">
        <v>0</v>
      </c>
      <c r="D25" s="189">
        <f t="shared" si="0"/>
        <v>0</v>
      </c>
      <c r="E25" s="190"/>
      <c r="F25" s="168"/>
      <c r="G25" s="197" t="s">
        <v>159</v>
      </c>
      <c r="H25" s="198"/>
      <c r="I25" s="198"/>
      <c r="J25" s="199"/>
      <c r="K25" s="198"/>
      <c r="L25" s="200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</row>
    <row r="26" spans="2:32" x14ac:dyDescent="0.2">
      <c r="B26" s="359" t="s">
        <v>151</v>
      </c>
      <c r="C26" s="320">
        <v>0</v>
      </c>
      <c r="D26" s="189">
        <f t="shared" si="0"/>
        <v>0</v>
      </c>
      <c r="E26" s="190"/>
      <c r="F26" s="168"/>
      <c r="G26" s="201" t="s">
        <v>160</v>
      </c>
      <c r="H26" s="198"/>
      <c r="I26" s="198"/>
      <c r="J26" s="198"/>
      <c r="K26" s="202"/>
      <c r="L26" s="203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</row>
    <row r="27" spans="2:32" x14ac:dyDescent="0.2">
      <c r="B27" s="360" t="s">
        <v>152</v>
      </c>
      <c r="C27" s="320">
        <v>0</v>
      </c>
      <c r="D27" s="184">
        <f t="shared" si="0"/>
        <v>0</v>
      </c>
      <c r="E27" s="190"/>
      <c r="F27" s="168"/>
      <c r="G27" s="201" t="s">
        <v>161</v>
      </c>
      <c r="H27" s="198"/>
      <c r="I27" s="198"/>
      <c r="J27" s="198"/>
      <c r="K27" s="202"/>
      <c r="L27" s="203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</row>
    <row r="28" spans="2:32" ht="51" x14ac:dyDescent="0.2">
      <c r="B28" s="204" t="s">
        <v>153</v>
      </c>
      <c r="C28" s="205">
        <f>C20+C22+C23+C24+C25+C26-C27</f>
        <v>0</v>
      </c>
      <c r="D28" s="206">
        <f>IF(C$31&lt;&gt;0,C28/C$31,0)</f>
        <v>0</v>
      </c>
      <c r="E28" s="207"/>
      <c r="F28" s="188"/>
      <c r="G28" s="201" t="s">
        <v>162</v>
      </c>
      <c r="H28" s="198"/>
      <c r="I28" s="198"/>
      <c r="J28" s="198"/>
      <c r="K28" s="202"/>
      <c r="L28" s="203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</row>
    <row r="29" spans="2:32" s="10" customFormat="1" ht="13.5" thickBot="1" x14ac:dyDescent="0.25">
      <c r="B29" s="208"/>
      <c r="C29" s="209"/>
      <c r="D29" s="173"/>
      <c r="E29" s="190"/>
      <c r="F29" s="168"/>
      <c r="G29" s="201" t="s">
        <v>163</v>
      </c>
      <c r="H29" s="198"/>
      <c r="I29" s="198"/>
      <c r="J29" s="198"/>
      <c r="K29" s="202"/>
      <c r="L29" s="203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</row>
    <row r="30" spans="2:32" x14ac:dyDescent="0.2">
      <c r="B30" s="210" t="s">
        <v>154</v>
      </c>
      <c r="C30" s="211">
        <f>C28+C19</f>
        <v>0</v>
      </c>
      <c r="D30" s="212"/>
      <c r="E30" s="190"/>
      <c r="F30" s="168"/>
      <c r="G30" s="201"/>
      <c r="H30" s="213" t="s">
        <v>164</v>
      </c>
      <c r="I30" s="198"/>
      <c r="J30" s="214" t="s">
        <v>165</v>
      </c>
      <c r="K30" s="202"/>
      <c r="L30" s="215" t="s">
        <v>166</v>
      </c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</row>
    <row r="31" spans="2:32" ht="13.5" thickBot="1" x14ac:dyDescent="0.25">
      <c r="B31" s="216" t="s">
        <v>107</v>
      </c>
      <c r="C31" s="217">
        <f>C13+C21</f>
        <v>0</v>
      </c>
      <c r="D31" s="218">
        <f>IF(C30&gt;0,C31/C30,0)</f>
        <v>0</v>
      </c>
      <c r="E31" s="168"/>
      <c r="F31" s="168"/>
      <c r="G31" s="219"/>
      <c r="H31" s="220"/>
      <c r="I31" s="220"/>
      <c r="J31" s="220"/>
      <c r="K31" s="220"/>
      <c r="L31" s="221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</row>
    <row r="32" spans="2:32" ht="12.75" customHeight="1" x14ac:dyDescent="0.2">
      <c r="B32" s="173"/>
      <c r="C32" s="173"/>
      <c r="D32" s="173"/>
      <c r="E32" s="173"/>
      <c r="F32" s="173"/>
      <c r="G32" s="222"/>
      <c r="H32" s="222"/>
      <c r="I32" s="222"/>
      <c r="J32" s="222"/>
      <c r="K32" s="222"/>
      <c r="L32" s="222"/>
      <c r="M32" s="222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</row>
    <row r="33" spans="2:32" ht="13.5" thickBot="1" x14ac:dyDescent="0.25">
      <c r="B33" s="173"/>
      <c r="C33" s="173"/>
      <c r="D33" s="173"/>
      <c r="E33" s="173"/>
      <c r="F33" s="173"/>
      <c r="G33" s="223"/>
      <c r="H33" s="173"/>
      <c r="I33" s="173"/>
      <c r="J33" s="173"/>
      <c r="K33" s="173"/>
      <c r="L33" s="173"/>
      <c r="M33" s="173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</row>
    <row r="34" spans="2:32" ht="13.5" thickBot="1" x14ac:dyDescent="0.25">
      <c r="B34" s="453" t="s">
        <v>196</v>
      </c>
      <c r="C34" s="451" t="s">
        <v>7</v>
      </c>
      <c r="D34" s="451"/>
      <c r="E34" s="451" t="s">
        <v>167</v>
      </c>
      <c r="F34" s="451"/>
      <c r="G34" s="451"/>
      <c r="H34" s="456" t="s">
        <v>168</v>
      </c>
      <c r="I34" s="456"/>
      <c r="J34" s="456"/>
      <c r="K34" s="451" t="s">
        <v>169</v>
      </c>
      <c r="L34" s="451"/>
      <c r="M34" s="451"/>
      <c r="N34" s="451" t="s">
        <v>170</v>
      </c>
      <c r="O34" s="451"/>
      <c r="P34" s="451"/>
      <c r="Q34" s="451" t="s">
        <v>171</v>
      </c>
      <c r="R34" s="451"/>
      <c r="S34" s="451"/>
      <c r="T34" s="451" t="s">
        <v>172</v>
      </c>
      <c r="U34" s="451"/>
      <c r="V34" s="451"/>
      <c r="W34" s="451" t="s">
        <v>173</v>
      </c>
      <c r="X34" s="451"/>
      <c r="Y34" s="451"/>
      <c r="Z34" s="451" t="s">
        <v>174</v>
      </c>
      <c r="AA34" s="451"/>
      <c r="AB34" s="451"/>
      <c r="AC34" s="449" t="s">
        <v>4</v>
      </c>
      <c r="AD34" s="449" t="s">
        <v>183</v>
      </c>
      <c r="AE34" s="483" t="s">
        <v>178</v>
      </c>
      <c r="AF34" s="449" t="s">
        <v>179</v>
      </c>
    </row>
    <row r="35" spans="2:32" ht="13.7" customHeight="1" thickBot="1" x14ac:dyDescent="0.25">
      <c r="B35" s="454"/>
      <c r="C35" s="364" t="s">
        <v>16</v>
      </c>
      <c r="D35" s="361" t="s">
        <v>175</v>
      </c>
      <c r="E35" s="362" t="s">
        <v>176</v>
      </c>
      <c r="F35" s="363" t="s">
        <v>177</v>
      </c>
      <c r="G35" s="228" t="s">
        <v>4</v>
      </c>
      <c r="H35" s="362" t="s">
        <v>176</v>
      </c>
      <c r="I35" s="363" t="s">
        <v>177</v>
      </c>
      <c r="J35" s="228" t="s">
        <v>4</v>
      </c>
      <c r="K35" s="362" t="s">
        <v>176</v>
      </c>
      <c r="L35" s="363" t="s">
        <v>177</v>
      </c>
      <c r="M35" s="228" t="s">
        <v>4</v>
      </c>
      <c r="N35" s="362" t="s">
        <v>176</v>
      </c>
      <c r="O35" s="363" t="s">
        <v>177</v>
      </c>
      <c r="P35" s="228" t="s">
        <v>4</v>
      </c>
      <c r="Q35" s="362" t="s">
        <v>176</v>
      </c>
      <c r="R35" s="363" t="s">
        <v>177</v>
      </c>
      <c r="S35" s="228" t="s">
        <v>4</v>
      </c>
      <c r="T35" s="362" t="s">
        <v>176</v>
      </c>
      <c r="U35" s="363" t="s">
        <v>177</v>
      </c>
      <c r="V35" s="228" t="s">
        <v>4</v>
      </c>
      <c r="W35" s="362" t="s">
        <v>176</v>
      </c>
      <c r="X35" s="363" t="s">
        <v>177</v>
      </c>
      <c r="Y35" s="228" t="s">
        <v>4</v>
      </c>
      <c r="Z35" s="362" t="s">
        <v>176</v>
      </c>
      <c r="AA35" s="363" t="s">
        <v>177</v>
      </c>
      <c r="AB35" s="228" t="s">
        <v>4</v>
      </c>
      <c r="AC35" s="449"/>
      <c r="AD35" s="450"/>
      <c r="AE35" s="484"/>
      <c r="AF35" s="450"/>
    </row>
    <row r="36" spans="2:32" ht="12.75" customHeight="1" x14ac:dyDescent="0.2">
      <c r="B36" s="454"/>
      <c r="C36" s="322"/>
      <c r="D36" s="325"/>
      <c r="E36" s="328"/>
      <c r="F36" s="331"/>
      <c r="G36" s="229">
        <f t="shared" ref="G36:G55" si="1">E36*F36</f>
        <v>0</v>
      </c>
      <c r="H36" s="328"/>
      <c r="I36" s="331"/>
      <c r="J36" s="229">
        <f t="shared" ref="J36:J55" si="2">H36*I36</f>
        <v>0</v>
      </c>
      <c r="K36" s="328"/>
      <c r="L36" s="331"/>
      <c r="M36" s="229">
        <f t="shared" ref="M36:M55" si="3">K36*L36</f>
        <v>0</v>
      </c>
      <c r="N36" s="328"/>
      <c r="O36" s="331"/>
      <c r="P36" s="229">
        <f t="shared" ref="P36:P55" si="4">N36*O36</f>
        <v>0</v>
      </c>
      <c r="Q36" s="328"/>
      <c r="R36" s="331"/>
      <c r="S36" s="229">
        <f t="shared" ref="S36:S55" si="5">Q36*R36</f>
        <v>0</v>
      </c>
      <c r="T36" s="328"/>
      <c r="U36" s="331"/>
      <c r="V36" s="229">
        <f t="shared" ref="V36:V55" si="6">T36*U36</f>
        <v>0</v>
      </c>
      <c r="W36" s="328"/>
      <c r="X36" s="331"/>
      <c r="Y36" s="229">
        <f t="shared" ref="Y36:Y55" si="7">W36*X36</f>
        <v>0</v>
      </c>
      <c r="Z36" s="328"/>
      <c r="AA36" s="331"/>
      <c r="AB36" s="229">
        <f t="shared" ref="AB36:AB55" si="8">Z36*AA36</f>
        <v>0</v>
      </c>
      <c r="AC36" s="230">
        <f t="shared" ref="AC36:AC55" si="9">AB36+Y36+V36+S36+P36+M36+J36+G36</f>
        <v>0</v>
      </c>
      <c r="AD36" s="231"/>
      <c r="AE36" s="231"/>
      <c r="AF36" s="334"/>
    </row>
    <row r="37" spans="2:32" ht="12.75" customHeight="1" x14ac:dyDescent="0.2">
      <c r="B37" s="454"/>
      <c r="C37" s="323"/>
      <c r="D37" s="326"/>
      <c r="E37" s="329"/>
      <c r="F37" s="332"/>
      <c r="G37" s="232">
        <f t="shared" si="1"/>
        <v>0</v>
      </c>
      <c r="H37" s="329"/>
      <c r="I37" s="332"/>
      <c r="J37" s="232">
        <f t="shared" si="2"/>
        <v>0</v>
      </c>
      <c r="K37" s="329"/>
      <c r="L37" s="332"/>
      <c r="M37" s="232">
        <f t="shared" si="3"/>
        <v>0</v>
      </c>
      <c r="N37" s="329"/>
      <c r="O37" s="332"/>
      <c r="P37" s="232">
        <f t="shared" si="4"/>
        <v>0</v>
      </c>
      <c r="Q37" s="329"/>
      <c r="R37" s="332"/>
      <c r="S37" s="232">
        <f t="shared" si="5"/>
        <v>0</v>
      </c>
      <c r="T37" s="329"/>
      <c r="U37" s="332"/>
      <c r="V37" s="232">
        <f t="shared" si="6"/>
        <v>0</v>
      </c>
      <c r="W37" s="329"/>
      <c r="X37" s="332"/>
      <c r="Y37" s="232">
        <f t="shared" si="7"/>
        <v>0</v>
      </c>
      <c r="Z37" s="329"/>
      <c r="AA37" s="332"/>
      <c r="AB37" s="232">
        <f t="shared" si="8"/>
        <v>0</v>
      </c>
      <c r="AC37" s="233">
        <f t="shared" si="9"/>
        <v>0</v>
      </c>
      <c r="AD37" s="234"/>
      <c r="AE37" s="234"/>
      <c r="AF37" s="335"/>
    </row>
    <row r="38" spans="2:32" ht="12.75" customHeight="1" x14ac:dyDescent="0.2">
      <c r="B38" s="454"/>
      <c r="C38" s="323"/>
      <c r="D38" s="326"/>
      <c r="E38" s="329"/>
      <c r="F38" s="332"/>
      <c r="G38" s="232">
        <f t="shared" si="1"/>
        <v>0</v>
      </c>
      <c r="H38" s="329"/>
      <c r="I38" s="332"/>
      <c r="J38" s="232">
        <f t="shared" si="2"/>
        <v>0</v>
      </c>
      <c r="K38" s="329"/>
      <c r="L38" s="332"/>
      <c r="M38" s="232">
        <f t="shared" si="3"/>
        <v>0</v>
      </c>
      <c r="N38" s="329"/>
      <c r="O38" s="332"/>
      <c r="P38" s="232">
        <f t="shared" si="4"/>
        <v>0</v>
      </c>
      <c r="Q38" s="329"/>
      <c r="R38" s="332"/>
      <c r="S38" s="232">
        <f t="shared" si="5"/>
        <v>0</v>
      </c>
      <c r="T38" s="329"/>
      <c r="U38" s="332"/>
      <c r="V38" s="232">
        <f t="shared" si="6"/>
        <v>0</v>
      </c>
      <c r="W38" s="329"/>
      <c r="X38" s="332"/>
      <c r="Y38" s="232">
        <f t="shared" si="7"/>
        <v>0</v>
      </c>
      <c r="Z38" s="329"/>
      <c r="AA38" s="332"/>
      <c r="AB38" s="232">
        <f t="shared" si="8"/>
        <v>0</v>
      </c>
      <c r="AC38" s="233">
        <f t="shared" si="9"/>
        <v>0</v>
      </c>
      <c r="AD38" s="234"/>
      <c r="AE38" s="234"/>
      <c r="AF38" s="335"/>
    </row>
    <row r="39" spans="2:32" ht="12.75" customHeight="1" x14ac:dyDescent="0.2">
      <c r="B39" s="454"/>
      <c r="C39" s="323"/>
      <c r="D39" s="326"/>
      <c r="E39" s="329"/>
      <c r="F39" s="332"/>
      <c r="G39" s="232">
        <f t="shared" si="1"/>
        <v>0</v>
      </c>
      <c r="H39" s="329"/>
      <c r="I39" s="332"/>
      <c r="J39" s="232">
        <f t="shared" si="2"/>
        <v>0</v>
      </c>
      <c r="K39" s="329"/>
      <c r="L39" s="332"/>
      <c r="M39" s="232">
        <f t="shared" si="3"/>
        <v>0</v>
      </c>
      <c r="N39" s="329"/>
      <c r="O39" s="332"/>
      <c r="P39" s="232">
        <f t="shared" si="4"/>
        <v>0</v>
      </c>
      <c r="Q39" s="329"/>
      <c r="R39" s="332"/>
      <c r="S39" s="232">
        <f t="shared" si="5"/>
        <v>0</v>
      </c>
      <c r="T39" s="329"/>
      <c r="U39" s="332"/>
      <c r="V39" s="232">
        <f t="shared" si="6"/>
        <v>0</v>
      </c>
      <c r="W39" s="329"/>
      <c r="X39" s="332"/>
      <c r="Y39" s="232">
        <f t="shared" si="7"/>
        <v>0</v>
      </c>
      <c r="Z39" s="329"/>
      <c r="AA39" s="332"/>
      <c r="AB39" s="232">
        <f t="shared" si="8"/>
        <v>0</v>
      </c>
      <c r="AC39" s="233">
        <f t="shared" si="9"/>
        <v>0</v>
      </c>
      <c r="AD39" s="234"/>
      <c r="AE39" s="234"/>
      <c r="AF39" s="335"/>
    </row>
    <row r="40" spans="2:32" ht="12.75" customHeight="1" x14ac:dyDescent="0.2">
      <c r="B40" s="454"/>
      <c r="C40" s="323"/>
      <c r="D40" s="326"/>
      <c r="E40" s="329"/>
      <c r="F40" s="332"/>
      <c r="G40" s="232">
        <f t="shared" si="1"/>
        <v>0</v>
      </c>
      <c r="H40" s="329"/>
      <c r="I40" s="332"/>
      <c r="J40" s="232">
        <f t="shared" si="2"/>
        <v>0</v>
      </c>
      <c r="K40" s="329"/>
      <c r="L40" s="332"/>
      <c r="M40" s="232">
        <f t="shared" si="3"/>
        <v>0</v>
      </c>
      <c r="N40" s="329"/>
      <c r="O40" s="332"/>
      <c r="P40" s="232">
        <f t="shared" si="4"/>
        <v>0</v>
      </c>
      <c r="Q40" s="329"/>
      <c r="R40" s="332"/>
      <c r="S40" s="232">
        <f t="shared" si="5"/>
        <v>0</v>
      </c>
      <c r="T40" s="329"/>
      <c r="U40" s="332"/>
      <c r="V40" s="232">
        <f t="shared" si="6"/>
        <v>0</v>
      </c>
      <c r="W40" s="329"/>
      <c r="X40" s="332"/>
      <c r="Y40" s="232">
        <f t="shared" si="7"/>
        <v>0</v>
      </c>
      <c r="Z40" s="329"/>
      <c r="AA40" s="332"/>
      <c r="AB40" s="232">
        <f t="shared" si="8"/>
        <v>0</v>
      </c>
      <c r="AC40" s="233">
        <f t="shared" si="9"/>
        <v>0</v>
      </c>
      <c r="AD40" s="234"/>
      <c r="AE40" s="234"/>
      <c r="AF40" s="335"/>
    </row>
    <row r="41" spans="2:32" ht="12.75" customHeight="1" x14ac:dyDescent="0.2">
      <c r="B41" s="454"/>
      <c r="C41" s="323"/>
      <c r="D41" s="326"/>
      <c r="E41" s="329"/>
      <c r="F41" s="332"/>
      <c r="G41" s="232">
        <f t="shared" si="1"/>
        <v>0</v>
      </c>
      <c r="H41" s="329"/>
      <c r="I41" s="332"/>
      <c r="J41" s="232">
        <f t="shared" si="2"/>
        <v>0</v>
      </c>
      <c r="K41" s="329"/>
      <c r="L41" s="332"/>
      <c r="M41" s="232">
        <f t="shared" si="3"/>
        <v>0</v>
      </c>
      <c r="N41" s="329"/>
      <c r="O41" s="332"/>
      <c r="P41" s="232">
        <f t="shared" si="4"/>
        <v>0</v>
      </c>
      <c r="Q41" s="329"/>
      <c r="R41" s="332"/>
      <c r="S41" s="232">
        <f t="shared" si="5"/>
        <v>0</v>
      </c>
      <c r="T41" s="329"/>
      <c r="U41" s="332"/>
      <c r="V41" s="232">
        <f t="shared" si="6"/>
        <v>0</v>
      </c>
      <c r="W41" s="329"/>
      <c r="X41" s="332"/>
      <c r="Y41" s="232">
        <f t="shared" si="7"/>
        <v>0</v>
      </c>
      <c r="Z41" s="329"/>
      <c r="AA41" s="332"/>
      <c r="AB41" s="232">
        <f t="shared" si="8"/>
        <v>0</v>
      </c>
      <c r="AC41" s="233">
        <f t="shared" si="9"/>
        <v>0</v>
      </c>
      <c r="AD41" s="234"/>
      <c r="AE41" s="234"/>
      <c r="AF41" s="335"/>
    </row>
    <row r="42" spans="2:32" ht="12.75" customHeight="1" x14ac:dyDescent="0.2">
      <c r="B42" s="454"/>
      <c r="C42" s="323"/>
      <c r="D42" s="326"/>
      <c r="E42" s="329"/>
      <c r="F42" s="332"/>
      <c r="G42" s="232">
        <f t="shared" si="1"/>
        <v>0</v>
      </c>
      <c r="H42" s="329"/>
      <c r="I42" s="332"/>
      <c r="J42" s="232">
        <f t="shared" si="2"/>
        <v>0</v>
      </c>
      <c r="K42" s="329"/>
      <c r="L42" s="332"/>
      <c r="M42" s="232">
        <f t="shared" si="3"/>
        <v>0</v>
      </c>
      <c r="N42" s="329"/>
      <c r="O42" s="332"/>
      <c r="P42" s="232">
        <f t="shared" si="4"/>
        <v>0</v>
      </c>
      <c r="Q42" s="329"/>
      <c r="R42" s="332"/>
      <c r="S42" s="232">
        <f t="shared" si="5"/>
        <v>0</v>
      </c>
      <c r="T42" s="329"/>
      <c r="U42" s="332"/>
      <c r="V42" s="232">
        <f t="shared" si="6"/>
        <v>0</v>
      </c>
      <c r="W42" s="329"/>
      <c r="X42" s="332"/>
      <c r="Y42" s="232">
        <f t="shared" si="7"/>
        <v>0</v>
      </c>
      <c r="Z42" s="329"/>
      <c r="AA42" s="332"/>
      <c r="AB42" s="232">
        <f t="shared" si="8"/>
        <v>0</v>
      </c>
      <c r="AC42" s="233">
        <f t="shared" si="9"/>
        <v>0</v>
      </c>
      <c r="AD42" s="234"/>
      <c r="AE42" s="234"/>
      <c r="AF42" s="335"/>
    </row>
    <row r="43" spans="2:32" ht="12.75" customHeight="1" x14ac:dyDescent="0.2">
      <c r="B43" s="454"/>
      <c r="C43" s="323"/>
      <c r="D43" s="326"/>
      <c r="E43" s="329"/>
      <c r="F43" s="332"/>
      <c r="G43" s="232">
        <f t="shared" si="1"/>
        <v>0</v>
      </c>
      <c r="H43" s="329"/>
      <c r="I43" s="332"/>
      <c r="J43" s="232">
        <f t="shared" si="2"/>
        <v>0</v>
      </c>
      <c r="K43" s="329"/>
      <c r="L43" s="332"/>
      <c r="M43" s="232">
        <f t="shared" si="3"/>
        <v>0</v>
      </c>
      <c r="N43" s="329"/>
      <c r="O43" s="332"/>
      <c r="P43" s="232">
        <f t="shared" si="4"/>
        <v>0</v>
      </c>
      <c r="Q43" s="329"/>
      <c r="R43" s="332"/>
      <c r="S43" s="232">
        <f t="shared" si="5"/>
        <v>0</v>
      </c>
      <c r="T43" s="329"/>
      <c r="U43" s="332"/>
      <c r="V43" s="232">
        <f t="shared" si="6"/>
        <v>0</v>
      </c>
      <c r="W43" s="329"/>
      <c r="X43" s="332"/>
      <c r="Y43" s="232">
        <f t="shared" si="7"/>
        <v>0</v>
      </c>
      <c r="Z43" s="329"/>
      <c r="AA43" s="332"/>
      <c r="AB43" s="232">
        <f t="shared" si="8"/>
        <v>0</v>
      </c>
      <c r="AC43" s="233">
        <f t="shared" si="9"/>
        <v>0</v>
      </c>
      <c r="AD43" s="234"/>
      <c r="AE43" s="234"/>
      <c r="AF43" s="335"/>
    </row>
    <row r="44" spans="2:32" ht="12.75" customHeight="1" x14ac:dyDescent="0.2">
      <c r="B44" s="454"/>
      <c r="C44" s="323"/>
      <c r="D44" s="326"/>
      <c r="E44" s="329"/>
      <c r="F44" s="332"/>
      <c r="G44" s="232">
        <f t="shared" si="1"/>
        <v>0</v>
      </c>
      <c r="H44" s="329"/>
      <c r="I44" s="332"/>
      <c r="J44" s="232">
        <f t="shared" si="2"/>
        <v>0</v>
      </c>
      <c r="K44" s="329"/>
      <c r="L44" s="332"/>
      <c r="M44" s="232">
        <f t="shared" si="3"/>
        <v>0</v>
      </c>
      <c r="N44" s="329"/>
      <c r="O44" s="332"/>
      <c r="P44" s="232">
        <f t="shared" si="4"/>
        <v>0</v>
      </c>
      <c r="Q44" s="329"/>
      <c r="R44" s="332"/>
      <c r="S44" s="232">
        <f t="shared" si="5"/>
        <v>0</v>
      </c>
      <c r="T44" s="329"/>
      <c r="U44" s="332"/>
      <c r="V44" s="232">
        <f t="shared" si="6"/>
        <v>0</v>
      </c>
      <c r="W44" s="329"/>
      <c r="X44" s="332"/>
      <c r="Y44" s="232">
        <f t="shared" si="7"/>
        <v>0</v>
      </c>
      <c r="Z44" s="329"/>
      <c r="AA44" s="332"/>
      <c r="AB44" s="232">
        <f t="shared" si="8"/>
        <v>0</v>
      </c>
      <c r="AC44" s="233">
        <f t="shared" si="9"/>
        <v>0</v>
      </c>
      <c r="AD44" s="234"/>
      <c r="AE44" s="234"/>
      <c r="AF44" s="335"/>
    </row>
    <row r="45" spans="2:32" ht="12.75" customHeight="1" x14ac:dyDescent="0.2">
      <c r="B45" s="454"/>
      <c r="C45" s="323"/>
      <c r="D45" s="326"/>
      <c r="E45" s="329"/>
      <c r="F45" s="332"/>
      <c r="G45" s="232">
        <f t="shared" si="1"/>
        <v>0</v>
      </c>
      <c r="H45" s="329"/>
      <c r="I45" s="332"/>
      <c r="J45" s="232">
        <f t="shared" si="2"/>
        <v>0</v>
      </c>
      <c r="K45" s="329"/>
      <c r="L45" s="332"/>
      <c r="M45" s="232">
        <f t="shared" si="3"/>
        <v>0</v>
      </c>
      <c r="N45" s="329"/>
      <c r="O45" s="332"/>
      <c r="P45" s="232">
        <f t="shared" si="4"/>
        <v>0</v>
      </c>
      <c r="Q45" s="329"/>
      <c r="R45" s="332"/>
      <c r="S45" s="232">
        <f t="shared" si="5"/>
        <v>0</v>
      </c>
      <c r="T45" s="329"/>
      <c r="U45" s="332"/>
      <c r="V45" s="232">
        <f t="shared" si="6"/>
        <v>0</v>
      </c>
      <c r="W45" s="329"/>
      <c r="X45" s="332"/>
      <c r="Y45" s="232">
        <f t="shared" si="7"/>
        <v>0</v>
      </c>
      <c r="Z45" s="329"/>
      <c r="AA45" s="332"/>
      <c r="AB45" s="232">
        <f t="shared" si="8"/>
        <v>0</v>
      </c>
      <c r="AC45" s="233">
        <f t="shared" si="9"/>
        <v>0</v>
      </c>
      <c r="AD45" s="234"/>
      <c r="AE45" s="234"/>
      <c r="AF45" s="335"/>
    </row>
    <row r="46" spans="2:32" ht="12.75" customHeight="1" x14ac:dyDescent="0.2">
      <c r="B46" s="454"/>
      <c r="C46" s="323"/>
      <c r="D46" s="326"/>
      <c r="E46" s="329"/>
      <c r="F46" s="332"/>
      <c r="G46" s="232">
        <f t="shared" si="1"/>
        <v>0</v>
      </c>
      <c r="H46" s="329"/>
      <c r="I46" s="332"/>
      <c r="J46" s="232">
        <f t="shared" si="2"/>
        <v>0</v>
      </c>
      <c r="K46" s="329"/>
      <c r="L46" s="332"/>
      <c r="M46" s="232">
        <f t="shared" si="3"/>
        <v>0</v>
      </c>
      <c r="N46" s="329"/>
      <c r="O46" s="332"/>
      <c r="P46" s="232">
        <f t="shared" si="4"/>
        <v>0</v>
      </c>
      <c r="Q46" s="329"/>
      <c r="R46" s="332"/>
      <c r="S46" s="232">
        <f t="shared" si="5"/>
        <v>0</v>
      </c>
      <c r="T46" s="329"/>
      <c r="U46" s="332"/>
      <c r="V46" s="232">
        <f t="shared" si="6"/>
        <v>0</v>
      </c>
      <c r="W46" s="329"/>
      <c r="X46" s="332"/>
      <c r="Y46" s="232">
        <f t="shared" si="7"/>
        <v>0</v>
      </c>
      <c r="Z46" s="329"/>
      <c r="AA46" s="332"/>
      <c r="AB46" s="232">
        <f t="shared" si="8"/>
        <v>0</v>
      </c>
      <c r="AC46" s="233">
        <f t="shared" si="9"/>
        <v>0</v>
      </c>
      <c r="AD46" s="234"/>
      <c r="AE46" s="234"/>
      <c r="AF46" s="335"/>
    </row>
    <row r="47" spans="2:32" ht="12.75" customHeight="1" x14ac:dyDescent="0.2">
      <c r="B47" s="454"/>
      <c r="C47" s="323"/>
      <c r="D47" s="326"/>
      <c r="E47" s="329"/>
      <c r="F47" s="332"/>
      <c r="G47" s="232">
        <f t="shared" si="1"/>
        <v>0</v>
      </c>
      <c r="H47" s="329"/>
      <c r="I47" s="332"/>
      <c r="J47" s="232">
        <f t="shared" si="2"/>
        <v>0</v>
      </c>
      <c r="K47" s="329"/>
      <c r="L47" s="332"/>
      <c r="M47" s="232">
        <f t="shared" si="3"/>
        <v>0</v>
      </c>
      <c r="N47" s="329"/>
      <c r="O47" s="332"/>
      <c r="P47" s="232">
        <f t="shared" si="4"/>
        <v>0</v>
      </c>
      <c r="Q47" s="329"/>
      <c r="R47" s="332"/>
      <c r="S47" s="232">
        <f t="shared" si="5"/>
        <v>0</v>
      </c>
      <c r="T47" s="329"/>
      <c r="U47" s="332"/>
      <c r="V47" s="232">
        <f t="shared" si="6"/>
        <v>0</v>
      </c>
      <c r="W47" s="329"/>
      <c r="X47" s="332"/>
      <c r="Y47" s="232">
        <f t="shared" si="7"/>
        <v>0</v>
      </c>
      <c r="Z47" s="329"/>
      <c r="AA47" s="332"/>
      <c r="AB47" s="232">
        <f t="shared" si="8"/>
        <v>0</v>
      </c>
      <c r="AC47" s="233">
        <f t="shared" si="9"/>
        <v>0</v>
      </c>
      <c r="AD47" s="234"/>
      <c r="AE47" s="234"/>
      <c r="AF47" s="335"/>
    </row>
    <row r="48" spans="2:32" ht="12.75" customHeight="1" x14ac:dyDescent="0.2">
      <c r="B48" s="454"/>
      <c r="C48" s="323"/>
      <c r="D48" s="326"/>
      <c r="E48" s="329"/>
      <c r="F48" s="332"/>
      <c r="G48" s="232">
        <f t="shared" si="1"/>
        <v>0</v>
      </c>
      <c r="H48" s="329"/>
      <c r="I48" s="332"/>
      <c r="J48" s="232">
        <f t="shared" si="2"/>
        <v>0</v>
      </c>
      <c r="K48" s="329"/>
      <c r="L48" s="332"/>
      <c r="M48" s="232">
        <f t="shared" si="3"/>
        <v>0</v>
      </c>
      <c r="N48" s="329"/>
      <c r="O48" s="332"/>
      <c r="P48" s="232">
        <f t="shared" si="4"/>
        <v>0</v>
      </c>
      <c r="Q48" s="329"/>
      <c r="R48" s="332"/>
      <c r="S48" s="232">
        <f t="shared" si="5"/>
        <v>0</v>
      </c>
      <c r="T48" s="329"/>
      <c r="U48" s="332"/>
      <c r="V48" s="232">
        <f t="shared" si="6"/>
        <v>0</v>
      </c>
      <c r="W48" s="329"/>
      <c r="X48" s="332"/>
      <c r="Y48" s="232">
        <f t="shared" si="7"/>
        <v>0</v>
      </c>
      <c r="Z48" s="329"/>
      <c r="AA48" s="332"/>
      <c r="AB48" s="232">
        <f t="shared" si="8"/>
        <v>0</v>
      </c>
      <c r="AC48" s="233">
        <f t="shared" si="9"/>
        <v>0</v>
      </c>
      <c r="AD48" s="234"/>
      <c r="AE48" s="234"/>
      <c r="AF48" s="335"/>
    </row>
    <row r="49" spans="2:32" ht="12.75" customHeight="1" x14ac:dyDescent="0.2">
      <c r="B49" s="454"/>
      <c r="C49" s="323"/>
      <c r="D49" s="326"/>
      <c r="E49" s="329"/>
      <c r="F49" s="332"/>
      <c r="G49" s="232">
        <f t="shared" si="1"/>
        <v>0</v>
      </c>
      <c r="H49" s="329"/>
      <c r="I49" s="332"/>
      <c r="J49" s="232">
        <f t="shared" si="2"/>
        <v>0</v>
      </c>
      <c r="K49" s="329"/>
      <c r="L49" s="332"/>
      <c r="M49" s="232">
        <f t="shared" si="3"/>
        <v>0</v>
      </c>
      <c r="N49" s="329"/>
      <c r="O49" s="332"/>
      <c r="P49" s="232">
        <f t="shared" si="4"/>
        <v>0</v>
      </c>
      <c r="Q49" s="329"/>
      <c r="R49" s="332"/>
      <c r="S49" s="232">
        <f t="shared" si="5"/>
        <v>0</v>
      </c>
      <c r="T49" s="329"/>
      <c r="U49" s="332"/>
      <c r="V49" s="232">
        <f t="shared" si="6"/>
        <v>0</v>
      </c>
      <c r="W49" s="329"/>
      <c r="X49" s="332"/>
      <c r="Y49" s="232">
        <f t="shared" si="7"/>
        <v>0</v>
      </c>
      <c r="Z49" s="329"/>
      <c r="AA49" s="332"/>
      <c r="AB49" s="232">
        <f t="shared" si="8"/>
        <v>0</v>
      </c>
      <c r="AC49" s="233">
        <f t="shared" si="9"/>
        <v>0</v>
      </c>
      <c r="AD49" s="234"/>
      <c r="AE49" s="234"/>
      <c r="AF49" s="335"/>
    </row>
    <row r="50" spans="2:32" ht="12.75" customHeight="1" x14ac:dyDescent="0.2">
      <c r="B50" s="454"/>
      <c r="C50" s="323"/>
      <c r="D50" s="326"/>
      <c r="E50" s="329"/>
      <c r="F50" s="332"/>
      <c r="G50" s="232">
        <f t="shared" si="1"/>
        <v>0</v>
      </c>
      <c r="H50" s="329"/>
      <c r="I50" s="332"/>
      <c r="J50" s="232">
        <f t="shared" si="2"/>
        <v>0</v>
      </c>
      <c r="K50" s="329"/>
      <c r="L50" s="332"/>
      <c r="M50" s="232">
        <f t="shared" si="3"/>
        <v>0</v>
      </c>
      <c r="N50" s="329"/>
      <c r="O50" s="332"/>
      <c r="P50" s="232">
        <f t="shared" si="4"/>
        <v>0</v>
      </c>
      <c r="Q50" s="329"/>
      <c r="R50" s="332"/>
      <c r="S50" s="232">
        <f t="shared" si="5"/>
        <v>0</v>
      </c>
      <c r="T50" s="329"/>
      <c r="U50" s="332"/>
      <c r="V50" s="232">
        <f t="shared" si="6"/>
        <v>0</v>
      </c>
      <c r="W50" s="329"/>
      <c r="X50" s="332"/>
      <c r="Y50" s="232">
        <f t="shared" si="7"/>
        <v>0</v>
      </c>
      <c r="Z50" s="329"/>
      <c r="AA50" s="332"/>
      <c r="AB50" s="232">
        <f t="shared" si="8"/>
        <v>0</v>
      </c>
      <c r="AC50" s="233">
        <f t="shared" si="9"/>
        <v>0</v>
      </c>
      <c r="AD50" s="234"/>
      <c r="AE50" s="234"/>
      <c r="AF50" s="335"/>
    </row>
    <row r="51" spans="2:32" ht="12.75" customHeight="1" x14ac:dyDescent="0.2">
      <c r="B51" s="454"/>
      <c r="C51" s="323"/>
      <c r="D51" s="326"/>
      <c r="E51" s="329"/>
      <c r="F51" s="332"/>
      <c r="G51" s="232">
        <f t="shared" si="1"/>
        <v>0</v>
      </c>
      <c r="H51" s="329"/>
      <c r="I51" s="332"/>
      <c r="J51" s="232">
        <f t="shared" si="2"/>
        <v>0</v>
      </c>
      <c r="K51" s="329"/>
      <c r="L51" s="332"/>
      <c r="M51" s="232">
        <f t="shared" si="3"/>
        <v>0</v>
      </c>
      <c r="N51" s="329"/>
      <c r="O51" s="332"/>
      <c r="P51" s="232">
        <f t="shared" si="4"/>
        <v>0</v>
      </c>
      <c r="Q51" s="329"/>
      <c r="R51" s="332"/>
      <c r="S51" s="232">
        <f t="shared" si="5"/>
        <v>0</v>
      </c>
      <c r="T51" s="329"/>
      <c r="U51" s="332"/>
      <c r="V51" s="232">
        <f t="shared" si="6"/>
        <v>0</v>
      </c>
      <c r="W51" s="329"/>
      <c r="X51" s="332"/>
      <c r="Y51" s="232">
        <f t="shared" si="7"/>
        <v>0</v>
      </c>
      <c r="Z51" s="329"/>
      <c r="AA51" s="332"/>
      <c r="AB51" s="232">
        <f t="shared" si="8"/>
        <v>0</v>
      </c>
      <c r="AC51" s="233">
        <f t="shared" si="9"/>
        <v>0</v>
      </c>
      <c r="AD51" s="234"/>
      <c r="AE51" s="234"/>
      <c r="AF51" s="335"/>
    </row>
    <row r="52" spans="2:32" ht="12.75" customHeight="1" x14ac:dyDescent="0.2">
      <c r="B52" s="454"/>
      <c r="C52" s="323"/>
      <c r="D52" s="326"/>
      <c r="E52" s="329"/>
      <c r="F52" s="332"/>
      <c r="G52" s="232">
        <f t="shared" si="1"/>
        <v>0</v>
      </c>
      <c r="H52" s="329"/>
      <c r="I52" s="332"/>
      <c r="J52" s="232">
        <f t="shared" si="2"/>
        <v>0</v>
      </c>
      <c r="K52" s="329"/>
      <c r="L52" s="332"/>
      <c r="M52" s="232">
        <f t="shared" si="3"/>
        <v>0</v>
      </c>
      <c r="N52" s="329"/>
      <c r="O52" s="332"/>
      <c r="P52" s="232">
        <f t="shared" si="4"/>
        <v>0</v>
      </c>
      <c r="Q52" s="329"/>
      <c r="R52" s="332"/>
      <c r="S52" s="232">
        <f t="shared" si="5"/>
        <v>0</v>
      </c>
      <c r="T52" s="329"/>
      <c r="U52" s="332"/>
      <c r="V52" s="232">
        <f t="shared" si="6"/>
        <v>0</v>
      </c>
      <c r="W52" s="329"/>
      <c r="X52" s="332"/>
      <c r="Y52" s="232">
        <f t="shared" si="7"/>
        <v>0</v>
      </c>
      <c r="Z52" s="329"/>
      <c r="AA52" s="332"/>
      <c r="AB52" s="232">
        <f t="shared" si="8"/>
        <v>0</v>
      </c>
      <c r="AC52" s="233">
        <f t="shared" si="9"/>
        <v>0</v>
      </c>
      <c r="AD52" s="234"/>
      <c r="AE52" s="234"/>
      <c r="AF52" s="335"/>
    </row>
    <row r="53" spans="2:32" ht="12.75" customHeight="1" x14ac:dyDescent="0.2">
      <c r="B53" s="454"/>
      <c r="C53" s="323"/>
      <c r="D53" s="326"/>
      <c r="E53" s="329"/>
      <c r="F53" s="332"/>
      <c r="G53" s="232">
        <f t="shared" si="1"/>
        <v>0</v>
      </c>
      <c r="H53" s="329"/>
      <c r="I53" s="332"/>
      <c r="J53" s="232">
        <f t="shared" si="2"/>
        <v>0</v>
      </c>
      <c r="K53" s="329"/>
      <c r="L53" s="332"/>
      <c r="M53" s="232">
        <f t="shared" si="3"/>
        <v>0</v>
      </c>
      <c r="N53" s="329"/>
      <c r="O53" s="332"/>
      <c r="P53" s="232">
        <f t="shared" si="4"/>
        <v>0</v>
      </c>
      <c r="Q53" s="329"/>
      <c r="R53" s="332"/>
      <c r="S53" s="232">
        <f t="shared" si="5"/>
        <v>0</v>
      </c>
      <c r="T53" s="329"/>
      <c r="U53" s="332"/>
      <c r="V53" s="232">
        <f t="shared" si="6"/>
        <v>0</v>
      </c>
      <c r="W53" s="329"/>
      <c r="X53" s="332"/>
      <c r="Y53" s="232">
        <f t="shared" si="7"/>
        <v>0</v>
      </c>
      <c r="Z53" s="329"/>
      <c r="AA53" s="332"/>
      <c r="AB53" s="232">
        <f t="shared" si="8"/>
        <v>0</v>
      </c>
      <c r="AC53" s="233">
        <f t="shared" si="9"/>
        <v>0</v>
      </c>
      <c r="AD53" s="234"/>
      <c r="AE53" s="234"/>
      <c r="AF53" s="335"/>
    </row>
    <row r="54" spans="2:32" ht="12.75" customHeight="1" x14ac:dyDescent="0.2">
      <c r="B54" s="454"/>
      <c r="C54" s="323"/>
      <c r="D54" s="326"/>
      <c r="E54" s="329"/>
      <c r="F54" s="332"/>
      <c r="G54" s="232">
        <f t="shared" si="1"/>
        <v>0</v>
      </c>
      <c r="H54" s="329"/>
      <c r="I54" s="332"/>
      <c r="J54" s="232">
        <f t="shared" si="2"/>
        <v>0</v>
      </c>
      <c r="K54" s="329"/>
      <c r="L54" s="332"/>
      <c r="M54" s="232">
        <f t="shared" si="3"/>
        <v>0</v>
      </c>
      <c r="N54" s="329"/>
      <c r="O54" s="332"/>
      <c r="P54" s="232">
        <f t="shared" si="4"/>
        <v>0</v>
      </c>
      <c r="Q54" s="329"/>
      <c r="R54" s="332"/>
      <c r="S54" s="232">
        <f t="shared" si="5"/>
        <v>0</v>
      </c>
      <c r="T54" s="329"/>
      <c r="U54" s="332"/>
      <c r="V54" s="232">
        <f t="shared" si="6"/>
        <v>0</v>
      </c>
      <c r="W54" s="329"/>
      <c r="X54" s="332"/>
      <c r="Y54" s="232">
        <f t="shared" si="7"/>
        <v>0</v>
      </c>
      <c r="Z54" s="329"/>
      <c r="AA54" s="332"/>
      <c r="AB54" s="232">
        <f t="shared" si="8"/>
        <v>0</v>
      </c>
      <c r="AC54" s="233">
        <f t="shared" si="9"/>
        <v>0</v>
      </c>
      <c r="AD54" s="234"/>
      <c r="AE54" s="234"/>
      <c r="AF54" s="335"/>
    </row>
    <row r="55" spans="2:32" ht="12.75" customHeight="1" thickBot="1" x14ac:dyDescent="0.25">
      <c r="B55" s="455"/>
      <c r="C55" s="324"/>
      <c r="D55" s="327"/>
      <c r="E55" s="330"/>
      <c r="F55" s="333"/>
      <c r="G55" s="235">
        <f t="shared" si="1"/>
        <v>0</v>
      </c>
      <c r="H55" s="330"/>
      <c r="I55" s="333"/>
      <c r="J55" s="235">
        <f t="shared" si="2"/>
        <v>0</v>
      </c>
      <c r="K55" s="330"/>
      <c r="L55" s="333"/>
      <c r="M55" s="235">
        <f t="shared" si="3"/>
        <v>0</v>
      </c>
      <c r="N55" s="330"/>
      <c r="O55" s="333"/>
      <c r="P55" s="235">
        <f t="shared" si="4"/>
        <v>0</v>
      </c>
      <c r="Q55" s="330"/>
      <c r="R55" s="333"/>
      <c r="S55" s="235">
        <f t="shared" si="5"/>
        <v>0</v>
      </c>
      <c r="T55" s="330"/>
      <c r="U55" s="333"/>
      <c r="V55" s="235">
        <f t="shared" si="6"/>
        <v>0</v>
      </c>
      <c r="W55" s="330"/>
      <c r="X55" s="333"/>
      <c r="Y55" s="235">
        <f t="shared" si="7"/>
        <v>0</v>
      </c>
      <c r="Z55" s="330"/>
      <c r="AA55" s="333"/>
      <c r="AB55" s="235">
        <f t="shared" si="8"/>
        <v>0</v>
      </c>
      <c r="AC55" s="236">
        <f t="shared" si="9"/>
        <v>0</v>
      </c>
      <c r="AD55" s="234"/>
      <c r="AE55" s="234"/>
      <c r="AF55" s="336"/>
    </row>
    <row r="56" spans="2:32" ht="12.75" customHeight="1" thickBot="1" x14ac:dyDescent="0.25">
      <c r="B56" s="451" t="s">
        <v>184</v>
      </c>
      <c r="C56" s="451"/>
      <c r="D56" s="451"/>
      <c r="E56" s="452">
        <f>SUM(G36:G55)</f>
        <v>0</v>
      </c>
      <c r="F56" s="452"/>
      <c r="G56" s="452"/>
      <c r="H56" s="452">
        <f>SUM(J36:J55)</f>
        <v>0</v>
      </c>
      <c r="I56" s="452"/>
      <c r="J56" s="452"/>
      <c r="K56" s="452">
        <f>SUM(M36:M55)</f>
        <v>0</v>
      </c>
      <c r="L56" s="452"/>
      <c r="M56" s="452"/>
      <c r="N56" s="452">
        <f>SUM(P36:P55)</f>
        <v>0</v>
      </c>
      <c r="O56" s="452"/>
      <c r="P56" s="452"/>
      <c r="Q56" s="452">
        <f>SUM(S36:S55)</f>
        <v>0</v>
      </c>
      <c r="R56" s="452"/>
      <c r="S56" s="452"/>
      <c r="T56" s="452">
        <f>SUM(V36:V55)</f>
        <v>0</v>
      </c>
      <c r="U56" s="452"/>
      <c r="V56" s="452"/>
      <c r="W56" s="452">
        <f>SUM(Y36:Y55)</f>
        <v>0</v>
      </c>
      <c r="X56" s="452"/>
      <c r="Y56" s="452"/>
      <c r="Z56" s="452">
        <f>SUM(AB36:AB55)</f>
        <v>0</v>
      </c>
      <c r="AA56" s="452"/>
      <c r="AB56" s="452"/>
      <c r="AC56" s="237">
        <f>SUM(AC36:AC55)</f>
        <v>0</v>
      </c>
      <c r="AD56" s="238"/>
      <c r="AE56" s="238"/>
      <c r="AF56" s="337"/>
    </row>
    <row r="57" spans="2:32" x14ac:dyDescent="0.2">
      <c r="B57" s="180"/>
      <c r="C57" s="180"/>
      <c r="D57" s="180"/>
      <c r="E57" s="180"/>
      <c r="F57" s="180"/>
      <c r="G57" s="180"/>
      <c r="H57" s="24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68"/>
      <c r="X57" s="168"/>
      <c r="Y57" s="168"/>
      <c r="Z57" s="168"/>
      <c r="AA57" s="168"/>
      <c r="AB57" s="168"/>
      <c r="AC57" s="168">
        <f>COUNTIF(AC36:AC55,"&gt;0")</f>
        <v>0</v>
      </c>
      <c r="AD57" s="168"/>
      <c r="AE57" s="168"/>
      <c r="AF57" s="168"/>
    </row>
    <row r="58" spans="2:32" ht="12" customHeight="1" thickBot="1" x14ac:dyDescent="0.2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</row>
    <row r="59" spans="2:32" ht="12" customHeight="1" thickBot="1" x14ac:dyDescent="0.25">
      <c r="B59" s="453" t="s">
        <v>198</v>
      </c>
      <c r="C59" s="451" t="s">
        <v>7</v>
      </c>
      <c r="D59" s="451"/>
      <c r="E59" s="451" t="s">
        <v>167</v>
      </c>
      <c r="F59" s="451"/>
      <c r="G59" s="451"/>
      <c r="H59" s="456" t="s">
        <v>168</v>
      </c>
      <c r="I59" s="456"/>
      <c r="J59" s="456"/>
      <c r="K59" s="451" t="s">
        <v>169</v>
      </c>
      <c r="L59" s="451"/>
      <c r="M59" s="451"/>
      <c r="N59" s="451" t="s">
        <v>170</v>
      </c>
      <c r="O59" s="451"/>
      <c r="P59" s="451"/>
      <c r="Q59" s="451" t="s">
        <v>171</v>
      </c>
      <c r="R59" s="451"/>
      <c r="S59" s="451"/>
      <c r="T59" s="451" t="s">
        <v>180</v>
      </c>
      <c r="U59" s="451"/>
      <c r="V59" s="451"/>
      <c r="W59" s="451" t="s">
        <v>181</v>
      </c>
      <c r="X59" s="451"/>
      <c r="Y59" s="451"/>
      <c r="Z59" s="451" t="s">
        <v>182</v>
      </c>
      <c r="AA59" s="451"/>
      <c r="AB59" s="451"/>
      <c r="AC59" s="449" t="s">
        <v>4</v>
      </c>
      <c r="AD59" s="449" t="s">
        <v>187</v>
      </c>
      <c r="AE59" s="483" t="s">
        <v>188</v>
      </c>
      <c r="AF59" s="449" t="s">
        <v>179</v>
      </c>
    </row>
    <row r="60" spans="2:32" ht="15.75" customHeight="1" thickBot="1" x14ac:dyDescent="0.25">
      <c r="B60" s="454"/>
      <c r="C60" s="224"/>
      <c r="D60" s="225"/>
      <c r="E60" s="362" t="s">
        <v>185</v>
      </c>
      <c r="F60" s="363" t="s">
        <v>186</v>
      </c>
      <c r="G60" s="228" t="s">
        <v>4</v>
      </c>
      <c r="H60" s="362" t="s">
        <v>185</v>
      </c>
      <c r="I60" s="363" t="s">
        <v>186</v>
      </c>
      <c r="J60" s="228" t="s">
        <v>4</v>
      </c>
      <c r="K60" s="362" t="s">
        <v>185</v>
      </c>
      <c r="L60" s="363" t="s">
        <v>186</v>
      </c>
      <c r="M60" s="228" t="s">
        <v>4</v>
      </c>
      <c r="N60" s="362" t="s">
        <v>185</v>
      </c>
      <c r="O60" s="363" t="s">
        <v>186</v>
      </c>
      <c r="P60" s="228" t="s">
        <v>4</v>
      </c>
      <c r="Q60" s="362" t="s">
        <v>185</v>
      </c>
      <c r="R60" s="363" t="s">
        <v>186</v>
      </c>
      <c r="S60" s="228" t="s">
        <v>4</v>
      </c>
      <c r="T60" s="362" t="s">
        <v>185</v>
      </c>
      <c r="U60" s="363" t="s">
        <v>186</v>
      </c>
      <c r="V60" s="228" t="s">
        <v>4</v>
      </c>
      <c r="W60" s="362" t="s">
        <v>185</v>
      </c>
      <c r="X60" s="363" t="s">
        <v>186</v>
      </c>
      <c r="Y60" s="228" t="s">
        <v>4</v>
      </c>
      <c r="Z60" s="362" t="s">
        <v>185</v>
      </c>
      <c r="AA60" s="363" t="s">
        <v>186</v>
      </c>
      <c r="AB60" s="228" t="s">
        <v>4</v>
      </c>
      <c r="AC60" s="449"/>
      <c r="AD60" s="450"/>
      <c r="AE60" s="484"/>
      <c r="AF60" s="450"/>
    </row>
    <row r="61" spans="2:32" ht="12.75" customHeight="1" x14ac:dyDescent="0.2">
      <c r="B61" s="454"/>
      <c r="C61" s="322"/>
      <c r="D61" s="325"/>
      <c r="E61" s="328"/>
      <c r="F61" s="331"/>
      <c r="G61" s="229">
        <f t="shared" ref="G61:G80" si="10">E61*F61</f>
        <v>0</v>
      </c>
      <c r="H61" s="328"/>
      <c r="I61" s="331"/>
      <c r="J61" s="229">
        <f t="shared" ref="J61:J80" si="11">H61*I61</f>
        <v>0</v>
      </c>
      <c r="K61" s="328"/>
      <c r="L61" s="331"/>
      <c r="M61" s="229">
        <f t="shared" ref="M61:M80" si="12">K61*L61</f>
        <v>0</v>
      </c>
      <c r="N61" s="328"/>
      <c r="O61" s="331"/>
      <c r="P61" s="229">
        <f t="shared" ref="P61:P80" si="13">N61*O61</f>
        <v>0</v>
      </c>
      <c r="Q61" s="328"/>
      <c r="R61" s="331"/>
      <c r="S61" s="229">
        <f t="shared" ref="S61:S80" si="14">Q61*R61</f>
        <v>0</v>
      </c>
      <c r="T61" s="328"/>
      <c r="U61" s="331"/>
      <c r="V61" s="229">
        <f t="shared" ref="V61:V80" si="15">T61*U61</f>
        <v>0</v>
      </c>
      <c r="W61" s="328"/>
      <c r="X61" s="331"/>
      <c r="Y61" s="229">
        <f t="shared" ref="Y61:Y80" si="16">W61*X61</f>
        <v>0</v>
      </c>
      <c r="Z61" s="328"/>
      <c r="AA61" s="331"/>
      <c r="AB61" s="229">
        <f t="shared" ref="AB61:AB80" si="17">Z61*AA61</f>
        <v>0</v>
      </c>
      <c r="AC61" s="230">
        <f t="shared" ref="AC61:AC80" si="18">AB61+Y61+V61+S61+P61+M61+J61+G61</f>
        <v>0</v>
      </c>
      <c r="AD61" s="338" t="s">
        <v>39</v>
      </c>
      <c r="AE61" s="338" t="s">
        <v>43</v>
      </c>
      <c r="AF61" s="334"/>
    </row>
    <row r="62" spans="2:32" ht="12.75" customHeight="1" x14ac:dyDescent="0.2">
      <c r="B62" s="454"/>
      <c r="C62" s="323"/>
      <c r="D62" s="326"/>
      <c r="E62" s="329"/>
      <c r="F62" s="332"/>
      <c r="G62" s="232">
        <f t="shared" si="10"/>
        <v>0</v>
      </c>
      <c r="H62" s="329"/>
      <c r="I62" s="332"/>
      <c r="J62" s="232">
        <f t="shared" si="11"/>
        <v>0</v>
      </c>
      <c r="K62" s="329"/>
      <c r="L62" s="332"/>
      <c r="M62" s="232">
        <f t="shared" si="12"/>
        <v>0</v>
      </c>
      <c r="N62" s="329"/>
      <c r="O62" s="332"/>
      <c r="P62" s="232">
        <f t="shared" si="13"/>
        <v>0</v>
      </c>
      <c r="Q62" s="329"/>
      <c r="R62" s="332"/>
      <c r="S62" s="232">
        <f t="shared" si="14"/>
        <v>0</v>
      </c>
      <c r="T62" s="329"/>
      <c r="U62" s="332"/>
      <c r="V62" s="232">
        <f t="shared" si="15"/>
        <v>0</v>
      </c>
      <c r="W62" s="329"/>
      <c r="X62" s="332"/>
      <c r="Y62" s="232">
        <f t="shared" si="16"/>
        <v>0</v>
      </c>
      <c r="Z62" s="329"/>
      <c r="AA62" s="332"/>
      <c r="AB62" s="232">
        <f t="shared" si="17"/>
        <v>0</v>
      </c>
      <c r="AC62" s="233">
        <f t="shared" si="18"/>
        <v>0</v>
      </c>
      <c r="AD62" s="339" t="s">
        <v>39</v>
      </c>
      <c r="AE62" s="339" t="s">
        <v>43</v>
      </c>
      <c r="AF62" s="335"/>
    </row>
    <row r="63" spans="2:32" ht="12.75" customHeight="1" x14ac:dyDescent="0.2">
      <c r="B63" s="454"/>
      <c r="C63" s="323"/>
      <c r="D63" s="326"/>
      <c r="E63" s="329"/>
      <c r="F63" s="332"/>
      <c r="G63" s="232">
        <f t="shared" si="10"/>
        <v>0</v>
      </c>
      <c r="H63" s="329"/>
      <c r="I63" s="332"/>
      <c r="J63" s="232">
        <f t="shared" si="11"/>
        <v>0</v>
      </c>
      <c r="K63" s="329"/>
      <c r="L63" s="332"/>
      <c r="M63" s="232">
        <f t="shared" si="12"/>
        <v>0</v>
      </c>
      <c r="N63" s="329"/>
      <c r="O63" s="332"/>
      <c r="P63" s="232">
        <f t="shared" si="13"/>
        <v>0</v>
      </c>
      <c r="Q63" s="329"/>
      <c r="R63" s="332"/>
      <c r="S63" s="232">
        <f t="shared" si="14"/>
        <v>0</v>
      </c>
      <c r="T63" s="329"/>
      <c r="U63" s="332"/>
      <c r="V63" s="232">
        <f t="shared" si="15"/>
        <v>0</v>
      </c>
      <c r="W63" s="329"/>
      <c r="X63" s="332"/>
      <c r="Y63" s="232">
        <f t="shared" si="16"/>
        <v>0</v>
      </c>
      <c r="Z63" s="329"/>
      <c r="AA63" s="332"/>
      <c r="AB63" s="232">
        <f t="shared" si="17"/>
        <v>0</v>
      </c>
      <c r="AC63" s="233">
        <f t="shared" si="18"/>
        <v>0</v>
      </c>
      <c r="AD63" s="339" t="s">
        <v>39</v>
      </c>
      <c r="AE63" s="339" t="s">
        <v>43</v>
      </c>
      <c r="AF63" s="335"/>
    </row>
    <row r="64" spans="2:32" ht="12.75" customHeight="1" x14ac:dyDescent="0.2">
      <c r="B64" s="454"/>
      <c r="C64" s="323"/>
      <c r="D64" s="326"/>
      <c r="E64" s="329"/>
      <c r="F64" s="332"/>
      <c r="G64" s="232">
        <f t="shared" si="10"/>
        <v>0</v>
      </c>
      <c r="H64" s="329"/>
      <c r="I64" s="332"/>
      <c r="J64" s="232">
        <f t="shared" si="11"/>
        <v>0</v>
      </c>
      <c r="K64" s="329"/>
      <c r="L64" s="332"/>
      <c r="M64" s="232">
        <f t="shared" si="12"/>
        <v>0</v>
      </c>
      <c r="N64" s="329"/>
      <c r="O64" s="332"/>
      <c r="P64" s="232">
        <f t="shared" si="13"/>
        <v>0</v>
      </c>
      <c r="Q64" s="329"/>
      <c r="R64" s="332"/>
      <c r="S64" s="232">
        <f t="shared" si="14"/>
        <v>0</v>
      </c>
      <c r="T64" s="329"/>
      <c r="U64" s="332"/>
      <c r="V64" s="232">
        <f t="shared" si="15"/>
        <v>0</v>
      </c>
      <c r="W64" s="329"/>
      <c r="X64" s="332"/>
      <c r="Y64" s="232">
        <f t="shared" si="16"/>
        <v>0</v>
      </c>
      <c r="Z64" s="329"/>
      <c r="AA64" s="332"/>
      <c r="AB64" s="232">
        <f t="shared" si="17"/>
        <v>0</v>
      </c>
      <c r="AC64" s="233">
        <f t="shared" si="18"/>
        <v>0</v>
      </c>
      <c r="AD64" s="339" t="s">
        <v>39</v>
      </c>
      <c r="AE64" s="339" t="s">
        <v>43</v>
      </c>
      <c r="AF64" s="335"/>
    </row>
    <row r="65" spans="2:32" ht="12.75" customHeight="1" x14ac:dyDescent="0.2">
      <c r="B65" s="454"/>
      <c r="C65" s="323"/>
      <c r="D65" s="326"/>
      <c r="E65" s="329"/>
      <c r="F65" s="332"/>
      <c r="G65" s="232">
        <f t="shared" si="10"/>
        <v>0</v>
      </c>
      <c r="H65" s="329"/>
      <c r="I65" s="332"/>
      <c r="J65" s="232">
        <f t="shared" si="11"/>
        <v>0</v>
      </c>
      <c r="K65" s="329"/>
      <c r="L65" s="332"/>
      <c r="M65" s="232">
        <f t="shared" si="12"/>
        <v>0</v>
      </c>
      <c r="N65" s="329"/>
      <c r="O65" s="332"/>
      <c r="P65" s="232">
        <f t="shared" si="13"/>
        <v>0</v>
      </c>
      <c r="Q65" s="329"/>
      <c r="R65" s="332"/>
      <c r="S65" s="232">
        <f t="shared" si="14"/>
        <v>0</v>
      </c>
      <c r="T65" s="329"/>
      <c r="U65" s="332"/>
      <c r="V65" s="232">
        <f t="shared" si="15"/>
        <v>0</v>
      </c>
      <c r="W65" s="329"/>
      <c r="X65" s="332"/>
      <c r="Y65" s="232">
        <f t="shared" si="16"/>
        <v>0</v>
      </c>
      <c r="Z65" s="329"/>
      <c r="AA65" s="332"/>
      <c r="AB65" s="232">
        <f t="shared" si="17"/>
        <v>0</v>
      </c>
      <c r="AC65" s="233">
        <f t="shared" si="18"/>
        <v>0</v>
      </c>
      <c r="AD65" s="339" t="s">
        <v>39</v>
      </c>
      <c r="AE65" s="339" t="s">
        <v>43</v>
      </c>
      <c r="AF65" s="335"/>
    </row>
    <row r="66" spans="2:32" ht="12.75" customHeight="1" x14ac:dyDescent="0.2">
      <c r="B66" s="454"/>
      <c r="C66" s="323"/>
      <c r="D66" s="326"/>
      <c r="E66" s="329"/>
      <c r="F66" s="332"/>
      <c r="G66" s="232">
        <f t="shared" si="10"/>
        <v>0</v>
      </c>
      <c r="H66" s="329"/>
      <c r="I66" s="332"/>
      <c r="J66" s="232">
        <f t="shared" si="11"/>
        <v>0</v>
      </c>
      <c r="K66" s="329"/>
      <c r="L66" s="332"/>
      <c r="M66" s="232">
        <f t="shared" si="12"/>
        <v>0</v>
      </c>
      <c r="N66" s="329"/>
      <c r="O66" s="332"/>
      <c r="P66" s="232">
        <f t="shared" si="13"/>
        <v>0</v>
      </c>
      <c r="Q66" s="329"/>
      <c r="R66" s="332"/>
      <c r="S66" s="232">
        <f t="shared" si="14"/>
        <v>0</v>
      </c>
      <c r="T66" s="329"/>
      <c r="U66" s="332"/>
      <c r="V66" s="232">
        <f t="shared" si="15"/>
        <v>0</v>
      </c>
      <c r="W66" s="329"/>
      <c r="X66" s="332"/>
      <c r="Y66" s="232">
        <f t="shared" si="16"/>
        <v>0</v>
      </c>
      <c r="Z66" s="329"/>
      <c r="AA66" s="332"/>
      <c r="AB66" s="232">
        <f t="shared" si="17"/>
        <v>0</v>
      </c>
      <c r="AC66" s="233">
        <f t="shared" si="18"/>
        <v>0</v>
      </c>
      <c r="AD66" s="339" t="s">
        <v>39</v>
      </c>
      <c r="AE66" s="339" t="s">
        <v>43</v>
      </c>
      <c r="AF66" s="335"/>
    </row>
    <row r="67" spans="2:32" ht="12.75" customHeight="1" x14ac:dyDescent="0.2">
      <c r="B67" s="454"/>
      <c r="C67" s="323"/>
      <c r="D67" s="326"/>
      <c r="E67" s="329"/>
      <c r="F67" s="332"/>
      <c r="G67" s="232">
        <f t="shared" si="10"/>
        <v>0</v>
      </c>
      <c r="H67" s="329"/>
      <c r="I67" s="332"/>
      <c r="J67" s="232">
        <f t="shared" si="11"/>
        <v>0</v>
      </c>
      <c r="K67" s="329"/>
      <c r="L67" s="332"/>
      <c r="M67" s="232">
        <f t="shared" si="12"/>
        <v>0</v>
      </c>
      <c r="N67" s="329"/>
      <c r="O67" s="332"/>
      <c r="P67" s="232">
        <f t="shared" si="13"/>
        <v>0</v>
      </c>
      <c r="Q67" s="329"/>
      <c r="R67" s="332"/>
      <c r="S67" s="232">
        <f t="shared" si="14"/>
        <v>0</v>
      </c>
      <c r="T67" s="329"/>
      <c r="U67" s="332"/>
      <c r="V67" s="232">
        <f t="shared" si="15"/>
        <v>0</v>
      </c>
      <c r="W67" s="329"/>
      <c r="X67" s="332"/>
      <c r="Y67" s="232">
        <f t="shared" si="16"/>
        <v>0</v>
      </c>
      <c r="Z67" s="329"/>
      <c r="AA67" s="332"/>
      <c r="AB67" s="232">
        <f t="shared" si="17"/>
        <v>0</v>
      </c>
      <c r="AC67" s="233">
        <f t="shared" si="18"/>
        <v>0</v>
      </c>
      <c r="AD67" s="339" t="s">
        <v>39</v>
      </c>
      <c r="AE67" s="339" t="s">
        <v>43</v>
      </c>
      <c r="AF67" s="335"/>
    </row>
    <row r="68" spans="2:32" ht="12.75" customHeight="1" x14ac:dyDescent="0.2">
      <c r="B68" s="454"/>
      <c r="C68" s="323"/>
      <c r="D68" s="326"/>
      <c r="E68" s="329"/>
      <c r="F68" s="332"/>
      <c r="G68" s="232">
        <f t="shared" si="10"/>
        <v>0</v>
      </c>
      <c r="H68" s="329"/>
      <c r="I68" s="332"/>
      <c r="J68" s="232">
        <f t="shared" si="11"/>
        <v>0</v>
      </c>
      <c r="K68" s="329"/>
      <c r="L68" s="332"/>
      <c r="M68" s="232">
        <f t="shared" si="12"/>
        <v>0</v>
      </c>
      <c r="N68" s="329"/>
      <c r="O68" s="332"/>
      <c r="P68" s="232">
        <f t="shared" si="13"/>
        <v>0</v>
      </c>
      <c r="Q68" s="329"/>
      <c r="R68" s="332"/>
      <c r="S68" s="232">
        <f t="shared" si="14"/>
        <v>0</v>
      </c>
      <c r="T68" s="329"/>
      <c r="U68" s="332"/>
      <c r="V68" s="232">
        <f t="shared" si="15"/>
        <v>0</v>
      </c>
      <c r="W68" s="329"/>
      <c r="X68" s="332"/>
      <c r="Y68" s="232">
        <f t="shared" si="16"/>
        <v>0</v>
      </c>
      <c r="Z68" s="329"/>
      <c r="AA68" s="332"/>
      <c r="AB68" s="232">
        <f t="shared" si="17"/>
        <v>0</v>
      </c>
      <c r="AC68" s="233">
        <f t="shared" si="18"/>
        <v>0</v>
      </c>
      <c r="AD68" s="339" t="s">
        <v>39</v>
      </c>
      <c r="AE68" s="339" t="s">
        <v>43</v>
      </c>
      <c r="AF68" s="335"/>
    </row>
    <row r="69" spans="2:32" ht="12.75" customHeight="1" x14ac:dyDescent="0.2">
      <c r="B69" s="454"/>
      <c r="C69" s="323"/>
      <c r="D69" s="326"/>
      <c r="E69" s="329"/>
      <c r="F69" s="332"/>
      <c r="G69" s="232">
        <f t="shared" si="10"/>
        <v>0</v>
      </c>
      <c r="H69" s="329"/>
      <c r="I69" s="332"/>
      <c r="J69" s="232">
        <f t="shared" si="11"/>
        <v>0</v>
      </c>
      <c r="K69" s="329"/>
      <c r="L69" s="332"/>
      <c r="M69" s="232">
        <f t="shared" si="12"/>
        <v>0</v>
      </c>
      <c r="N69" s="329"/>
      <c r="O69" s="332"/>
      <c r="P69" s="232">
        <f t="shared" si="13"/>
        <v>0</v>
      </c>
      <c r="Q69" s="329"/>
      <c r="R69" s="332"/>
      <c r="S69" s="232">
        <f t="shared" si="14"/>
        <v>0</v>
      </c>
      <c r="T69" s="329"/>
      <c r="U69" s="332"/>
      <c r="V69" s="232">
        <f t="shared" si="15"/>
        <v>0</v>
      </c>
      <c r="W69" s="329"/>
      <c r="X69" s="332"/>
      <c r="Y69" s="232">
        <f t="shared" si="16"/>
        <v>0</v>
      </c>
      <c r="Z69" s="329"/>
      <c r="AA69" s="332"/>
      <c r="AB69" s="232">
        <f t="shared" si="17"/>
        <v>0</v>
      </c>
      <c r="AC69" s="233">
        <f t="shared" si="18"/>
        <v>0</v>
      </c>
      <c r="AD69" s="339" t="s">
        <v>39</v>
      </c>
      <c r="AE69" s="339" t="s">
        <v>43</v>
      </c>
      <c r="AF69" s="335"/>
    </row>
    <row r="70" spans="2:32" ht="12.75" customHeight="1" x14ac:dyDescent="0.2">
      <c r="B70" s="454"/>
      <c r="C70" s="323"/>
      <c r="D70" s="326"/>
      <c r="E70" s="329"/>
      <c r="F70" s="332"/>
      <c r="G70" s="232">
        <f t="shared" si="10"/>
        <v>0</v>
      </c>
      <c r="H70" s="329"/>
      <c r="I70" s="332"/>
      <c r="J70" s="232">
        <f t="shared" si="11"/>
        <v>0</v>
      </c>
      <c r="K70" s="329"/>
      <c r="L70" s="332"/>
      <c r="M70" s="232">
        <f t="shared" si="12"/>
        <v>0</v>
      </c>
      <c r="N70" s="329"/>
      <c r="O70" s="332"/>
      <c r="P70" s="232">
        <f t="shared" si="13"/>
        <v>0</v>
      </c>
      <c r="Q70" s="329"/>
      <c r="R70" s="332"/>
      <c r="S70" s="232">
        <f t="shared" si="14"/>
        <v>0</v>
      </c>
      <c r="T70" s="329"/>
      <c r="U70" s="332"/>
      <c r="V70" s="232">
        <f t="shared" si="15"/>
        <v>0</v>
      </c>
      <c r="W70" s="329"/>
      <c r="X70" s="332"/>
      <c r="Y70" s="232">
        <f t="shared" si="16"/>
        <v>0</v>
      </c>
      <c r="Z70" s="329"/>
      <c r="AA70" s="332"/>
      <c r="AB70" s="232">
        <f t="shared" si="17"/>
        <v>0</v>
      </c>
      <c r="AC70" s="233">
        <f t="shared" si="18"/>
        <v>0</v>
      </c>
      <c r="AD70" s="339" t="s">
        <v>39</v>
      </c>
      <c r="AE70" s="339" t="s">
        <v>43</v>
      </c>
      <c r="AF70" s="335"/>
    </row>
    <row r="71" spans="2:32" ht="12.75" customHeight="1" x14ac:dyDescent="0.2">
      <c r="B71" s="454"/>
      <c r="C71" s="323"/>
      <c r="D71" s="326"/>
      <c r="E71" s="329"/>
      <c r="F71" s="332"/>
      <c r="G71" s="232">
        <f t="shared" si="10"/>
        <v>0</v>
      </c>
      <c r="H71" s="329"/>
      <c r="I71" s="332"/>
      <c r="J71" s="232">
        <f t="shared" si="11"/>
        <v>0</v>
      </c>
      <c r="K71" s="329"/>
      <c r="L71" s="332"/>
      <c r="M71" s="232">
        <f t="shared" si="12"/>
        <v>0</v>
      </c>
      <c r="N71" s="329"/>
      <c r="O71" s="332"/>
      <c r="P71" s="232">
        <f t="shared" si="13"/>
        <v>0</v>
      </c>
      <c r="Q71" s="329"/>
      <c r="R71" s="332"/>
      <c r="S71" s="232">
        <f t="shared" si="14"/>
        <v>0</v>
      </c>
      <c r="T71" s="329"/>
      <c r="U71" s="332"/>
      <c r="V71" s="232">
        <f t="shared" si="15"/>
        <v>0</v>
      </c>
      <c r="W71" s="329"/>
      <c r="X71" s="332"/>
      <c r="Y71" s="232">
        <f t="shared" si="16"/>
        <v>0</v>
      </c>
      <c r="Z71" s="329"/>
      <c r="AA71" s="332"/>
      <c r="AB71" s="232">
        <f t="shared" si="17"/>
        <v>0</v>
      </c>
      <c r="AC71" s="233">
        <f t="shared" si="18"/>
        <v>0</v>
      </c>
      <c r="AD71" s="339" t="s">
        <v>39</v>
      </c>
      <c r="AE71" s="339" t="s">
        <v>43</v>
      </c>
      <c r="AF71" s="335"/>
    </row>
    <row r="72" spans="2:32" ht="12.75" customHeight="1" x14ac:dyDescent="0.2">
      <c r="B72" s="454"/>
      <c r="C72" s="323"/>
      <c r="D72" s="326"/>
      <c r="E72" s="329"/>
      <c r="F72" s="332"/>
      <c r="G72" s="232">
        <f t="shared" si="10"/>
        <v>0</v>
      </c>
      <c r="H72" s="329"/>
      <c r="I72" s="332"/>
      <c r="J72" s="232">
        <f t="shared" si="11"/>
        <v>0</v>
      </c>
      <c r="K72" s="329"/>
      <c r="L72" s="332"/>
      <c r="M72" s="232">
        <f t="shared" si="12"/>
        <v>0</v>
      </c>
      <c r="N72" s="329"/>
      <c r="O72" s="332"/>
      <c r="P72" s="232">
        <f t="shared" si="13"/>
        <v>0</v>
      </c>
      <c r="Q72" s="329"/>
      <c r="R72" s="332"/>
      <c r="S72" s="232">
        <f t="shared" si="14"/>
        <v>0</v>
      </c>
      <c r="T72" s="329"/>
      <c r="U72" s="332"/>
      <c r="V72" s="232">
        <f t="shared" si="15"/>
        <v>0</v>
      </c>
      <c r="W72" s="329"/>
      <c r="X72" s="332"/>
      <c r="Y72" s="232">
        <f t="shared" si="16"/>
        <v>0</v>
      </c>
      <c r="Z72" s="329"/>
      <c r="AA72" s="332"/>
      <c r="AB72" s="232">
        <f t="shared" si="17"/>
        <v>0</v>
      </c>
      <c r="AC72" s="233">
        <f t="shared" si="18"/>
        <v>0</v>
      </c>
      <c r="AD72" s="339" t="s">
        <v>39</v>
      </c>
      <c r="AE72" s="339" t="s">
        <v>43</v>
      </c>
      <c r="AF72" s="335"/>
    </row>
    <row r="73" spans="2:32" ht="12.75" customHeight="1" x14ac:dyDescent="0.2">
      <c r="B73" s="454"/>
      <c r="C73" s="323"/>
      <c r="D73" s="326"/>
      <c r="E73" s="329"/>
      <c r="F73" s="332"/>
      <c r="G73" s="232">
        <f t="shared" si="10"/>
        <v>0</v>
      </c>
      <c r="H73" s="329"/>
      <c r="I73" s="332"/>
      <c r="J73" s="232">
        <f t="shared" si="11"/>
        <v>0</v>
      </c>
      <c r="K73" s="329"/>
      <c r="L73" s="332"/>
      <c r="M73" s="232">
        <f t="shared" si="12"/>
        <v>0</v>
      </c>
      <c r="N73" s="329"/>
      <c r="O73" s="332"/>
      <c r="P73" s="232">
        <f t="shared" si="13"/>
        <v>0</v>
      </c>
      <c r="Q73" s="329"/>
      <c r="R73" s="332"/>
      <c r="S73" s="232">
        <f t="shared" si="14"/>
        <v>0</v>
      </c>
      <c r="T73" s="329"/>
      <c r="U73" s="332"/>
      <c r="V73" s="232">
        <f t="shared" si="15"/>
        <v>0</v>
      </c>
      <c r="W73" s="329"/>
      <c r="X73" s="332"/>
      <c r="Y73" s="232">
        <f t="shared" si="16"/>
        <v>0</v>
      </c>
      <c r="Z73" s="329"/>
      <c r="AA73" s="332"/>
      <c r="AB73" s="232">
        <f t="shared" si="17"/>
        <v>0</v>
      </c>
      <c r="AC73" s="233">
        <f t="shared" si="18"/>
        <v>0</v>
      </c>
      <c r="AD73" s="339" t="s">
        <v>39</v>
      </c>
      <c r="AE73" s="339" t="s">
        <v>43</v>
      </c>
      <c r="AF73" s="335"/>
    </row>
    <row r="74" spans="2:32" ht="12.75" customHeight="1" x14ac:dyDescent="0.2">
      <c r="B74" s="454"/>
      <c r="C74" s="323"/>
      <c r="D74" s="326"/>
      <c r="E74" s="329"/>
      <c r="F74" s="332"/>
      <c r="G74" s="232">
        <f t="shared" si="10"/>
        <v>0</v>
      </c>
      <c r="H74" s="329"/>
      <c r="I74" s="332"/>
      <c r="J74" s="232">
        <f t="shared" si="11"/>
        <v>0</v>
      </c>
      <c r="K74" s="329"/>
      <c r="L74" s="332"/>
      <c r="M74" s="232">
        <f t="shared" si="12"/>
        <v>0</v>
      </c>
      <c r="N74" s="329"/>
      <c r="O74" s="332"/>
      <c r="P74" s="232">
        <f t="shared" si="13"/>
        <v>0</v>
      </c>
      <c r="Q74" s="329"/>
      <c r="R74" s="332"/>
      <c r="S74" s="232">
        <f t="shared" si="14"/>
        <v>0</v>
      </c>
      <c r="T74" s="329"/>
      <c r="U74" s="332"/>
      <c r="V74" s="232">
        <f t="shared" si="15"/>
        <v>0</v>
      </c>
      <c r="W74" s="329"/>
      <c r="X74" s="332"/>
      <c r="Y74" s="232">
        <f t="shared" si="16"/>
        <v>0</v>
      </c>
      <c r="Z74" s="329"/>
      <c r="AA74" s="332"/>
      <c r="AB74" s="232">
        <f t="shared" si="17"/>
        <v>0</v>
      </c>
      <c r="AC74" s="233">
        <f t="shared" si="18"/>
        <v>0</v>
      </c>
      <c r="AD74" s="339" t="s">
        <v>39</v>
      </c>
      <c r="AE74" s="339" t="s">
        <v>43</v>
      </c>
      <c r="AF74" s="335"/>
    </row>
    <row r="75" spans="2:32" ht="12.75" customHeight="1" x14ac:dyDescent="0.2">
      <c r="B75" s="454"/>
      <c r="C75" s="323"/>
      <c r="D75" s="326"/>
      <c r="E75" s="329"/>
      <c r="F75" s="332"/>
      <c r="G75" s="232">
        <f t="shared" si="10"/>
        <v>0</v>
      </c>
      <c r="H75" s="329"/>
      <c r="I75" s="332"/>
      <c r="J75" s="232">
        <f t="shared" si="11"/>
        <v>0</v>
      </c>
      <c r="K75" s="329"/>
      <c r="L75" s="332"/>
      <c r="M75" s="232">
        <f t="shared" si="12"/>
        <v>0</v>
      </c>
      <c r="N75" s="329"/>
      <c r="O75" s="332"/>
      <c r="P75" s="232">
        <f t="shared" si="13"/>
        <v>0</v>
      </c>
      <c r="Q75" s="329"/>
      <c r="R75" s="332"/>
      <c r="S75" s="232">
        <f t="shared" si="14"/>
        <v>0</v>
      </c>
      <c r="T75" s="329"/>
      <c r="U75" s="332"/>
      <c r="V75" s="232">
        <f t="shared" si="15"/>
        <v>0</v>
      </c>
      <c r="W75" s="329"/>
      <c r="X75" s="332"/>
      <c r="Y75" s="232">
        <f t="shared" si="16"/>
        <v>0</v>
      </c>
      <c r="Z75" s="329"/>
      <c r="AA75" s="332"/>
      <c r="AB75" s="232">
        <f t="shared" si="17"/>
        <v>0</v>
      </c>
      <c r="AC75" s="233">
        <f t="shared" si="18"/>
        <v>0</v>
      </c>
      <c r="AD75" s="339" t="s">
        <v>39</v>
      </c>
      <c r="AE75" s="339" t="s">
        <v>43</v>
      </c>
      <c r="AF75" s="335"/>
    </row>
    <row r="76" spans="2:32" ht="12.75" customHeight="1" x14ac:dyDescent="0.2">
      <c r="B76" s="454"/>
      <c r="C76" s="323"/>
      <c r="D76" s="326"/>
      <c r="E76" s="329"/>
      <c r="F76" s="332"/>
      <c r="G76" s="232">
        <f t="shared" si="10"/>
        <v>0</v>
      </c>
      <c r="H76" s="329"/>
      <c r="I76" s="332"/>
      <c r="J76" s="232">
        <f t="shared" si="11"/>
        <v>0</v>
      </c>
      <c r="K76" s="329"/>
      <c r="L76" s="332"/>
      <c r="M76" s="232">
        <f t="shared" si="12"/>
        <v>0</v>
      </c>
      <c r="N76" s="329"/>
      <c r="O76" s="332"/>
      <c r="P76" s="232">
        <f t="shared" si="13"/>
        <v>0</v>
      </c>
      <c r="Q76" s="329"/>
      <c r="R76" s="332"/>
      <c r="S76" s="232">
        <f t="shared" si="14"/>
        <v>0</v>
      </c>
      <c r="T76" s="329"/>
      <c r="U76" s="332"/>
      <c r="V76" s="232">
        <f t="shared" si="15"/>
        <v>0</v>
      </c>
      <c r="W76" s="329"/>
      <c r="X76" s="332"/>
      <c r="Y76" s="232">
        <f t="shared" si="16"/>
        <v>0</v>
      </c>
      <c r="Z76" s="329"/>
      <c r="AA76" s="332"/>
      <c r="AB76" s="232">
        <f t="shared" si="17"/>
        <v>0</v>
      </c>
      <c r="AC76" s="233">
        <f t="shared" si="18"/>
        <v>0</v>
      </c>
      <c r="AD76" s="339" t="s">
        <v>39</v>
      </c>
      <c r="AE76" s="339" t="s">
        <v>43</v>
      </c>
      <c r="AF76" s="335"/>
    </row>
    <row r="77" spans="2:32" ht="12.75" customHeight="1" x14ac:dyDescent="0.2">
      <c r="B77" s="454"/>
      <c r="C77" s="323"/>
      <c r="D77" s="326"/>
      <c r="E77" s="329"/>
      <c r="F77" s="332"/>
      <c r="G77" s="232">
        <f t="shared" si="10"/>
        <v>0</v>
      </c>
      <c r="H77" s="329"/>
      <c r="I77" s="332"/>
      <c r="J77" s="232">
        <f t="shared" si="11"/>
        <v>0</v>
      </c>
      <c r="K77" s="329"/>
      <c r="L77" s="332"/>
      <c r="M77" s="232">
        <f t="shared" si="12"/>
        <v>0</v>
      </c>
      <c r="N77" s="329"/>
      <c r="O77" s="332"/>
      <c r="P77" s="232">
        <f t="shared" si="13"/>
        <v>0</v>
      </c>
      <c r="Q77" s="329"/>
      <c r="R77" s="332"/>
      <c r="S77" s="232">
        <f t="shared" si="14"/>
        <v>0</v>
      </c>
      <c r="T77" s="329"/>
      <c r="U77" s="332"/>
      <c r="V77" s="232">
        <f t="shared" si="15"/>
        <v>0</v>
      </c>
      <c r="W77" s="329"/>
      <c r="X77" s="332"/>
      <c r="Y77" s="232">
        <f t="shared" si="16"/>
        <v>0</v>
      </c>
      <c r="Z77" s="329"/>
      <c r="AA77" s="332"/>
      <c r="AB77" s="232">
        <f t="shared" si="17"/>
        <v>0</v>
      </c>
      <c r="AC77" s="233">
        <f t="shared" si="18"/>
        <v>0</v>
      </c>
      <c r="AD77" s="339" t="s">
        <v>39</v>
      </c>
      <c r="AE77" s="339" t="s">
        <v>43</v>
      </c>
      <c r="AF77" s="335"/>
    </row>
    <row r="78" spans="2:32" ht="12.75" customHeight="1" x14ac:dyDescent="0.2">
      <c r="B78" s="454"/>
      <c r="C78" s="323"/>
      <c r="D78" s="326"/>
      <c r="E78" s="329"/>
      <c r="F78" s="332"/>
      <c r="G78" s="232">
        <f t="shared" si="10"/>
        <v>0</v>
      </c>
      <c r="H78" s="329"/>
      <c r="I78" s="332"/>
      <c r="J78" s="232">
        <f t="shared" si="11"/>
        <v>0</v>
      </c>
      <c r="K78" s="329"/>
      <c r="L78" s="332"/>
      <c r="M78" s="232">
        <f t="shared" si="12"/>
        <v>0</v>
      </c>
      <c r="N78" s="329"/>
      <c r="O78" s="332"/>
      <c r="P78" s="232">
        <f t="shared" si="13"/>
        <v>0</v>
      </c>
      <c r="Q78" s="329"/>
      <c r="R78" s="332"/>
      <c r="S78" s="232">
        <f t="shared" si="14"/>
        <v>0</v>
      </c>
      <c r="T78" s="329"/>
      <c r="U78" s="332"/>
      <c r="V78" s="232">
        <f t="shared" si="15"/>
        <v>0</v>
      </c>
      <c r="W78" s="329"/>
      <c r="X78" s="332"/>
      <c r="Y78" s="232">
        <f t="shared" si="16"/>
        <v>0</v>
      </c>
      <c r="Z78" s="329"/>
      <c r="AA78" s="332"/>
      <c r="AB78" s="232">
        <f t="shared" si="17"/>
        <v>0</v>
      </c>
      <c r="AC78" s="233">
        <f t="shared" si="18"/>
        <v>0</v>
      </c>
      <c r="AD78" s="339" t="s">
        <v>39</v>
      </c>
      <c r="AE78" s="339" t="s">
        <v>43</v>
      </c>
      <c r="AF78" s="335"/>
    </row>
    <row r="79" spans="2:32" ht="12.75" customHeight="1" x14ac:dyDescent="0.2">
      <c r="B79" s="454"/>
      <c r="C79" s="323"/>
      <c r="D79" s="326"/>
      <c r="E79" s="329"/>
      <c r="F79" s="332"/>
      <c r="G79" s="232">
        <f t="shared" si="10"/>
        <v>0</v>
      </c>
      <c r="H79" s="329"/>
      <c r="I79" s="332"/>
      <c r="J79" s="232">
        <f t="shared" si="11"/>
        <v>0</v>
      </c>
      <c r="K79" s="329"/>
      <c r="L79" s="332"/>
      <c r="M79" s="232">
        <f t="shared" si="12"/>
        <v>0</v>
      </c>
      <c r="N79" s="329"/>
      <c r="O79" s="332"/>
      <c r="P79" s="232">
        <f t="shared" si="13"/>
        <v>0</v>
      </c>
      <c r="Q79" s="329"/>
      <c r="R79" s="332"/>
      <c r="S79" s="232">
        <f t="shared" si="14"/>
        <v>0</v>
      </c>
      <c r="T79" s="329"/>
      <c r="U79" s="332"/>
      <c r="V79" s="232">
        <f t="shared" si="15"/>
        <v>0</v>
      </c>
      <c r="W79" s="329"/>
      <c r="X79" s="332"/>
      <c r="Y79" s="232">
        <f t="shared" si="16"/>
        <v>0</v>
      </c>
      <c r="Z79" s="329"/>
      <c r="AA79" s="332"/>
      <c r="AB79" s="232">
        <f t="shared" si="17"/>
        <v>0</v>
      </c>
      <c r="AC79" s="233">
        <f t="shared" si="18"/>
        <v>0</v>
      </c>
      <c r="AD79" s="339" t="s">
        <v>39</v>
      </c>
      <c r="AE79" s="339" t="s">
        <v>43</v>
      </c>
      <c r="AF79" s="335"/>
    </row>
    <row r="80" spans="2:32" ht="12.75" customHeight="1" thickBot="1" x14ac:dyDescent="0.25">
      <c r="B80" s="455"/>
      <c r="C80" s="324"/>
      <c r="D80" s="327"/>
      <c r="E80" s="330"/>
      <c r="F80" s="333"/>
      <c r="G80" s="235">
        <f t="shared" si="10"/>
        <v>0</v>
      </c>
      <c r="H80" s="330"/>
      <c r="I80" s="333"/>
      <c r="J80" s="235">
        <f t="shared" si="11"/>
        <v>0</v>
      </c>
      <c r="K80" s="330"/>
      <c r="L80" s="333"/>
      <c r="M80" s="235">
        <f t="shared" si="12"/>
        <v>0</v>
      </c>
      <c r="N80" s="330"/>
      <c r="O80" s="333"/>
      <c r="P80" s="235">
        <f t="shared" si="13"/>
        <v>0</v>
      </c>
      <c r="Q80" s="330"/>
      <c r="R80" s="333"/>
      <c r="S80" s="235">
        <f t="shared" si="14"/>
        <v>0</v>
      </c>
      <c r="T80" s="330"/>
      <c r="U80" s="333"/>
      <c r="V80" s="235">
        <f t="shared" si="15"/>
        <v>0</v>
      </c>
      <c r="W80" s="330"/>
      <c r="X80" s="333"/>
      <c r="Y80" s="235">
        <f t="shared" si="16"/>
        <v>0</v>
      </c>
      <c r="Z80" s="330"/>
      <c r="AA80" s="333"/>
      <c r="AB80" s="235">
        <f t="shared" si="17"/>
        <v>0</v>
      </c>
      <c r="AC80" s="236">
        <f t="shared" si="18"/>
        <v>0</v>
      </c>
      <c r="AD80" s="339" t="s">
        <v>39</v>
      </c>
      <c r="AE80" s="339" t="s">
        <v>43</v>
      </c>
      <c r="AF80" s="336"/>
    </row>
    <row r="81" spans="2:32" ht="12.75" customHeight="1" thickBot="1" x14ac:dyDescent="0.25">
      <c r="B81" s="451" t="s">
        <v>184</v>
      </c>
      <c r="C81" s="451"/>
      <c r="D81" s="451"/>
      <c r="E81" s="452">
        <f>SUM(G61:G80)</f>
        <v>0</v>
      </c>
      <c r="F81" s="452"/>
      <c r="G81" s="452"/>
      <c r="H81" s="452">
        <f>SUM(J61:J80)</f>
        <v>0</v>
      </c>
      <c r="I81" s="452"/>
      <c r="J81" s="452"/>
      <c r="K81" s="452">
        <f>SUM(M61:M80)</f>
        <v>0</v>
      </c>
      <c r="L81" s="452"/>
      <c r="M81" s="452"/>
      <c r="N81" s="452">
        <f>SUM(P61:P80)</f>
        <v>0</v>
      </c>
      <c r="O81" s="452"/>
      <c r="P81" s="452"/>
      <c r="Q81" s="452">
        <f>SUM(S61:S80)</f>
        <v>0</v>
      </c>
      <c r="R81" s="452"/>
      <c r="S81" s="452"/>
      <c r="T81" s="452">
        <f>SUM(V61:V80)</f>
        <v>0</v>
      </c>
      <c r="U81" s="452"/>
      <c r="V81" s="452"/>
      <c r="W81" s="452">
        <f>SUM(Y61:Y80)</f>
        <v>0</v>
      </c>
      <c r="X81" s="452"/>
      <c r="Y81" s="452"/>
      <c r="Z81" s="452">
        <f>SUM(AB61:AB80)</f>
        <v>0</v>
      </c>
      <c r="AA81" s="452"/>
      <c r="AB81" s="452"/>
      <c r="AC81" s="237">
        <f>SUM(AC61:AC80)</f>
        <v>0</v>
      </c>
      <c r="AD81" s="238"/>
      <c r="AE81" s="238"/>
      <c r="AF81" s="337"/>
    </row>
    <row r="82" spans="2:32" x14ac:dyDescent="0.2">
      <c r="B82" s="476"/>
      <c r="C82" s="476"/>
      <c r="D82" s="476"/>
      <c r="E82" s="476"/>
      <c r="F82" s="476"/>
      <c r="G82" s="476"/>
      <c r="H82" s="476"/>
      <c r="I82" s="476"/>
      <c r="J82" s="476"/>
      <c r="K82" s="476"/>
      <c r="L82" s="476"/>
      <c r="M82" s="476"/>
      <c r="N82" s="476"/>
      <c r="O82" s="476"/>
      <c r="P82" s="476"/>
      <c r="Q82" s="476"/>
      <c r="R82" s="241"/>
      <c r="S82" s="241"/>
      <c r="T82" s="241"/>
      <c r="U82" s="241"/>
      <c r="V82" s="241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</row>
    <row r="83" spans="2:32" s="21" customFormat="1" ht="12" customHeight="1" thickBot="1" x14ac:dyDescent="0.25"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</row>
    <row r="84" spans="2:32" s="21" customFormat="1" ht="12" customHeight="1" thickBot="1" x14ac:dyDescent="0.25">
      <c r="B84" s="453" t="s">
        <v>156</v>
      </c>
      <c r="C84" s="451" t="s">
        <v>7</v>
      </c>
      <c r="D84" s="451"/>
      <c r="E84" s="451" t="s">
        <v>167</v>
      </c>
      <c r="F84" s="451"/>
      <c r="G84" s="451"/>
      <c r="H84" s="456" t="s">
        <v>168</v>
      </c>
      <c r="I84" s="456"/>
      <c r="J84" s="456"/>
      <c r="K84" s="451" t="s">
        <v>169</v>
      </c>
      <c r="L84" s="451"/>
      <c r="M84" s="451"/>
      <c r="N84" s="451" t="s">
        <v>170</v>
      </c>
      <c r="O84" s="451"/>
      <c r="P84" s="451"/>
      <c r="Q84" s="451" t="s">
        <v>171</v>
      </c>
      <c r="R84" s="451"/>
      <c r="S84" s="451"/>
      <c r="T84" s="451" t="s">
        <v>180</v>
      </c>
      <c r="U84" s="451"/>
      <c r="V84" s="451"/>
      <c r="W84" s="451" t="s">
        <v>181</v>
      </c>
      <c r="X84" s="451"/>
      <c r="Y84" s="451"/>
      <c r="Z84" s="451" t="s">
        <v>182</v>
      </c>
      <c r="AA84" s="451"/>
      <c r="AB84" s="451"/>
      <c r="AC84" s="449" t="s">
        <v>4</v>
      </c>
      <c r="AD84" s="449" t="s">
        <v>187</v>
      </c>
      <c r="AE84" s="483" t="s">
        <v>188</v>
      </c>
      <c r="AF84" s="449" t="s">
        <v>179</v>
      </c>
    </row>
    <row r="85" spans="2:32" ht="15.75" customHeight="1" thickBot="1" x14ac:dyDescent="0.25">
      <c r="B85" s="454"/>
      <c r="C85" s="224"/>
      <c r="D85" s="225"/>
      <c r="E85" s="362" t="s">
        <v>185</v>
      </c>
      <c r="F85" s="363" t="s">
        <v>186</v>
      </c>
      <c r="G85" s="228" t="s">
        <v>4</v>
      </c>
      <c r="H85" s="362" t="s">
        <v>185</v>
      </c>
      <c r="I85" s="363" t="s">
        <v>186</v>
      </c>
      <c r="J85" s="228" t="s">
        <v>4</v>
      </c>
      <c r="K85" s="362" t="s">
        <v>185</v>
      </c>
      <c r="L85" s="363" t="s">
        <v>186</v>
      </c>
      <c r="M85" s="228" t="s">
        <v>4</v>
      </c>
      <c r="N85" s="226" t="s">
        <v>185</v>
      </c>
      <c r="O85" s="227" t="s">
        <v>186</v>
      </c>
      <c r="P85" s="228" t="s">
        <v>4</v>
      </c>
      <c r="Q85" s="226" t="s">
        <v>185</v>
      </c>
      <c r="R85" s="227" t="s">
        <v>186</v>
      </c>
      <c r="S85" s="228" t="s">
        <v>4</v>
      </c>
      <c r="T85" s="226" t="s">
        <v>185</v>
      </c>
      <c r="U85" s="227" t="s">
        <v>186</v>
      </c>
      <c r="V85" s="228" t="s">
        <v>4</v>
      </c>
      <c r="W85" s="226" t="s">
        <v>185</v>
      </c>
      <c r="X85" s="227" t="s">
        <v>186</v>
      </c>
      <c r="Y85" s="228" t="s">
        <v>4</v>
      </c>
      <c r="Z85" s="226" t="s">
        <v>185</v>
      </c>
      <c r="AA85" s="227" t="s">
        <v>186</v>
      </c>
      <c r="AB85" s="228" t="s">
        <v>4</v>
      </c>
      <c r="AC85" s="449"/>
      <c r="AD85" s="450"/>
      <c r="AE85" s="484"/>
      <c r="AF85" s="450"/>
    </row>
    <row r="86" spans="2:32" ht="13.15" customHeight="1" x14ac:dyDescent="0.2">
      <c r="B86" s="454"/>
      <c r="C86" s="322"/>
      <c r="D86" s="325"/>
      <c r="E86" s="328"/>
      <c r="F86" s="331"/>
      <c r="G86" s="229">
        <f t="shared" ref="G86:G105" si="19">E86*F86</f>
        <v>0</v>
      </c>
      <c r="H86" s="328"/>
      <c r="I86" s="331"/>
      <c r="J86" s="229">
        <f t="shared" ref="J86:J105" si="20">H86*I86</f>
        <v>0</v>
      </c>
      <c r="K86" s="328"/>
      <c r="L86" s="331"/>
      <c r="M86" s="229">
        <f t="shared" ref="M86:M105" si="21">K86*L86</f>
        <v>0</v>
      </c>
      <c r="N86" s="328"/>
      <c r="O86" s="331"/>
      <c r="P86" s="229">
        <f t="shared" ref="P86:P105" si="22">N86*O86</f>
        <v>0</v>
      </c>
      <c r="Q86" s="328"/>
      <c r="R86" s="331"/>
      <c r="S86" s="229">
        <f t="shared" ref="S86:S105" si="23">Q86*R86</f>
        <v>0</v>
      </c>
      <c r="T86" s="328"/>
      <c r="U86" s="331"/>
      <c r="V86" s="229">
        <f t="shared" ref="V86:V105" si="24">T86*U86</f>
        <v>0</v>
      </c>
      <c r="W86" s="328"/>
      <c r="X86" s="331"/>
      <c r="Y86" s="229">
        <f t="shared" ref="Y86:Y105" si="25">W86*X86</f>
        <v>0</v>
      </c>
      <c r="Z86" s="328"/>
      <c r="AA86" s="331"/>
      <c r="AB86" s="229">
        <f t="shared" ref="AB86:AB105" si="26">Z86*AA86</f>
        <v>0</v>
      </c>
      <c r="AC86" s="230">
        <f t="shared" ref="AC86:AC105" si="27">AB86+Y86+V86+S86+P86+M86+J86+G86</f>
        <v>0</v>
      </c>
      <c r="AD86" s="338" t="s">
        <v>39</v>
      </c>
      <c r="AE86" s="338" t="s">
        <v>43</v>
      </c>
      <c r="AF86" s="334"/>
    </row>
    <row r="87" spans="2:32" ht="12.75" customHeight="1" x14ac:dyDescent="0.2">
      <c r="B87" s="454"/>
      <c r="C87" s="323"/>
      <c r="D87" s="326"/>
      <c r="E87" s="329"/>
      <c r="F87" s="332"/>
      <c r="G87" s="232">
        <f t="shared" si="19"/>
        <v>0</v>
      </c>
      <c r="H87" s="329"/>
      <c r="I87" s="332"/>
      <c r="J87" s="232">
        <f t="shared" si="20"/>
        <v>0</v>
      </c>
      <c r="K87" s="329"/>
      <c r="L87" s="332"/>
      <c r="M87" s="232">
        <f t="shared" si="21"/>
        <v>0</v>
      </c>
      <c r="N87" s="329"/>
      <c r="O87" s="332"/>
      <c r="P87" s="232">
        <f t="shared" si="22"/>
        <v>0</v>
      </c>
      <c r="Q87" s="329"/>
      <c r="R87" s="332"/>
      <c r="S87" s="232">
        <f t="shared" si="23"/>
        <v>0</v>
      </c>
      <c r="T87" s="329"/>
      <c r="U87" s="332"/>
      <c r="V87" s="232">
        <f t="shared" si="24"/>
        <v>0</v>
      </c>
      <c r="W87" s="329"/>
      <c r="X87" s="332"/>
      <c r="Y87" s="232">
        <f t="shared" si="25"/>
        <v>0</v>
      </c>
      <c r="Z87" s="329"/>
      <c r="AA87" s="332"/>
      <c r="AB87" s="232">
        <f t="shared" si="26"/>
        <v>0</v>
      </c>
      <c r="AC87" s="233">
        <f t="shared" si="27"/>
        <v>0</v>
      </c>
      <c r="AD87" s="339" t="s">
        <v>39</v>
      </c>
      <c r="AE87" s="339" t="s">
        <v>43</v>
      </c>
      <c r="AF87" s="335"/>
    </row>
    <row r="88" spans="2:32" ht="12.75" customHeight="1" x14ac:dyDescent="0.2">
      <c r="B88" s="454"/>
      <c r="C88" s="323"/>
      <c r="D88" s="326"/>
      <c r="E88" s="329"/>
      <c r="F88" s="332"/>
      <c r="G88" s="232">
        <f t="shared" si="19"/>
        <v>0</v>
      </c>
      <c r="H88" s="329"/>
      <c r="I88" s="332"/>
      <c r="J88" s="232">
        <f t="shared" si="20"/>
        <v>0</v>
      </c>
      <c r="K88" s="329"/>
      <c r="L88" s="332"/>
      <c r="M88" s="232">
        <f t="shared" si="21"/>
        <v>0</v>
      </c>
      <c r="N88" s="329"/>
      <c r="O88" s="332"/>
      <c r="P88" s="232">
        <f t="shared" si="22"/>
        <v>0</v>
      </c>
      <c r="Q88" s="329"/>
      <c r="R88" s="332"/>
      <c r="S88" s="232">
        <f t="shared" si="23"/>
        <v>0</v>
      </c>
      <c r="T88" s="329"/>
      <c r="U88" s="332"/>
      <c r="V88" s="232">
        <f t="shared" si="24"/>
        <v>0</v>
      </c>
      <c r="W88" s="329"/>
      <c r="X88" s="332"/>
      <c r="Y88" s="232">
        <f t="shared" si="25"/>
        <v>0</v>
      </c>
      <c r="Z88" s="329"/>
      <c r="AA88" s="332"/>
      <c r="AB88" s="232">
        <f t="shared" si="26"/>
        <v>0</v>
      </c>
      <c r="AC88" s="233">
        <f t="shared" si="27"/>
        <v>0</v>
      </c>
      <c r="AD88" s="339" t="s">
        <v>39</v>
      </c>
      <c r="AE88" s="339" t="s">
        <v>43</v>
      </c>
      <c r="AF88" s="335"/>
    </row>
    <row r="89" spans="2:32" ht="12.75" customHeight="1" x14ac:dyDescent="0.2">
      <c r="B89" s="454"/>
      <c r="C89" s="323"/>
      <c r="D89" s="326"/>
      <c r="E89" s="329"/>
      <c r="F89" s="332"/>
      <c r="G89" s="232">
        <f t="shared" si="19"/>
        <v>0</v>
      </c>
      <c r="H89" s="329"/>
      <c r="I89" s="332"/>
      <c r="J89" s="232">
        <f t="shared" si="20"/>
        <v>0</v>
      </c>
      <c r="K89" s="329"/>
      <c r="L89" s="332"/>
      <c r="M89" s="232">
        <f t="shared" si="21"/>
        <v>0</v>
      </c>
      <c r="N89" s="329"/>
      <c r="O89" s="332"/>
      <c r="P89" s="232">
        <f t="shared" si="22"/>
        <v>0</v>
      </c>
      <c r="Q89" s="329"/>
      <c r="R89" s="332"/>
      <c r="S89" s="232">
        <f t="shared" si="23"/>
        <v>0</v>
      </c>
      <c r="T89" s="329"/>
      <c r="U89" s="332"/>
      <c r="V89" s="232">
        <f t="shared" si="24"/>
        <v>0</v>
      </c>
      <c r="W89" s="329"/>
      <c r="X89" s="332"/>
      <c r="Y89" s="232">
        <f t="shared" si="25"/>
        <v>0</v>
      </c>
      <c r="Z89" s="329"/>
      <c r="AA89" s="332"/>
      <c r="AB89" s="232">
        <f t="shared" si="26"/>
        <v>0</v>
      </c>
      <c r="AC89" s="233">
        <f t="shared" si="27"/>
        <v>0</v>
      </c>
      <c r="AD89" s="339" t="s">
        <v>39</v>
      </c>
      <c r="AE89" s="339" t="s">
        <v>43</v>
      </c>
      <c r="AF89" s="335"/>
    </row>
    <row r="90" spans="2:32" ht="12.75" customHeight="1" x14ac:dyDescent="0.2">
      <c r="B90" s="454"/>
      <c r="C90" s="323"/>
      <c r="D90" s="326"/>
      <c r="E90" s="329"/>
      <c r="F90" s="332"/>
      <c r="G90" s="232">
        <f t="shared" si="19"/>
        <v>0</v>
      </c>
      <c r="H90" s="329"/>
      <c r="I90" s="332"/>
      <c r="J90" s="232">
        <f t="shared" si="20"/>
        <v>0</v>
      </c>
      <c r="K90" s="329"/>
      <c r="L90" s="332"/>
      <c r="M90" s="232">
        <f t="shared" si="21"/>
        <v>0</v>
      </c>
      <c r="N90" s="329"/>
      <c r="O90" s="332"/>
      <c r="P90" s="232">
        <f t="shared" si="22"/>
        <v>0</v>
      </c>
      <c r="Q90" s="329"/>
      <c r="R90" s="332"/>
      <c r="S90" s="232">
        <f t="shared" si="23"/>
        <v>0</v>
      </c>
      <c r="T90" s="329"/>
      <c r="U90" s="332"/>
      <c r="V90" s="232">
        <f t="shared" si="24"/>
        <v>0</v>
      </c>
      <c r="W90" s="329"/>
      <c r="X90" s="332"/>
      <c r="Y90" s="232">
        <f t="shared" si="25"/>
        <v>0</v>
      </c>
      <c r="Z90" s="329"/>
      <c r="AA90" s="332"/>
      <c r="AB90" s="232">
        <f t="shared" si="26"/>
        <v>0</v>
      </c>
      <c r="AC90" s="233">
        <f t="shared" si="27"/>
        <v>0</v>
      </c>
      <c r="AD90" s="339" t="s">
        <v>39</v>
      </c>
      <c r="AE90" s="339" t="s">
        <v>43</v>
      </c>
      <c r="AF90" s="335"/>
    </row>
    <row r="91" spans="2:32" ht="12.75" customHeight="1" x14ac:dyDescent="0.2">
      <c r="B91" s="454"/>
      <c r="C91" s="323"/>
      <c r="D91" s="326"/>
      <c r="E91" s="329"/>
      <c r="F91" s="332"/>
      <c r="G91" s="232">
        <f t="shared" si="19"/>
        <v>0</v>
      </c>
      <c r="H91" s="329"/>
      <c r="I91" s="332"/>
      <c r="J91" s="232">
        <f t="shared" si="20"/>
        <v>0</v>
      </c>
      <c r="K91" s="329"/>
      <c r="L91" s="332"/>
      <c r="M91" s="232">
        <f t="shared" si="21"/>
        <v>0</v>
      </c>
      <c r="N91" s="329"/>
      <c r="O91" s="332"/>
      <c r="P91" s="232">
        <f t="shared" si="22"/>
        <v>0</v>
      </c>
      <c r="Q91" s="329"/>
      <c r="R91" s="332"/>
      <c r="S91" s="232">
        <f t="shared" si="23"/>
        <v>0</v>
      </c>
      <c r="T91" s="329"/>
      <c r="U91" s="332"/>
      <c r="V91" s="232">
        <f t="shared" si="24"/>
        <v>0</v>
      </c>
      <c r="W91" s="329"/>
      <c r="X91" s="332"/>
      <c r="Y91" s="232">
        <f t="shared" si="25"/>
        <v>0</v>
      </c>
      <c r="Z91" s="329"/>
      <c r="AA91" s="332"/>
      <c r="AB91" s="232">
        <f t="shared" si="26"/>
        <v>0</v>
      </c>
      <c r="AC91" s="233">
        <f t="shared" si="27"/>
        <v>0</v>
      </c>
      <c r="AD91" s="339" t="s">
        <v>39</v>
      </c>
      <c r="AE91" s="339" t="s">
        <v>43</v>
      </c>
      <c r="AF91" s="335"/>
    </row>
    <row r="92" spans="2:32" ht="12.75" customHeight="1" x14ac:dyDescent="0.2">
      <c r="B92" s="454"/>
      <c r="C92" s="323"/>
      <c r="D92" s="326"/>
      <c r="E92" s="329"/>
      <c r="F92" s="332"/>
      <c r="G92" s="232">
        <f t="shared" si="19"/>
        <v>0</v>
      </c>
      <c r="H92" s="329"/>
      <c r="I92" s="332"/>
      <c r="J92" s="232">
        <f t="shared" si="20"/>
        <v>0</v>
      </c>
      <c r="K92" s="329"/>
      <c r="L92" s="332"/>
      <c r="M92" s="232">
        <f t="shared" si="21"/>
        <v>0</v>
      </c>
      <c r="N92" s="329"/>
      <c r="O92" s="332"/>
      <c r="P92" s="232">
        <f t="shared" si="22"/>
        <v>0</v>
      </c>
      <c r="Q92" s="329"/>
      <c r="R92" s="332"/>
      <c r="S92" s="232">
        <f t="shared" si="23"/>
        <v>0</v>
      </c>
      <c r="T92" s="329"/>
      <c r="U92" s="332"/>
      <c r="V92" s="232">
        <f t="shared" si="24"/>
        <v>0</v>
      </c>
      <c r="W92" s="329"/>
      <c r="X92" s="332"/>
      <c r="Y92" s="232">
        <f t="shared" si="25"/>
        <v>0</v>
      </c>
      <c r="Z92" s="329"/>
      <c r="AA92" s="332"/>
      <c r="AB92" s="232">
        <f t="shared" si="26"/>
        <v>0</v>
      </c>
      <c r="AC92" s="233">
        <f t="shared" si="27"/>
        <v>0</v>
      </c>
      <c r="AD92" s="339" t="s">
        <v>39</v>
      </c>
      <c r="AE92" s="339" t="s">
        <v>43</v>
      </c>
      <c r="AF92" s="335"/>
    </row>
    <row r="93" spans="2:32" ht="12.75" customHeight="1" x14ac:dyDescent="0.2">
      <c r="B93" s="454"/>
      <c r="C93" s="323"/>
      <c r="D93" s="326"/>
      <c r="E93" s="329"/>
      <c r="F93" s="332"/>
      <c r="G93" s="232">
        <f t="shared" si="19"/>
        <v>0</v>
      </c>
      <c r="H93" s="329"/>
      <c r="I93" s="332"/>
      <c r="J93" s="232">
        <f t="shared" si="20"/>
        <v>0</v>
      </c>
      <c r="K93" s="329"/>
      <c r="L93" s="332"/>
      <c r="M93" s="232">
        <f t="shared" si="21"/>
        <v>0</v>
      </c>
      <c r="N93" s="329"/>
      <c r="O93" s="332"/>
      <c r="P93" s="232">
        <f t="shared" si="22"/>
        <v>0</v>
      </c>
      <c r="Q93" s="329"/>
      <c r="R93" s="332"/>
      <c r="S93" s="232">
        <f t="shared" si="23"/>
        <v>0</v>
      </c>
      <c r="T93" s="329"/>
      <c r="U93" s="332"/>
      <c r="V93" s="232">
        <f t="shared" si="24"/>
        <v>0</v>
      </c>
      <c r="W93" s="329"/>
      <c r="X93" s="332"/>
      <c r="Y93" s="232">
        <f t="shared" si="25"/>
        <v>0</v>
      </c>
      <c r="Z93" s="329"/>
      <c r="AA93" s="332"/>
      <c r="AB93" s="232">
        <f t="shared" si="26"/>
        <v>0</v>
      </c>
      <c r="AC93" s="233">
        <f t="shared" si="27"/>
        <v>0</v>
      </c>
      <c r="AD93" s="339" t="s">
        <v>39</v>
      </c>
      <c r="AE93" s="339" t="s">
        <v>43</v>
      </c>
      <c r="AF93" s="335"/>
    </row>
    <row r="94" spans="2:32" ht="12.75" customHeight="1" x14ac:dyDescent="0.2">
      <c r="B94" s="454"/>
      <c r="C94" s="323"/>
      <c r="D94" s="326"/>
      <c r="E94" s="329"/>
      <c r="F94" s="332"/>
      <c r="G94" s="232">
        <f t="shared" si="19"/>
        <v>0</v>
      </c>
      <c r="H94" s="329"/>
      <c r="I94" s="332"/>
      <c r="J94" s="232">
        <f t="shared" si="20"/>
        <v>0</v>
      </c>
      <c r="K94" s="329"/>
      <c r="L94" s="332"/>
      <c r="M94" s="232">
        <f t="shared" si="21"/>
        <v>0</v>
      </c>
      <c r="N94" s="329"/>
      <c r="O94" s="332"/>
      <c r="P94" s="232">
        <f t="shared" si="22"/>
        <v>0</v>
      </c>
      <c r="Q94" s="329"/>
      <c r="R94" s="332"/>
      <c r="S94" s="232">
        <f t="shared" si="23"/>
        <v>0</v>
      </c>
      <c r="T94" s="329"/>
      <c r="U94" s="332"/>
      <c r="V94" s="232">
        <f t="shared" si="24"/>
        <v>0</v>
      </c>
      <c r="W94" s="329"/>
      <c r="X94" s="332"/>
      <c r="Y94" s="232">
        <f t="shared" si="25"/>
        <v>0</v>
      </c>
      <c r="Z94" s="329"/>
      <c r="AA94" s="332"/>
      <c r="AB94" s="232">
        <f t="shared" si="26"/>
        <v>0</v>
      </c>
      <c r="AC94" s="233">
        <f t="shared" si="27"/>
        <v>0</v>
      </c>
      <c r="AD94" s="339" t="s">
        <v>39</v>
      </c>
      <c r="AE94" s="339" t="s">
        <v>43</v>
      </c>
      <c r="AF94" s="335"/>
    </row>
    <row r="95" spans="2:32" ht="12.75" customHeight="1" x14ac:dyDescent="0.2">
      <c r="B95" s="454"/>
      <c r="C95" s="323"/>
      <c r="D95" s="326"/>
      <c r="E95" s="329"/>
      <c r="F95" s="332"/>
      <c r="G95" s="232">
        <f t="shared" si="19"/>
        <v>0</v>
      </c>
      <c r="H95" s="329"/>
      <c r="I95" s="332"/>
      <c r="J95" s="232">
        <f t="shared" si="20"/>
        <v>0</v>
      </c>
      <c r="K95" s="329"/>
      <c r="L95" s="332"/>
      <c r="M95" s="232">
        <f t="shared" si="21"/>
        <v>0</v>
      </c>
      <c r="N95" s="329"/>
      <c r="O95" s="332"/>
      <c r="P95" s="232">
        <f t="shared" si="22"/>
        <v>0</v>
      </c>
      <c r="Q95" s="329"/>
      <c r="R95" s="332"/>
      <c r="S95" s="232">
        <f t="shared" si="23"/>
        <v>0</v>
      </c>
      <c r="T95" s="329"/>
      <c r="U95" s="332"/>
      <c r="V95" s="232">
        <f t="shared" si="24"/>
        <v>0</v>
      </c>
      <c r="W95" s="329"/>
      <c r="X95" s="332"/>
      <c r="Y95" s="232">
        <f t="shared" si="25"/>
        <v>0</v>
      </c>
      <c r="Z95" s="329"/>
      <c r="AA95" s="332"/>
      <c r="AB95" s="232">
        <f t="shared" si="26"/>
        <v>0</v>
      </c>
      <c r="AC95" s="233">
        <f t="shared" si="27"/>
        <v>0</v>
      </c>
      <c r="AD95" s="339" t="s">
        <v>39</v>
      </c>
      <c r="AE95" s="339" t="s">
        <v>43</v>
      </c>
      <c r="AF95" s="335"/>
    </row>
    <row r="96" spans="2:32" ht="12.75" customHeight="1" x14ac:dyDescent="0.2">
      <c r="B96" s="454"/>
      <c r="C96" s="323"/>
      <c r="D96" s="326"/>
      <c r="E96" s="329"/>
      <c r="F96" s="332"/>
      <c r="G96" s="232">
        <f t="shared" si="19"/>
        <v>0</v>
      </c>
      <c r="H96" s="329"/>
      <c r="I96" s="332"/>
      <c r="J96" s="232">
        <f t="shared" si="20"/>
        <v>0</v>
      </c>
      <c r="K96" s="329"/>
      <c r="L96" s="332"/>
      <c r="M96" s="232">
        <f t="shared" si="21"/>
        <v>0</v>
      </c>
      <c r="N96" s="329"/>
      <c r="O96" s="332"/>
      <c r="P96" s="232">
        <f t="shared" si="22"/>
        <v>0</v>
      </c>
      <c r="Q96" s="329"/>
      <c r="R96" s="332"/>
      <c r="S96" s="232">
        <f t="shared" si="23"/>
        <v>0</v>
      </c>
      <c r="T96" s="329"/>
      <c r="U96" s="332"/>
      <c r="V96" s="232">
        <f t="shared" si="24"/>
        <v>0</v>
      </c>
      <c r="W96" s="329"/>
      <c r="X96" s="332"/>
      <c r="Y96" s="232">
        <f t="shared" si="25"/>
        <v>0</v>
      </c>
      <c r="Z96" s="329"/>
      <c r="AA96" s="332"/>
      <c r="AB96" s="232">
        <f t="shared" si="26"/>
        <v>0</v>
      </c>
      <c r="AC96" s="233">
        <f t="shared" si="27"/>
        <v>0</v>
      </c>
      <c r="AD96" s="339" t="s">
        <v>39</v>
      </c>
      <c r="AE96" s="339" t="s">
        <v>43</v>
      </c>
      <c r="AF96" s="335"/>
    </row>
    <row r="97" spans="2:32" ht="12.75" customHeight="1" x14ac:dyDescent="0.2">
      <c r="B97" s="454"/>
      <c r="C97" s="323"/>
      <c r="D97" s="326"/>
      <c r="E97" s="329"/>
      <c r="F97" s="332"/>
      <c r="G97" s="232">
        <f t="shared" si="19"/>
        <v>0</v>
      </c>
      <c r="H97" s="329"/>
      <c r="I97" s="332"/>
      <c r="J97" s="232">
        <f t="shared" si="20"/>
        <v>0</v>
      </c>
      <c r="K97" s="329"/>
      <c r="L97" s="332"/>
      <c r="M97" s="232">
        <f t="shared" si="21"/>
        <v>0</v>
      </c>
      <c r="N97" s="329"/>
      <c r="O97" s="332"/>
      <c r="P97" s="232">
        <f t="shared" si="22"/>
        <v>0</v>
      </c>
      <c r="Q97" s="329"/>
      <c r="R97" s="332"/>
      <c r="S97" s="232">
        <f t="shared" si="23"/>
        <v>0</v>
      </c>
      <c r="T97" s="329"/>
      <c r="U97" s="332"/>
      <c r="V97" s="232">
        <f t="shared" si="24"/>
        <v>0</v>
      </c>
      <c r="W97" s="329"/>
      <c r="X97" s="332"/>
      <c r="Y97" s="232">
        <f t="shared" si="25"/>
        <v>0</v>
      </c>
      <c r="Z97" s="329"/>
      <c r="AA97" s="332"/>
      <c r="AB97" s="232">
        <f t="shared" si="26"/>
        <v>0</v>
      </c>
      <c r="AC97" s="233">
        <f t="shared" si="27"/>
        <v>0</v>
      </c>
      <c r="AD97" s="339" t="s">
        <v>39</v>
      </c>
      <c r="AE97" s="339" t="s">
        <v>43</v>
      </c>
      <c r="AF97" s="335"/>
    </row>
    <row r="98" spans="2:32" ht="13.15" customHeight="1" x14ac:dyDescent="0.2">
      <c r="B98" s="454"/>
      <c r="C98" s="323"/>
      <c r="D98" s="326"/>
      <c r="E98" s="329"/>
      <c r="F98" s="332"/>
      <c r="G98" s="232">
        <f t="shared" si="19"/>
        <v>0</v>
      </c>
      <c r="H98" s="329"/>
      <c r="I98" s="332"/>
      <c r="J98" s="232">
        <f t="shared" si="20"/>
        <v>0</v>
      </c>
      <c r="K98" s="329"/>
      <c r="L98" s="332"/>
      <c r="M98" s="232">
        <f t="shared" si="21"/>
        <v>0</v>
      </c>
      <c r="N98" s="329"/>
      <c r="O98" s="332"/>
      <c r="P98" s="232">
        <f t="shared" si="22"/>
        <v>0</v>
      </c>
      <c r="Q98" s="329"/>
      <c r="R98" s="332"/>
      <c r="S98" s="232">
        <f t="shared" si="23"/>
        <v>0</v>
      </c>
      <c r="T98" s="329"/>
      <c r="U98" s="332"/>
      <c r="V98" s="232">
        <f t="shared" si="24"/>
        <v>0</v>
      </c>
      <c r="W98" s="329"/>
      <c r="X98" s="332"/>
      <c r="Y98" s="232">
        <f t="shared" si="25"/>
        <v>0</v>
      </c>
      <c r="Z98" s="329"/>
      <c r="AA98" s="332"/>
      <c r="AB98" s="232">
        <f t="shared" si="26"/>
        <v>0</v>
      </c>
      <c r="AC98" s="233">
        <f t="shared" si="27"/>
        <v>0</v>
      </c>
      <c r="AD98" s="339" t="s">
        <v>39</v>
      </c>
      <c r="AE98" s="339" t="s">
        <v>43</v>
      </c>
      <c r="AF98" s="335"/>
    </row>
    <row r="99" spans="2:32" ht="13.15" customHeight="1" x14ac:dyDescent="0.2">
      <c r="B99" s="454"/>
      <c r="C99" s="323"/>
      <c r="D99" s="326"/>
      <c r="E99" s="329"/>
      <c r="F99" s="332"/>
      <c r="G99" s="232">
        <f t="shared" si="19"/>
        <v>0</v>
      </c>
      <c r="H99" s="329"/>
      <c r="I99" s="332"/>
      <c r="J99" s="232">
        <f t="shared" si="20"/>
        <v>0</v>
      </c>
      <c r="K99" s="329"/>
      <c r="L99" s="332"/>
      <c r="M99" s="232">
        <f t="shared" si="21"/>
        <v>0</v>
      </c>
      <c r="N99" s="329"/>
      <c r="O99" s="332"/>
      <c r="P99" s="232">
        <f t="shared" si="22"/>
        <v>0</v>
      </c>
      <c r="Q99" s="329"/>
      <c r="R99" s="332"/>
      <c r="S99" s="232">
        <f t="shared" si="23"/>
        <v>0</v>
      </c>
      <c r="T99" s="329"/>
      <c r="U99" s="332"/>
      <c r="V99" s="232">
        <f t="shared" si="24"/>
        <v>0</v>
      </c>
      <c r="W99" s="329"/>
      <c r="X99" s="332"/>
      <c r="Y99" s="232">
        <f t="shared" si="25"/>
        <v>0</v>
      </c>
      <c r="Z99" s="329"/>
      <c r="AA99" s="332"/>
      <c r="AB99" s="232">
        <f t="shared" si="26"/>
        <v>0</v>
      </c>
      <c r="AC99" s="233">
        <f t="shared" si="27"/>
        <v>0</v>
      </c>
      <c r="AD99" s="339" t="s">
        <v>39</v>
      </c>
      <c r="AE99" s="339" t="s">
        <v>43</v>
      </c>
      <c r="AF99" s="335"/>
    </row>
    <row r="100" spans="2:32" ht="13.15" customHeight="1" x14ac:dyDescent="0.2">
      <c r="B100" s="454"/>
      <c r="C100" s="323"/>
      <c r="D100" s="326"/>
      <c r="E100" s="329"/>
      <c r="F100" s="332"/>
      <c r="G100" s="232">
        <f t="shared" si="19"/>
        <v>0</v>
      </c>
      <c r="H100" s="329"/>
      <c r="I100" s="332"/>
      <c r="J100" s="232">
        <f t="shared" si="20"/>
        <v>0</v>
      </c>
      <c r="K100" s="329"/>
      <c r="L100" s="332"/>
      <c r="M100" s="232">
        <f t="shared" si="21"/>
        <v>0</v>
      </c>
      <c r="N100" s="329"/>
      <c r="O100" s="332"/>
      <c r="P100" s="232">
        <f t="shared" si="22"/>
        <v>0</v>
      </c>
      <c r="Q100" s="329"/>
      <c r="R100" s="332"/>
      <c r="S100" s="232">
        <f t="shared" si="23"/>
        <v>0</v>
      </c>
      <c r="T100" s="329"/>
      <c r="U100" s="332"/>
      <c r="V100" s="232">
        <f t="shared" si="24"/>
        <v>0</v>
      </c>
      <c r="W100" s="329"/>
      <c r="X100" s="332"/>
      <c r="Y100" s="232">
        <f t="shared" si="25"/>
        <v>0</v>
      </c>
      <c r="Z100" s="329"/>
      <c r="AA100" s="332"/>
      <c r="AB100" s="232">
        <f t="shared" si="26"/>
        <v>0</v>
      </c>
      <c r="AC100" s="233">
        <f t="shared" si="27"/>
        <v>0</v>
      </c>
      <c r="AD100" s="339" t="s">
        <v>39</v>
      </c>
      <c r="AE100" s="339" t="s">
        <v>43</v>
      </c>
      <c r="AF100" s="335"/>
    </row>
    <row r="101" spans="2:32" ht="13.15" customHeight="1" x14ac:dyDescent="0.2">
      <c r="B101" s="454"/>
      <c r="C101" s="323"/>
      <c r="D101" s="326"/>
      <c r="E101" s="329"/>
      <c r="F101" s="332"/>
      <c r="G101" s="232">
        <f t="shared" si="19"/>
        <v>0</v>
      </c>
      <c r="H101" s="329"/>
      <c r="I101" s="332"/>
      <c r="J101" s="232">
        <f t="shared" si="20"/>
        <v>0</v>
      </c>
      <c r="K101" s="329"/>
      <c r="L101" s="332"/>
      <c r="M101" s="232">
        <f t="shared" si="21"/>
        <v>0</v>
      </c>
      <c r="N101" s="329"/>
      <c r="O101" s="332"/>
      <c r="P101" s="232">
        <f t="shared" si="22"/>
        <v>0</v>
      </c>
      <c r="Q101" s="329"/>
      <c r="R101" s="332"/>
      <c r="S101" s="232">
        <f t="shared" si="23"/>
        <v>0</v>
      </c>
      <c r="T101" s="329"/>
      <c r="U101" s="332"/>
      <c r="V101" s="232">
        <f t="shared" si="24"/>
        <v>0</v>
      </c>
      <c r="W101" s="329"/>
      <c r="X101" s="332"/>
      <c r="Y101" s="232">
        <f t="shared" si="25"/>
        <v>0</v>
      </c>
      <c r="Z101" s="329"/>
      <c r="AA101" s="332"/>
      <c r="AB101" s="232">
        <f t="shared" si="26"/>
        <v>0</v>
      </c>
      <c r="AC101" s="233">
        <f t="shared" si="27"/>
        <v>0</v>
      </c>
      <c r="AD101" s="339" t="s">
        <v>39</v>
      </c>
      <c r="AE101" s="339" t="s">
        <v>43</v>
      </c>
      <c r="AF101" s="335"/>
    </row>
    <row r="102" spans="2:32" ht="13.15" customHeight="1" x14ac:dyDescent="0.2">
      <c r="B102" s="454"/>
      <c r="C102" s="323"/>
      <c r="D102" s="326"/>
      <c r="E102" s="329"/>
      <c r="F102" s="332"/>
      <c r="G102" s="232">
        <f t="shared" si="19"/>
        <v>0</v>
      </c>
      <c r="H102" s="329"/>
      <c r="I102" s="332"/>
      <c r="J102" s="232">
        <f t="shared" si="20"/>
        <v>0</v>
      </c>
      <c r="K102" s="329"/>
      <c r="L102" s="332"/>
      <c r="M102" s="232">
        <f t="shared" si="21"/>
        <v>0</v>
      </c>
      <c r="N102" s="329"/>
      <c r="O102" s="332"/>
      <c r="P102" s="232">
        <f t="shared" si="22"/>
        <v>0</v>
      </c>
      <c r="Q102" s="329"/>
      <c r="R102" s="332"/>
      <c r="S102" s="232">
        <f t="shared" si="23"/>
        <v>0</v>
      </c>
      <c r="T102" s="329"/>
      <c r="U102" s="332"/>
      <c r="V102" s="232">
        <f t="shared" si="24"/>
        <v>0</v>
      </c>
      <c r="W102" s="329"/>
      <c r="X102" s="332"/>
      <c r="Y102" s="232">
        <f t="shared" si="25"/>
        <v>0</v>
      </c>
      <c r="Z102" s="329"/>
      <c r="AA102" s="332"/>
      <c r="AB102" s="232">
        <f t="shared" si="26"/>
        <v>0</v>
      </c>
      <c r="AC102" s="233">
        <f t="shared" si="27"/>
        <v>0</v>
      </c>
      <c r="AD102" s="339" t="s">
        <v>39</v>
      </c>
      <c r="AE102" s="339" t="s">
        <v>43</v>
      </c>
      <c r="AF102" s="335"/>
    </row>
    <row r="103" spans="2:32" ht="13.15" customHeight="1" x14ac:dyDescent="0.2">
      <c r="B103" s="454"/>
      <c r="C103" s="323"/>
      <c r="D103" s="326"/>
      <c r="E103" s="329"/>
      <c r="F103" s="332"/>
      <c r="G103" s="232">
        <f t="shared" si="19"/>
        <v>0</v>
      </c>
      <c r="H103" s="329"/>
      <c r="I103" s="332"/>
      <c r="J103" s="232">
        <f t="shared" si="20"/>
        <v>0</v>
      </c>
      <c r="K103" s="329"/>
      <c r="L103" s="332"/>
      <c r="M103" s="232">
        <f t="shared" si="21"/>
        <v>0</v>
      </c>
      <c r="N103" s="329"/>
      <c r="O103" s="332"/>
      <c r="P103" s="232">
        <f t="shared" si="22"/>
        <v>0</v>
      </c>
      <c r="Q103" s="329"/>
      <c r="R103" s="332"/>
      <c r="S103" s="232">
        <f t="shared" si="23"/>
        <v>0</v>
      </c>
      <c r="T103" s="329"/>
      <c r="U103" s="332"/>
      <c r="V103" s="232">
        <f t="shared" si="24"/>
        <v>0</v>
      </c>
      <c r="W103" s="329"/>
      <c r="X103" s="332"/>
      <c r="Y103" s="232">
        <f t="shared" si="25"/>
        <v>0</v>
      </c>
      <c r="Z103" s="329"/>
      <c r="AA103" s="332"/>
      <c r="AB103" s="232">
        <f t="shared" si="26"/>
        <v>0</v>
      </c>
      <c r="AC103" s="233">
        <f t="shared" si="27"/>
        <v>0</v>
      </c>
      <c r="AD103" s="339" t="s">
        <v>39</v>
      </c>
      <c r="AE103" s="339" t="s">
        <v>43</v>
      </c>
      <c r="AF103" s="335"/>
    </row>
    <row r="104" spans="2:32" ht="13.15" customHeight="1" x14ac:dyDescent="0.2">
      <c r="B104" s="454"/>
      <c r="C104" s="323"/>
      <c r="D104" s="326"/>
      <c r="E104" s="329"/>
      <c r="F104" s="332"/>
      <c r="G104" s="232">
        <f t="shared" si="19"/>
        <v>0</v>
      </c>
      <c r="H104" s="329"/>
      <c r="I104" s="332"/>
      <c r="J104" s="232">
        <f t="shared" si="20"/>
        <v>0</v>
      </c>
      <c r="K104" s="329"/>
      <c r="L104" s="332"/>
      <c r="M104" s="232">
        <f t="shared" si="21"/>
        <v>0</v>
      </c>
      <c r="N104" s="329"/>
      <c r="O104" s="332"/>
      <c r="P104" s="232">
        <f t="shared" si="22"/>
        <v>0</v>
      </c>
      <c r="Q104" s="329"/>
      <c r="R104" s="332"/>
      <c r="S104" s="232">
        <f t="shared" si="23"/>
        <v>0</v>
      </c>
      <c r="T104" s="329"/>
      <c r="U104" s="332"/>
      <c r="V104" s="232">
        <f t="shared" si="24"/>
        <v>0</v>
      </c>
      <c r="W104" s="329"/>
      <c r="X104" s="332"/>
      <c r="Y104" s="232">
        <f t="shared" si="25"/>
        <v>0</v>
      </c>
      <c r="Z104" s="329"/>
      <c r="AA104" s="332"/>
      <c r="AB104" s="232">
        <f t="shared" si="26"/>
        <v>0</v>
      </c>
      <c r="AC104" s="233">
        <f t="shared" si="27"/>
        <v>0</v>
      </c>
      <c r="AD104" s="339" t="s">
        <v>39</v>
      </c>
      <c r="AE104" s="339" t="s">
        <v>43</v>
      </c>
      <c r="AF104" s="335"/>
    </row>
    <row r="105" spans="2:32" ht="13.15" customHeight="1" thickBot="1" x14ac:dyDescent="0.25">
      <c r="B105" s="455"/>
      <c r="C105" s="324"/>
      <c r="D105" s="327"/>
      <c r="E105" s="330"/>
      <c r="F105" s="333"/>
      <c r="G105" s="235">
        <f t="shared" si="19"/>
        <v>0</v>
      </c>
      <c r="H105" s="330"/>
      <c r="I105" s="333"/>
      <c r="J105" s="235">
        <f t="shared" si="20"/>
        <v>0</v>
      </c>
      <c r="K105" s="330"/>
      <c r="L105" s="333"/>
      <c r="M105" s="235">
        <f t="shared" si="21"/>
        <v>0</v>
      </c>
      <c r="N105" s="330"/>
      <c r="O105" s="333"/>
      <c r="P105" s="235">
        <f t="shared" si="22"/>
        <v>0</v>
      </c>
      <c r="Q105" s="330"/>
      <c r="R105" s="333"/>
      <c r="S105" s="235">
        <f t="shared" si="23"/>
        <v>0</v>
      </c>
      <c r="T105" s="330"/>
      <c r="U105" s="333"/>
      <c r="V105" s="235">
        <f t="shared" si="24"/>
        <v>0</v>
      </c>
      <c r="W105" s="330"/>
      <c r="X105" s="333"/>
      <c r="Y105" s="235">
        <f t="shared" si="25"/>
        <v>0</v>
      </c>
      <c r="Z105" s="330"/>
      <c r="AA105" s="333"/>
      <c r="AB105" s="235">
        <f t="shared" si="26"/>
        <v>0</v>
      </c>
      <c r="AC105" s="236">
        <f t="shared" si="27"/>
        <v>0</v>
      </c>
      <c r="AD105" s="339" t="s">
        <v>39</v>
      </c>
      <c r="AE105" s="339" t="s">
        <v>43</v>
      </c>
      <c r="AF105" s="336"/>
    </row>
    <row r="106" spans="2:32" ht="13.7" customHeight="1" thickBot="1" x14ac:dyDescent="0.25">
      <c r="B106" s="451" t="s">
        <v>184</v>
      </c>
      <c r="C106" s="451"/>
      <c r="D106" s="451"/>
      <c r="E106" s="452">
        <f>SUM(G86:G105)</f>
        <v>0</v>
      </c>
      <c r="F106" s="452"/>
      <c r="G106" s="452"/>
      <c r="H106" s="452">
        <f>SUM(J86:J105)</f>
        <v>0</v>
      </c>
      <c r="I106" s="452"/>
      <c r="J106" s="452"/>
      <c r="K106" s="452">
        <f>SUM(M86:M105)</f>
        <v>0</v>
      </c>
      <c r="L106" s="452"/>
      <c r="M106" s="452"/>
      <c r="N106" s="452">
        <f>SUM(P86:P105)</f>
        <v>0</v>
      </c>
      <c r="O106" s="452"/>
      <c r="P106" s="452"/>
      <c r="Q106" s="452">
        <f>SUM(S86:S105)</f>
        <v>0</v>
      </c>
      <c r="R106" s="452"/>
      <c r="S106" s="452"/>
      <c r="T106" s="452">
        <f>SUM(V86:V105)</f>
        <v>0</v>
      </c>
      <c r="U106" s="452"/>
      <c r="V106" s="452"/>
      <c r="W106" s="452">
        <f>SUM(Y86:Y105)</f>
        <v>0</v>
      </c>
      <c r="X106" s="452"/>
      <c r="Y106" s="452"/>
      <c r="Z106" s="452">
        <f>SUM(AB86:AB105)</f>
        <v>0</v>
      </c>
      <c r="AA106" s="452"/>
      <c r="AB106" s="452"/>
      <c r="AC106" s="237">
        <f>SUM(AC86:AC105)</f>
        <v>0</v>
      </c>
      <c r="AD106" s="238"/>
      <c r="AE106" s="238"/>
      <c r="AF106" s="337"/>
    </row>
    <row r="107" spans="2:32" x14ac:dyDescent="0.2">
      <c r="B107" s="241"/>
      <c r="C107" s="241"/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</row>
    <row r="108" spans="2:32" s="21" customFormat="1" ht="12" customHeight="1" thickBot="1" x14ac:dyDescent="0.25"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</row>
    <row r="109" spans="2:32" s="21" customFormat="1" ht="12" customHeight="1" thickBot="1" x14ac:dyDescent="0.25">
      <c r="B109" s="453" t="s">
        <v>201</v>
      </c>
      <c r="C109" s="451" t="s">
        <v>7</v>
      </c>
      <c r="D109" s="451"/>
      <c r="E109" s="451" t="s">
        <v>167</v>
      </c>
      <c r="F109" s="451"/>
      <c r="G109" s="451"/>
      <c r="H109" s="456" t="s">
        <v>168</v>
      </c>
      <c r="I109" s="456"/>
      <c r="J109" s="456"/>
      <c r="K109" s="451" t="s">
        <v>169</v>
      </c>
      <c r="L109" s="451"/>
      <c r="M109" s="451"/>
      <c r="N109" s="451" t="s">
        <v>170</v>
      </c>
      <c r="O109" s="451"/>
      <c r="P109" s="451"/>
      <c r="Q109" s="451" t="s">
        <v>171</v>
      </c>
      <c r="R109" s="451"/>
      <c r="S109" s="451"/>
      <c r="T109" s="451" t="s">
        <v>180</v>
      </c>
      <c r="U109" s="451"/>
      <c r="V109" s="451"/>
      <c r="W109" s="451" t="s">
        <v>181</v>
      </c>
      <c r="X109" s="451"/>
      <c r="Y109" s="451"/>
      <c r="Z109" s="451" t="s">
        <v>182</v>
      </c>
      <c r="AA109" s="451"/>
      <c r="AB109" s="451"/>
      <c r="AC109" s="449" t="s">
        <v>4</v>
      </c>
      <c r="AD109" s="449" t="s">
        <v>187</v>
      </c>
      <c r="AE109" s="483" t="s">
        <v>188</v>
      </c>
      <c r="AF109" s="449" t="s">
        <v>179</v>
      </c>
    </row>
    <row r="110" spans="2:32" ht="15.75" customHeight="1" thickBot="1" x14ac:dyDescent="0.25">
      <c r="B110" s="454"/>
      <c r="C110" s="224"/>
      <c r="D110" s="225"/>
      <c r="E110" s="226" t="s">
        <v>185</v>
      </c>
      <c r="F110" s="227" t="s">
        <v>186</v>
      </c>
      <c r="G110" s="228" t="s">
        <v>4</v>
      </c>
      <c r="H110" s="226" t="s">
        <v>185</v>
      </c>
      <c r="I110" s="227" t="s">
        <v>186</v>
      </c>
      <c r="J110" s="228" t="s">
        <v>4</v>
      </c>
      <c r="K110" s="226" t="s">
        <v>185</v>
      </c>
      <c r="L110" s="227" t="s">
        <v>186</v>
      </c>
      <c r="M110" s="228" t="s">
        <v>4</v>
      </c>
      <c r="N110" s="226" t="s">
        <v>185</v>
      </c>
      <c r="O110" s="227" t="s">
        <v>186</v>
      </c>
      <c r="P110" s="228" t="s">
        <v>4</v>
      </c>
      <c r="Q110" s="226" t="s">
        <v>185</v>
      </c>
      <c r="R110" s="227" t="s">
        <v>186</v>
      </c>
      <c r="S110" s="228" t="s">
        <v>4</v>
      </c>
      <c r="T110" s="226" t="s">
        <v>185</v>
      </c>
      <c r="U110" s="227" t="s">
        <v>186</v>
      </c>
      <c r="V110" s="228" t="s">
        <v>4</v>
      </c>
      <c r="W110" s="226" t="s">
        <v>185</v>
      </c>
      <c r="X110" s="227" t="s">
        <v>186</v>
      </c>
      <c r="Y110" s="228" t="s">
        <v>4</v>
      </c>
      <c r="Z110" s="226" t="s">
        <v>185</v>
      </c>
      <c r="AA110" s="227" t="s">
        <v>186</v>
      </c>
      <c r="AB110" s="228" t="s">
        <v>4</v>
      </c>
      <c r="AC110" s="449"/>
      <c r="AD110" s="450"/>
      <c r="AE110" s="484"/>
      <c r="AF110" s="450"/>
    </row>
    <row r="111" spans="2:32" ht="12.75" customHeight="1" x14ac:dyDescent="0.2">
      <c r="B111" s="454"/>
      <c r="C111" s="322"/>
      <c r="D111" s="325"/>
      <c r="E111" s="328"/>
      <c r="F111" s="331"/>
      <c r="G111" s="229">
        <f t="shared" ref="G111:G130" si="28">E111*F111</f>
        <v>0</v>
      </c>
      <c r="H111" s="328"/>
      <c r="I111" s="331"/>
      <c r="J111" s="229">
        <f t="shared" ref="J111:J130" si="29">H111*I111</f>
        <v>0</v>
      </c>
      <c r="K111" s="328"/>
      <c r="L111" s="331"/>
      <c r="M111" s="229">
        <f t="shared" ref="M111:M130" si="30">K111*L111</f>
        <v>0</v>
      </c>
      <c r="N111" s="328"/>
      <c r="O111" s="331"/>
      <c r="P111" s="229">
        <f t="shared" ref="P111:P130" si="31">N111*O111</f>
        <v>0</v>
      </c>
      <c r="Q111" s="328"/>
      <c r="R111" s="331"/>
      <c r="S111" s="229">
        <f t="shared" ref="S111:S130" si="32">Q111*R111</f>
        <v>0</v>
      </c>
      <c r="T111" s="328"/>
      <c r="U111" s="331"/>
      <c r="V111" s="229">
        <f t="shared" ref="V111:V130" si="33">T111*U111</f>
        <v>0</v>
      </c>
      <c r="W111" s="328"/>
      <c r="X111" s="331"/>
      <c r="Y111" s="229">
        <f t="shared" ref="Y111:Y130" si="34">W111*X111</f>
        <v>0</v>
      </c>
      <c r="Z111" s="328"/>
      <c r="AA111" s="331"/>
      <c r="AB111" s="229">
        <f t="shared" ref="AB111:AB130" si="35">Z111*AA111</f>
        <v>0</v>
      </c>
      <c r="AC111" s="230">
        <f t="shared" ref="AC111:AC130" si="36">AB111+Y111+V111+S111+P111+M111+J111+G111</f>
        <v>0</v>
      </c>
      <c r="AD111" s="338" t="s">
        <v>39</v>
      </c>
      <c r="AE111" s="338" t="s">
        <v>43</v>
      </c>
      <c r="AF111" s="334"/>
    </row>
    <row r="112" spans="2:32" ht="12.75" customHeight="1" x14ac:dyDescent="0.2">
      <c r="B112" s="454"/>
      <c r="C112" s="323"/>
      <c r="D112" s="326"/>
      <c r="E112" s="329"/>
      <c r="F112" s="332"/>
      <c r="G112" s="232">
        <f t="shared" si="28"/>
        <v>0</v>
      </c>
      <c r="H112" s="329"/>
      <c r="I112" s="332"/>
      <c r="J112" s="232">
        <f t="shared" si="29"/>
        <v>0</v>
      </c>
      <c r="K112" s="329"/>
      <c r="L112" s="332"/>
      <c r="M112" s="232">
        <f t="shared" si="30"/>
        <v>0</v>
      </c>
      <c r="N112" s="329"/>
      <c r="O112" s="332"/>
      <c r="P112" s="232">
        <f t="shared" si="31"/>
        <v>0</v>
      </c>
      <c r="Q112" s="329"/>
      <c r="R112" s="332"/>
      <c r="S112" s="232">
        <f t="shared" si="32"/>
        <v>0</v>
      </c>
      <c r="T112" s="329"/>
      <c r="U112" s="332"/>
      <c r="V112" s="232">
        <f t="shared" si="33"/>
        <v>0</v>
      </c>
      <c r="W112" s="329"/>
      <c r="X112" s="332"/>
      <c r="Y112" s="232">
        <f t="shared" si="34"/>
        <v>0</v>
      </c>
      <c r="Z112" s="329"/>
      <c r="AA112" s="332"/>
      <c r="AB112" s="232">
        <f t="shared" si="35"/>
        <v>0</v>
      </c>
      <c r="AC112" s="233">
        <f t="shared" si="36"/>
        <v>0</v>
      </c>
      <c r="AD112" s="339" t="s">
        <v>39</v>
      </c>
      <c r="AE112" s="339" t="s">
        <v>43</v>
      </c>
      <c r="AF112" s="335"/>
    </row>
    <row r="113" spans="2:32" ht="12.75" customHeight="1" x14ac:dyDescent="0.2">
      <c r="B113" s="454"/>
      <c r="C113" s="323"/>
      <c r="D113" s="326"/>
      <c r="E113" s="329"/>
      <c r="F113" s="332"/>
      <c r="G113" s="232">
        <f t="shared" si="28"/>
        <v>0</v>
      </c>
      <c r="H113" s="329"/>
      <c r="I113" s="332"/>
      <c r="J113" s="232">
        <f t="shared" si="29"/>
        <v>0</v>
      </c>
      <c r="K113" s="329"/>
      <c r="L113" s="332"/>
      <c r="M113" s="232">
        <f t="shared" si="30"/>
        <v>0</v>
      </c>
      <c r="N113" s="329"/>
      <c r="O113" s="332"/>
      <c r="P113" s="232">
        <f t="shared" si="31"/>
        <v>0</v>
      </c>
      <c r="Q113" s="329"/>
      <c r="R113" s="332"/>
      <c r="S113" s="232">
        <f t="shared" si="32"/>
        <v>0</v>
      </c>
      <c r="T113" s="329"/>
      <c r="U113" s="332"/>
      <c r="V113" s="232">
        <f t="shared" si="33"/>
        <v>0</v>
      </c>
      <c r="W113" s="329"/>
      <c r="X113" s="332"/>
      <c r="Y113" s="232">
        <f t="shared" si="34"/>
        <v>0</v>
      </c>
      <c r="Z113" s="329"/>
      <c r="AA113" s="332"/>
      <c r="AB113" s="232">
        <f t="shared" si="35"/>
        <v>0</v>
      </c>
      <c r="AC113" s="233">
        <f t="shared" si="36"/>
        <v>0</v>
      </c>
      <c r="AD113" s="339" t="s">
        <v>39</v>
      </c>
      <c r="AE113" s="339" t="s">
        <v>43</v>
      </c>
      <c r="AF113" s="335"/>
    </row>
    <row r="114" spans="2:32" ht="12.75" customHeight="1" x14ac:dyDescent="0.2">
      <c r="B114" s="454"/>
      <c r="C114" s="323"/>
      <c r="D114" s="326"/>
      <c r="E114" s="329"/>
      <c r="F114" s="332"/>
      <c r="G114" s="232">
        <f t="shared" si="28"/>
        <v>0</v>
      </c>
      <c r="H114" s="329"/>
      <c r="I114" s="332"/>
      <c r="J114" s="232">
        <f t="shared" si="29"/>
        <v>0</v>
      </c>
      <c r="K114" s="329"/>
      <c r="L114" s="332"/>
      <c r="M114" s="232">
        <f t="shared" si="30"/>
        <v>0</v>
      </c>
      <c r="N114" s="329"/>
      <c r="O114" s="332"/>
      <c r="P114" s="232">
        <f t="shared" si="31"/>
        <v>0</v>
      </c>
      <c r="Q114" s="329"/>
      <c r="R114" s="332"/>
      <c r="S114" s="232">
        <f t="shared" si="32"/>
        <v>0</v>
      </c>
      <c r="T114" s="329"/>
      <c r="U114" s="332"/>
      <c r="V114" s="232">
        <f t="shared" si="33"/>
        <v>0</v>
      </c>
      <c r="W114" s="329"/>
      <c r="X114" s="332"/>
      <c r="Y114" s="232">
        <f t="shared" si="34"/>
        <v>0</v>
      </c>
      <c r="Z114" s="329"/>
      <c r="AA114" s="332"/>
      <c r="AB114" s="232">
        <f t="shared" si="35"/>
        <v>0</v>
      </c>
      <c r="AC114" s="233">
        <f t="shared" si="36"/>
        <v>0</v>
      </c>
      <c r="AD114" s="339" t="s">
        <v>39</v>
      </c>
      <c r="AE114" s="339" t="s">
        <v>43</v>
      </c>
      <c r="AF114" s="335"/>
    </row>
    <row r="115" spans="2:32" ht="12.75" customHeight="1" x14ac:dyDescent="0.2">
      <c r="B115" s="454"/>
      <c r="C115" s="323"/>
      <c r="D115" s="326"/>
      <c r="E115" s="329"/>
      <c r="F115" s="332"/>
      <c r="G115" s="232">
        <f t="shared" si="28"/>
        <v>0</v>
      </c>
      <c r="H115" s="329"/>
      <c r="I115" s="332"/>
      <c r="J115" s="232">
        <f t="shared" si="29"/>
        <v>0</v>
      </c>
      <c r="K115" s="329"/>
      <c r="L115" s="332"/>
      <c r="M115" s="232">
        <f t="shared" si="30"/>
        <v>0</v>
      </c>
      <c r="N115" s="329"/>
      <c r="O115" s="332"/>
      <c r="P115" s="232">
        <f t="shared" si="31"/>
        <v>0</v>
      </c>
      <c r="Q115" s="329"/>
      <c r="R115" s="332"/>
      <c r="S115" s="232">
        <f t="shared" si="32"/>
        <v>0</v>
      </c>
      <c r="T115" s="329"/>
      <c r="U115" s="332"/>
      <c r="V115" s="232">
        <f t="shared" si="33"/>
        <v>0</v>
      </c>
      <c r="W115" s="329"/>
      <c r="X115" s="332"/>
      <c r="Y115" s="232">
        <f t="shared" si="34"/>
        <v>0</v>
      </c>
      <c r="Z115" s="329"/>
      <c r="AA115" s="332"/>
      <c r="AB115" s="232">
        <f t="shared" si="35"/>
        <v>0</v>
      </c>
      <c r="AC115" s="233">
        <f t="shared" si="36"/>
        <v>0</v>
      </c>
      <c r="AD115" s="339" t="s">
        <v>39</v>
      </c>
      <c r="AE115" s="339" t="s">
        <v>43</v>
      </c>
      <c r="AF115" s="335"/>
    </row>
    <row r="116" spans="2:32" ht="12.75" customHeight="1" x14ac:dyDescent="0.2">
      <c r="B116" s="454"/>
      <c r="C116" s="323"/>
      <c r="D116" s="326"/>
      <c r="E116" s="329"/>
      <c r="F116" s="332"/>
      <c r="G116" s="232">
        <f t="shared" si="28"/>
        <v>0</v>
      </c>
      <c r="H116" s="329"/>
      <c r="I116" s="332"/>
      <c r="J116" s="232">
        <f t="shared" si="29"/>
        <v>0</v>
      </c>
      <c r="K116" s="329"/>
      <c r="L116" s="332"/>
      <c r="M116" s="232">
        <f t="shared" si="30"/>
        <v>0</v>
      </c>
      <c r="N116" s="329"/>
      <c r="O116" s="332"/>
      <c r="P116" s="232">
        <f t="shared" si="31"/>
        <v>0</v>
      </c>
      <c r="Q116" s="329"/>
      <c r="R116" s="332"/>
      <c r="S116" s="232">
        <f t="shared" si="32"/>
        <v>0</v>
      </c>
      <c r="T116" s="329"/>
      <c r="U116" s="332"/>
      <c r="V116" s="232">
        <f t="shared" si="33"/>
        <v>0</v>
      </c>
      <c r="W116" s="329"/>
      <c r="X116" s="332"/>
      <c r="Y116" s="232">
        <f t="shared" si="34"/>
        <v>0</v>
      </c>
      <c r="Z116" s="329"/>
      <c r="AA116" s="332"/>
      <c r="AB116" s="232">
        <f t="shared" si="35"/>
        <v>0</v>
      </c>
      <c r="AC116" s="233">
        <f t="shared" si="36"/>
        <v>0</v>
      </c>
      <c r="AD116" s="339" t="s">
        <v>39</v>
      </c>
      <c r="AE116" s="339" t="s">
        <v>43</v>
      </c>
      <c r="AF116" s="335"/>
    </row>
    <row r="117" spans="2:32" ht="12.75" customHeight="1" x14ac:dyDescent="0.2">
      <c r="B117" s="454"/>
      <c r="C117" s="323"/>
      <c r="D117" s="326"/>
      <c r="E117" s="329"/>
      <c r="F117" s="332"/>
      <c r="G117" s="232">
        <f t="shared" si="28"/>
        <v>0</v>
      </c>
      <c r="H117" s="329"/>
      <c r="I117" s="332"/>
      <c r="J117" s="232">
        <f t="shared" si="29"/>
        <v>0</v>
      </c>
      <c r="K117" s="329"/>
      <c r="L117" s="332"/>
      <c r="M117" s="232">
        <f t="shared" si="30"/>
        <v>0</v>
      </c>
      <c r="N117" s="329"/>
      <c r="O117" s="332"/>
      <c r="P117" s="232">
        <f t="shared" si="31"/>
        <v>0</v>
      </c>
      <c r="Q117" s="329"/>
      <c r="R117" s="332"/>
      <c r="S117" s="232">
        <f t="shared" si="32"/>
        <v>0</v>
      </c>
      <c r="T117" s="329"/>
      <c r="U117" s="332"/>
      <c r="V117" s="232">
        <f t="shared" si="33"/>
        <v>0</v>
      </c>
      <c r="W117" s="329"/>
      <c r="X117" s="332"/>
      <c r="Y117" s="232">
        <f t="shared" si="34"/>
        <v>0</v>
      </c>
      <c r="Z117" s="329"/>
      <c r="AA117" s="332"/>
      <c r="AB117" s="232">
        <f t="shared" si="35"/>
        <v>0</v>
      </c>
      <c r="AC117" s="233">
        <f t="shared" si="36"/>
        <v>0</v>
      </c>
      <c r="AD117" s="339" t="s">
        <v>39</v>
      </c>
      <c r="AE117" s="339" t="s">
        <v>43</v>
      </c>
      <c r="AF117" s="335"/>
    </row>
    <row r="118" spans="2:32" ht="12.75" customHeight="1" x14ac:dyDescent="0.2">
      <c r="B118" s="454"/>
      <c r="C118" s="323"/>
      <c r="D118" s="326"/>
      <c r="E118" s="329"/>
      <c r="F118" s="332"/>
      <c r="G118" s="232">
        <f t="shared" si="28"/>
        <v>0</v>
      </c>
      <c r="H118" s="329"/>
      <c r="I118" s="332"/>
      <c r="J118" s="232">
        <f t="shared" si="29"/>
        <v>0</v>
      </c>
      <c r="K118" s="329"/>
      <c r="L118" s="332"/>
      <c r="M118" s="232">
        <f t="shared" si="30"/>
        <v>0</v>
      </c>
      <c r="N118" s="329"/>
      <c r="O118" s="332"/>
      <c r="P118" s="232">
        <f t="shared" si="31"/>
        <v>0</v>
      </c>
      <c r="Q118" s="329"/>
      <c r="R118" s="332"/>
      <c r="S118" s="232">
        <f t="shared" si="32"/>
        <v>0</v>
      </c>
      <c r="T118" s="329"/>
      <c r="U118" s="332"/>
      <c r="V118" s="232">
        <f t="shared" si="33"/>
        <v>0</v>
      </c>
      <c r="W118" s="329"/>
      <c r="X118" s="332"/>
      <c r="Y118" s="232">
        <f t="shared" si="34"/>
        <v>0</v>
      </c>
      <c r="Z118" s="329"/>
      <c r="AA118" s="332"/>
      <c r="AB118" s="232">
        <f t="shared" si="35"/>
        <v>0</v>
      </c>
      <c r="AC118" s="233">
        <f t="shared" si="36"/>
        <v>0</v>
      </c>
      <c r="AD118" s="339" t="s">
        <v>39</v>
      </c>
      <c r="AE118" s="339" t="s">
        <v>43</v>
      </c>
      <c r="AF118" s="335"/>
    </row>
    <row r="119" spans="2:32" ht="12.75" customHeight="1" x14ac:dyDescent="0.2">
      <c r="B119" s="454"/>
      <c r="C119" s="323"/>
      <c r="D119" s="326"/>
      <c r="E119" s="329"/>
      <c r="F119" s="332"/>
      <c r="G119" s="232">
        <f t="shared" si="28"/>
        <v>0</v>
      </c>
      <c r="H119" s="329"/>
      <c r="I119" s="332"/>
      <c r="J119" s="232">
        <f t="shared" si="29"/>
        <v>0</v>
      </c>
      <c r="K119" s="329"/>
      <c r="L119" s="332"/>
      <c r="M119" s="232">
        <f t="shared" si="30"/>
        <v>0</v>
      </c>
      <c r="N119" s="329"/>
      <c r="O119" s="332"/>
      <c r="P119" s="232">
        <f t="shared" si="31"/>
        <v>0</v>
      </c>
      <c r="Q119" s="329"/>
      <c r="R119" s="332"/>
      <c r="S119" s="232">
        <f t="shared" si="32"/>
        <v>0</v>
      </c>
      <c r="T119" s="329"/>
      <c r="U119" s="332"/>
      <c r="V119" s="232">
        <f t="shared" si="33"/>
        <v>0</v>
      </c>
      <c r="W119" s="329"/>
      <c r="X119" s="332"/>
      <c r="Y119" s="232">
        <f t="shared" si="34"/>
        <v>0</v>
      </c>
      <c r="Z119" s="329"/>
      <c r="AA119" s="332"/>
      <c r="AB119" s="232">
        <f t="shared" si="35"/>
        <v>0</v>
      </c>
      <c r="AC119" s="233">
        <f t="shared" si="36"/>
        <v>0</v>
      </c>
      <c r="AD119" s="339" t="s">
        <v>39</v>
      </c>
      <c r="AE119" s="339" t="s">
        <v>43</v>
      </c>
      <c r="AF119" s="335"/>
    </row>
    <row r="120" spans="2:32" ht="12.75" customHeight="1" x14ac:dyDescent="0.2">
      <c r="B120" s="454"/>
      <c r="C120" s="323"/>
      <c r="D120" s="326"/>
      <c r="E120" s="329"/>
      <c r="F120" s="332"/>
      <c r="G120" s="232">
        <f t="shared" si="28"/>
        <v>0</v>
      </c>
      <c r="H120" s="329"/>
      <c r="I120" s="332"/>
      <c r="J120" s="232">
        <f t="shared" si="29"/>
        <v>0</v>
      </c>
      <c r="K120" s="329"/>
      <c r="L120" s="332"/>
      <c r="M120" s="232">
        <f t="shared" si="30"/>
        <v>0</v>
      </c>
      <c r="N120" s="329"/>
      <c r="O120" s="332"/>
      <c r="P120" s="232">
        <f t="shared" si="31"/>
        <v>0</v>
      </c>
      <c r="Q120" s="329"/>
      <c r="R120" s="332"/>
      <c r="S120" s="232">
        <f t="shared" si="32"/>
        <v>0</v>
      </c>
      <c r="T120" s="329"/>
      <c r="U120" s="332"/>
      <c r="V120" s="232">
        <f t="shared" si="33"/>
        <v>0</v>
      </c>
      <c r="W120" s="329"/>
      <c r="X120" s="332"/>
      <c r="Y120" s="232">
        <f t="shared" si="34"/>
        <v>0</v>
      </c>
      <c r="Z120" s="329"/>
      <c r="AA120" s="332"/>
      <c r="AB120" s="232">
        <f t="shared" si="35"/>
        <v>0</v>
      </c>
      <c r="AC120" s="233">
        <f t="shared" si="36"/>
        <v>0</v>
      </c>
      <c r="AD120" s="339" t="s">
        <v>39</v>
      </c>
      <c r="AE120" s="339" t="s">
        <v>43</v>
      </c>
      <c r="AF120" s="335"/>
    </row>
    <row r="121" spans="2:32" ht="12.75" customHeight="1" x14ac:dyDescent="0.2">
      <c r="B121" s="454"/>
      <c r="C121" s="323"/>
      <c r="D121" s="326"/>
      <c r="E121" s="329"/>
      <c r="F121" s="332"/>
      <c r="G121" s="232">
        <f t="shared" si="28"/>
        <v>0</v>
      </c>
      <c r="H121" s="329"/>
      <c r="I121" s="332"/>
      <c r="J121" s="232">
        <f t="shared" si="29"/>
        <v>0</v>
      </c>
      <c r="K121" s="329"/>
      <c r="L121" s="332"/>
      <c r="M121" s="232">
        <f t="shared" si="30"/>
        <v>0</v>
      </c>
      <c r="N121" s="329"/>
      <c r="O121" s="332"/>
      <c r="P121" s="232">
        <f t="shared" si="31"/>
        <v>0</v>
      </c>
      <c r="Q121" s="329"/>
      <c r="R121" s="332"/>
      <c r="S121" s="232">
        <f t="shared" si="32"/>
        <v>0</v>
      </c>
      <c r="T121" s="329"/>
      <c r="U121" s="332"/>
      <c r="V121" s="232">
        <f t="shared" si="33"/>
        <v>0</v>
      </c>
      <c r="W121" s="329"/>
      <c r="X121" s="332"/>
      <c r="Y121" s="232">
        <f t="shared" si="34"/>
        <v>0</v>
      </c>
      <c r="Z121" s="329"/>
      <c r="AA121" s="332"/>
      <c r="AB121" s="232">
        <f t="shared" si="35"/>
        <v>0</v>
      </c>
      <c r="AC121" s="233">
        <f t="shared" si="36"/>
        <v>0</v>
      </c>
      <c r="AD121" s="339" t="s">
        <v>39</v>
      </c>
      <c r="AE121" s="339" t="s">
        <v>43</v>
      </c>
      <c r="AF121" s="335"/>
    </row>
    <row r="122" spans="2:32" ht="12.75" customHeight="1" x14ac:dyDescent="0.2">
      <c r="B122" s="454"/>
      <c r="C122" s="323"/>
      <c r="D122" s="326"/>
      <c r="E122" s="329"/>
      <c r="F122" s="332"/>
      <c r="G122" s="232">
        <f t="shared" si="28"/>
        <v>0</v>
      </c>
      <c r="H122" s="329"/>
      <c r="I122" s="332"/>
      <c r="J122" s="232">
        <f t="shared" si="29"/>
        <v>0</v>
      </c>
      <c r="K122" s="329"/>
      <c r="L122" s="332"/>
      <c r="M122" s="232">
        <f t="shared" si="30"/>
        <v>0</v>
      </c>
      <c r="N122" s="329"/>
      <c r="O122" s="332"/>
      <c r="P122" s="232">
        <f t="shared" si="31"/>
        <v>0</v>
      </c>
      <c r="Q122" s="329"/>
      <c r="R122" s="332"/>
      <c r="S122" s="232">
        <f t="shared" si="32"/>
        <v>0</v>
      </c>
      <c r="T122" s="329"/>
      <c r="U122" s="332"/>
      <c r="V122" s="232">
        <f t="shared" si="33"/>
        <v>0</v>
      </c>
      <c r="W122" s="329"/>
      <c r="X122" s="332"/>
      <c r="Y122" s="232">
        <f t="shared" si="34"/>
        <v>0</v>
      </c>
      <c r="Z122" s="329"/>
      <c r="AA122" s="332"/>
      <c r="AB122" s="232">
        <f t="shared" si="35"/>
        <v>0</v>
      </c>
      <c r="AC122" s="233">
        <f t="shared" si="36"/>
        <v>0</v>
      </c>
      <c r="AD122" s="339" t="s">
        <v>39</v>
      </c>
      <c r="AE122" s="339" t="s">
        <v>43</v>
      </c>
      <c r="AF122" s="335"/>
    </row>
    <row r="123" spans="2:32" ht="12.75" customHeight="1" x14ac:dyDescent="0.2">
      <c r="B123" s="454"/>
      <c r="C123" s="323"/>
      <c r="D123" s="326"/>
      <c r="E123" s="329"/>
      <c r="F123" s="332"/>
      <c r="G123" s="232">
        <f t="shared" si="28"/>
        <v>0</v>
      </c>
      <c r="H123" s="329"/>
      <c r="I123" s="332"/>
      <c r="J123" s="232">
        <f t="shared" si="29"/>
        <v>0</v>
      </c>
      <c r="K123" s="329"/>
      <c r="L123" s="332"/>
      <c r="M123" s="232">
        <f t="shared" si="30"/>
        <v>0</v>
      </c>
      <c r="N123" s="329"/>
      <c r="O123" s="332"/>
      <c r="P123" s="232">
        <f t="shared" si="31"/>
        <v>0</v>
      </c>
      <c r="Q123" s="329"/>
      <c r="R123" s="332"/>
      <c r="S123" s="232">
        <f t="shared" si="32"/>
        <v>0</v>
      </c>
      <c r="T123" s="329"/>
      <c r="U123" s="332"/>
      <c r="V123" s="232">
        <f t="shared" si="33"/>
        <v>0</v>
      </c>
      <c r="W123" s="329"/>
      <c r="X123" s="332"/>
      <c r="Y123" s="232">
        <f t="shared" si="34"/>
        <v>0</v>
      </c>
      <c r="Z123" s="329"/>
      <c r="AA123" s="332"/>
      <c r="AB123" s="232">
        <f t="shared" si="35"/>
        <v>0</v>
      </c>
      <c r="AC123" s="233">
        <f t="shared" si="36"/>
        <v>0</v>
      </c>
      <c r="AD123" s="339" t="s">
        <v>39</v>
      </c>
      <c r="AE123" s="339" t="s">
        <v>43</v>
      </c>
      <c r="AF123" s="335"/>
    </row>
    <row r="124" spans="2:32" ht="12.75" customHeight="1" x14ac:dyDescent="0.2">
      <c r="B124" s="454"/>
      <c r="C124" s="323"/>
      <c r="D124" s="326"/>
      <c r="E124" s="329"/>
      <c r="F124" s="332"/>
      <c r="G124" s="232">
        <f t="shared" si="28"/>
        <v>0</v>
      </c>
      <c r="H124" s="329"/>
      <c r="I124" s="332"/>
      <c r="J124" s="232">
        <f t="shared" si="29"/>
        <v>0</v>
      </c>
      <c r="K124" s="329"/>
      <c r="L124" s="332"/>
      <c r="M124" s="232">
        <f t="shared" si="30"/>
        <v>0</v>
      </c>
      <c r="N124" s="329"/>
      <c r="O124" s="332"/>
      <c r="P124" s="232">
        <f t="shared" si="31"/>
        <v>0</v>
      </c>
      <c r="Q124" s="329"/>
      <c r="R124" s="332"/>
      <c r="S124" s="232">
        <f t="shared" si="32"/>
        <v>0</v>
      </c>
      <c r="T124" s="329"/>
      <c r="U124" s="332"/>
      <c r="V124" s="232">
        <f t="shared" si="33"/>
        <v>0</v>
      </c>
      <c r="W124" s="329"/>
      <c r="X124" s="332"/>
      <c r="Y124" s="232">
        <f t="shared" si="34"/>
        <v>0</v>
      </c>
      <c r="Z124" s="329"/>
      <c r="AA124" s="332"/>
      <c r="AB124" s="232">
        <f t="shared" si="35"/>
        <v>0</v>
      </c>
      <c r="AC124" s="233">
        <f t="shared" si="36"/>
        <v>0</v>
      </c>
      <c r="AD124" s="339" t="s">
        <v>39</v>
      </c>
      <c r="AE124" s="339" t="s">
        <v>43</v>
      </c>
      <c r="AF124" s="335"/>
    </row>
    <row r="125" spans="2:32" ht="12.75" customHeight="1" x14ac:dyDescent="0.2">
      <c r="B125" s="454"/>
      <c r="C125" s="323"/>
      <c r="D125" s="326"/>
      <c r="E125" s="329"/>
      <c r="F125" s="332"/>
      <c r="G125" s="232">
        <f t="shared" si="28"/>
        <v>0</v>
      </c>
      <c r="H125" s="329"/>
      <c r="I125" s="332"/>
      <c r="J125" s="232">
        <f t="shared" si="29"/>
        <v>0</v>
      </c>
      <c r="K125" s="329"/>
      <c r="L125" s="332"/>
      <c r="M125" s="232">
        <f t="shared" si="30"/>
        <v>0</v>
      </c>
      <c r="N125" s="329"/>
      <c r="O125" s="332"/>
      <c r="P125" s="232">
        <f t="shared" si="31"/>
        <v>0</v>
      </c>
      <c r="Q125" s="329"/>
      <c r="R125" s="332"/>
      <c r="S125" s="232">
        <f t="shared" si="32"/>
        <v>0</v>
      </c>
      <c r="T125" s="329"/>
      <c r="U125" s="332"/>
      <c r="V125" s="232">
        <f t="shared" si="33"/>
        <v>0</v>
      </c>
      <c r="W125" s="329"/>
      <c r="X125" s="332"/>
      <c r="Y125" s="232">
        <f t="shared" si="34"/>
        <v>0</v>
      </c>
      <c r="Z125" s="329"/>
      <c r="AA125" s="332"/>
      <c r="AB125" s="232">
        <f t="shared" si="35"/>
        <v>0</v>
      </c>
      <c r="AC125" s="233">
        <f t="shared" si="36"/>
        <v>0</v>
      </c>
      <c r="AD125" s="339" t="s">
        <v>39</v>
      </c>
      <c r="AE125" s="339" t="s">
        <v>43</v>
      </c>
      <c r="AF125" s="335"/>
    </row>
    <row r="126" spans="2:32" ht="12.75" customHeight="1" x14ac:dyDescent="0.2">
      <c r="B126" s="454"/>
      <c r="C126" s="323"/>
      <c r="D126" s="326"/>
      <c r="E126" s="329"/>
      <c r="F126" s="332"/>
      <c r="G126" s="232">
        <f t="shared" si="28"/>
        <v>0</v>
      </c>
      <c r="H126" s="329"/>
      <c r="I126" s="332"/>
      <c r="J126" s="232">
        <f t="shared" si="29"/>
        <v>0</v>
      </c>
      <c r="K126" s="329"/>
      <c r="L126" s="332"/>
      <c r="M126" s="232">
        <f t="shared" si="30"/>
        <v>0</v>
      </c>
      <c r="N126" s="329"/>
      <c r="O126" s="332"/>
      <c r="P126" s="232">
        <f t="shared" si="31"/>
        <v>0</v>
      </c>
      <c r="Q126" s="329"/>
      <c r="R126" s="332"/>
      <c r="S126" s="232">
        <f t="shared" si="32"/>
        <v>0</v>
      </c>
      <c r="T126" s="329"/>
      <c r="U126" s="332"/>
      <c r="V126" s="232">
        <f t="shared" si="33"/>
        <v>0</v>
      </c>
      <c r="W126" s="329"/>
      <c r="X126" s="332"/>
      <c r="Y126" s="232">
        <f t="shared" si="34"/>
        <v>0</v>
      </c>
      <c r="Z126" s="329"/>
      <c r="AA126" s="332"/>
      <c r="AB126" s="232">
        <f t="shared" si="35"/>
        <v>0</v>
      </c>
      <c r="AC126" s="233">
        <f t="shared" si="36"/>
        <v>0</v>
      </c>
      <c r="AD126" s="339" t="s">
        <v>39</v>
      </c>
      <c r="AE126" s="339" t="s">
        <v>43</v>
      </c>
      <c r="AF126" s="335"/>
    </row>
    <row r="127" spans="2:32" ht="12.75" customHeight="1" x14ac:dyDescent="0.2">
      <c r="B127" s="454"/>
      <c r="C127" s="323"/>
      <c r="D127" s="326"/>
      <c r="E127" s="329"/>
      <c r="F127" s="332"/>
      <c r="G127" s="232">
        <f t="shared" si="28"/>
        <v>0</v>
      </c>
      <c r="H127" s="329"/>
      <c r="I127" s="332"/>
      <c r="J127" s="232">
        <f t="shared" si="29"/>
        <v>0</v>
      </c>
      <c r="K127" s="329"/>
      <c r="L127" s="332"/>
      <c r="M127" s="232">
        <f t="shared" si="30"/>
        <v>0</v>
      </c>
      <c r="N127" s="329"/>
      <c r="O127" s="332"/>
      <c r="P127" s="232">
        <f t="shared" si="31"/>
        <v>0</v>
      </c>
      <c r="Q127" s="329"/>
      <c r="R127" s="332"/>
      <c r="S127" s="232">
        <f t="shared" si="32"/>
        <v>0</v>
      </c>
      <c r="T127" s="329"/>
      <c r="U127" s="332"/>
      <c r="V127" s="232">
        <f t="shared" si="33"/>
        <v>0</v>
      </c>
      <c r="W127" s="329"/>
      <c r="X127" s="332"/>
      <c r="Y127" s="232">
        <f t="shared" si="34"/>
        <v>0</v>
      </c>
      <c r="Z127" s="329"/>
      <c r="AA127" s="332"/>
      <c r="AB127" s="232">
        <f t="shared" si="35"/>
        <v>0</v>
      </c>
      <c r="AC127" s="233">
        <f t="shared" si="36"/>
        <v>0</v>
      </c>
      <c r="AD127" s="339" t="s">
        <v>39</v>
      </c>
      <c r="AE127" s="339" t="s">
        <v>43</v>
      </c>
      <c r="AF127" s="335"/>
    </row>
    <row r="128" spans="2:32" ht="12.75" customHeight="1" x14ac:dyDescent="0.2">
      <c r="B128" s="454"/>
      <c r="C128" s="323"/>
      <c r="D128" s="326"/>
      <c r="E128" s="329"/>
      <c r="F128" s="332"/>
      <c r="G128" s="232">
        <f t="shared" si="28"/>
        <v>0</v>
      </c>
      <c r="H128" s="329"/>
      <c r="I128" s="332"/>
      <c r="J128" s="232">
        <f t="shared" si="29"/>
        <v>0</v>
      </c>
      <c r="K128" s="329"/>
      <c r="L128" s="332"/>
      <c r="M128" s="232">
        <f t="shared" si="30"/>
        <v>0</v>
      </c>
      <c r="N128" s="329"/>
      <c r="O128" s="332"/>
      <c r="P128" s="232">
        <f t="shared" si="31"/>
        <v>0</v>
      </c>
      <c r="Q128" s="329"/>
      <c r="R128" s="332"/>
      <c r="S128" s="232">
        <f t="shared" si="32"/>
        <v>0</v>
      </c>
      <c r="T128" s="329"/>
      <c r="U128" s="332"/>
      <c r="V128" s="232">
        <f t="shared" si="33"/>
        <v>0</v>
      </c>
      <c r="W128" s="329"/>
      <c r="X128" s="332"/>
      <c r="Y128" s="232">
        <f t="shared" si="34"/>
        <v>0</v>
      </c>
      <c r="Z128" s="329"/>
      <c r="AA128" s="332"/>
      <c r="AB128" s="232">
        <f t="shared" si="35"/>
        <v>0</v>
      </c>
      <c r="AC128" s="233">
        <f t="shared" si="36"/>
        <v>0</v>
      </c>
      <c r="AD128" s="339" t="s">
        <v>39</v>
      </c>
      <c r="AE128" s="339" t="s">
        <v>43</v>
      </c>
      <c r="AF128" s="335"/>
    </row>
    <row r="129" spans="2:32" ht="12.75" customHeight="1" x14ac:dyDescent="0.2">
      <c r="B129" s="454"/>
      <c r="C129" s="323"/>
      <c r="D129" s="326"/>
      <c r="E129" s="329"/>
      <c r="F129" s="332"/>
      <c r="G129" s="232">
        <f t="shared" si="28"/>
        <v>0</v>
      </c>
      <c r="H129" s="329"/>
      <c r="I129" s="332"/>
      <c r="J129" s="232">
        <f t="shared" si="29"/>
        <v>0</v>
      </c>
      <c r="K129" s="329"/>
      <c r="L129" s="332"/>
      <c r="M129" s="232">
        <f t="shared" si="30"/>
        <v>0</v>
      </c>
      <c r="N129" s="329"/>
      <c r="O129" s="332"/>
      <c r="P129" s="232">
        <f t="shared" si="31"/>
        <v>0</v>
      </c>
      <c r="Q129" s="329"/>
      <c r="R129" s="332"/>
      <c r="S129" s="232">
        <f t="shared" si="32"/>
        <v>0</v>
      </c>
      <c r="T129" s="329"/>
      <c r="U129" s="332"/>
      <c r="V129" s="232">
        <f t="shared" si="33"/>
        <v>0</v>
      </c>
      <c r="W129" s="329"/>
      <c r="X129" s="332"/>
      <c r="Y129" s="232">
        <f t="shared" si="34"/>
        <v>0</v>
      </c>
      <c r="Z129" s="329"/>
      <c r="AA129" s="332"/>
      <c r="AB129" s="232">
        <f t="shared" si="35"/>
        <v>0</v>
      </c>
      <c r="AC129" s="233">
        <f t="shared" si="36"/>
        <v>0</v>
      </c>
      <c r="AD129" s="339" t="s">
        <v>39</v>
      </c>
      <c r="AE129" s="339" t="s">
        <v>43</v>
      </c>
      <c r="AF129" s="335"/>
    </row>
    <row r="130" spans="2:32" ht="12.75" customHeight="1" thickBot="1" x14ac:dyDescent="0.25">
      <c r="B130" s="455"/>
      <c r="C130" s="324"/>
      <c r="D130" s="327"/>
      <c r="E130" s="330"/>
      <c r="F130" s="333"/>
      <c r="G130" s="235">
        <f t="shared" si="28"/>
        <v>0</v>
      </c>
      <c r="H130" s="330"/>
      <c r="I130" s="333"/>
      <c r="J130" s="235">
        <f t="shared" si="29"/>
        <v>0</v>
      </c>
      <c r="K130" s="330"/>
      <c r="L130" s="333"/>
      <c r="M130" s="235">
        <f t="shared" si="30"/>
        <v>0</v>
      </c>
      <c r="N130" s="330"/>
      <c r="O130" s="333"/>
      <c r="P130" s="235">
        <f t="shared" si="31"/>
        <v>0</v>
      </c>
      <c r="Q130" s="330"/>
      <c r="R130" s="333"/>
      <c r="S130" s="235">
        <f t="shared" si="32"/>
        <v>0</v>
      </c>
      <c r="T130" s="330"/>
      <c r="U130" s="333"/>
      <c r="V130" s="235">
        <f t="shared" si="33"/>
        <v>0</v>
      </c>
      <c r="W130" s="330"/>
      <c r="X130" s="333"/>
      <c r="Y130" s="235">
        <f t="shared" si="34"/>
        <v>0</v>
      </c>
      <c r="Z130" s="330"/>
      <c r="AA130" s="333"/>
      <c r="AB130" s="235">
        <f t="shared" si="35"/>
        <v>0</v>
      </c>
      <c r="AC130" s="236">
        <f t="shared" si="36"/>
        <v>0</v>
      </c>
      <c r="AD130" s="339" t="s">
        <v>39</v>
      </c>
      <c r="AE130" s="339" t="s">
        <v>43</v>
      </c>
      <c r="AF130" s="336"/>
    </row>
    <row r="131" spans="2:32" ht="12.75" customHeight="1" thickBot="1" x14ac:dyDescent="0.25">
      <c r="B131" s="451" t="s">
        <v>184</v>
      </c>
      <c r="C131" s="451"/>
      <c r="D131" s="451"/>
      <c r="E131" s="452">
        <f>SUM(G111:G130)</f>
        <v>0</v>
      </c>
      <c r="F131" s="452"/>
      <c r="G131" s="452"/>
      <c r="H131" s="452">
        <f>SUM(J111:J130)</f>
        <v>0</v>
      </c>
      <c r="I131" s="452"/>
      <c r="J131" s="452"/>
      <c r="K131" s="452">
        <f>SUM(M111:M130)</f>
        <v>0</v>
      </c>
      <c r="L131" s="452"/>
      <c r="M131" s="452"/>
      <c r="N131" s="452">
        <f>SUM(P111:P130)</f>
        <v>0</v>
      </c>
      <c r="O131" s="452"/>
      <c r="P131" s="452"/>
      <c r="Q131" s="452">
        <f>SUM(S111:S130)</f>
        <v>0</v>
      </c>
      <c r="R131" s="452"/>
      <c r="S131" s="452"/>
      <c r="T131" s="452">
        <f>SUM(V111:V130)</f>
        <v>0</v>
      </c>
      <c r="U131" s="452"/>
      <c r="V131" s="452"/>
      <c r="W131" s="452">
        <f>SUM(Y111:Y130)</f>
        <v>0</v>
      </c>
      <c r="X131" s="452"/>
      <c r="Y131" s="452"/>
      <c r="Z131" s="452">
        <f>SUM(AB111:AB130)</f>
        <v>0</v>
      </c>
      <c r="AA131" s="452"/>
      <c r="AB131" s="452"/>
      <c r="AC131" s="237">
        <f>SUM(AC111:AC130)</f>
        <v>0</v>
      </c>
      <c r="AD131" s="238"/>
      <c r="AE131" s="238"/>
      <c r="AF131" s="239"/>
    </row>
    <row r="132" spans="2:32" ht="13.5" thickBot="1" x14ac:dyDescent="0.25">
      <c r="B132" s="475" t="s">
        <v>202</v>
      </c>
      <c r="C132" s="322"/>
      <c r="D132" s="325"/>
      <c r="E132" s="328"/>
      <c r="F132" s="331"/>
      <c r="G132" s="229">
        <f t="shared" ref="G132:G151" si="37">E132*F132</f>
        <v>0</v>
      </c>
      <c r="H132" s="328"/>
      <c r="I132" s="331"/>
      <c r="J132" s="229">
        <f t="shared" ref="J132:J151" si="38">H132*I132</f>
        <v>0</v>
      </c>
      <c r="K132" s="328"/>
      <c r="L132" s="331"/>
      <c r="M132" s="229">
        <f t="shared" ref="M132:M151" si="39">K132*L132</f>
        <v>0</v>
      </c>
      <c r="N132" s="328"/>
      <c r="O132" s="331"/>
      <c r="P132" s="229">
        <f t="shared" ref="P132:P151" si="40">N132*O132</f>
        <v>0</v>
      </c>
      <c r="Q132" s="328"/>
      <c r="R132" s="331"/>
      <c r="S132" s="229">
        <f t="shared" ref="S132:S151" si="41">Q132*R132</f>
        <v>0</v>
      </c>
      <c r="T132" s="328"/>
      <c r="U132" s="331"/>
      <c r="V132" s="229">
        <f t="shared" ref="V132:V151" si="42">T132*U132</f>
        <v>0</v>
      </c>
      <c r="W132" s="328"/>
      <c r="X132" s="331"/>
      <c r="Y132" s="229">
        <f t="shared" ref="Y132:Y151" si="43">W132*X132</f>
        <v>0</v>
      </c>
      <c r="Z132" s="328"/>
      <c r="AA132" s="331"/>
      <c r="AB132" s="229">
        <f t="shared" ref="AB132:AB151" si="44">Z132*AA132</f>
        <v>0</v>
      </c>
      <c r="AC132" s="230">
        <f t="shared" ref="AC132:AC151" si="45">AB132+Y132+V132+S132+P132+M132+J132+G132</f>
        <v>0</v>
      </c>
      <c r="AD132" s="338" t="s">
        <v>39</v>
      </c>
      <c r="AE132" s="338" t="s">
        <v>43</v>
      </c>
      <c r="AF132" s="335"/>
    </row>
    <row r="133" spans="2:32" ht="12.75" customHeight="1" thickBot="1" x14ac:dyDescent="0.25">
      <c r="B133" s="475"/>
      <c r="C133" s="323"/>
      <c r="D133" s="326"/>
      <c r="E133" s="329"/>
      <c r="F133" s="332"/>
      <c r="G133" s="232">
        <f t="shared" si="37"/>
        <v>0</v>
      </c>
      <c r="H133" s="329"/>
      <c r="I133" s="332"/>
      <c r="J133" s="232">
        <f t="shared" si="38"/>
        <v>0</v>
      </c>
      <c r="K133" s="329"/>
      <c r="L133" s="332"/>
      <c r="M133" s="232">
        <f t="shared" si="39"/>
        <v>0</v>
      </c>
      <c r="N133" s="329"/>
      <c r="O133" s="332"/>
      <c r="P133" s="232">
        <f t="shared" si="40"/>
        <v>0</v>
      </c>
      <c r="Q133" s="329"/>
      <c r="R133" s="332"/>
      <c r="S133" s="232">
        <f t="shared" si="41"/>
        <v>0</v>
      </c>
      <c r="T133" s="329"/>
      <c r="U133" s="332"/>
      <c r="V133" s="232">
        <f t="shared" si="42"/>
        <v>0</v>
      </c>
      <c r="W133" s="329"/>
      <c r="X133" s="332"/>
      <c r="Y133" s="232">
        <f t="shared" si="43"/>
        <v>0</v>
      </c>
      <c r="Z133" s="329"/>
      <c r="AA133" s="332"/>
      <c r="AB133" s="232">
        <f t="shared" si="44"/>
        <v>0</v>
      </c>
      <c r="AC133" s="233">
        <f t="shared" si="45"/>
        <v>0</v>
      </c>
      <c r="AD133" s="339" t="s">
        <v>39</v>
      </c>
      <c r="AE133" s="339" t="s">
        <v>43</v>
      </c>
      <c r="AF133" s="335"/>
    </row>
    <row r="134" spans="2:32" ht="12.75" customHeight="1" thickBot="1" x14ac:dyDescent="0.25">
      <c r="B134" s="475"/>
      <c r="C134" s="323"/>
      <c r="D134" s="326"/>
      <c r="E134" s="329"/>
      <c r="F134" s="332"/>
      <c r="G134" s="232">
        <f t="shared" si="37"/>
        <v>0</v>
      </c>
      <c r="H134" s="329"/>
      <c r="I134" s="332"/>
      <c r="J134" s="232">
        <f t="shared" si="38"/>
        <v>0</v>
      </c>
      <c r="K134" s="329"/>
      <c r="L134" s="332"/>
      <c r="M134" s="232">
        <f t="shared" si="39"/>
        <v>0</v>
      </c>
      <c r="N134" s="329"/>
      <c r="O134" s="332"/>
      <c r="P134" s="232">
        <f t="shared" si="40"/>
        <v>0</v>
      </c>
      <c r="Q134" s="329"/>
      <c r="R134" s="332"/>
      <c r="S134" s="232">
        <f t="shared" si="41"/>
        <v>0</v>
      </c>
      <c r="T134" s="329"/>
      <c r="U134" s="332"/>
      <c r="V134" s="232">
        <f t="shared" si="42"/>
        <v>0</v>
      </c>
      <c r="W134" s="329"/>
      <c r="X134" s="332"/>
      <c r="Y134" s="232">
        <f t="shared" si="43"/>
        <v>0</v>
      </c>
      <c r="Z134" s="329"/>
      <c r="AA134" s="332"/>
      <c r="AB134" s="232">
        <f t="shared" si="44"/>
        <v>0</v>
      </c>
      <c r="AC134" s="233">
        <f t="shared" si="45"/>
        <v>0</v>
      </c>
      <c r="AD134" s="339" t="s">
        <v>39</v>
      </c>
      <c r="AE134" s="339" t="s">
        <v>43</v>
      </c>
      <c r="AF134" s="335"/>
    </row>
    <row r="135" spans="2:32" ht="12.75" customHeight="1" thickBot="1" x14ac:dyDescent="0.25">
      <c r="B135" s="475"/>
      <c r="C135" s="323"/>
      <c r="D135" s="326"/>
      <c r="E135" s="329"/>
      <c r="F135" s="332"/>
      <c r="G135" s="232">
        <f t="shared" si="37"/>
        <v>0</v>
      </c>
      <c r="H135" s="329"/>
      <c r="I135" s="332"/>
      <c r="J135" s="232">
        <f t="shared" si="38"/>
        <v>0</v>
      </c>
      <c r="K135" s="329"/>
      <c r="L135" s="332"/>
      <c r="M135" s="232">
        <f t="shared" si="39"/>
        <v>0</v>
      </c>
      <c r="N135" s="329"/>
      <c r="O135" s="332"/>
      <c r="P135" s="232">
        <f t="shared" si="40"/>
        <v>0</v>
      </c>
      <c r="Q135" s="329"/>
      <c r="R135" s="332"/>
      <c r="S135" s="232">
        <f t="shared" si="41"/>
        <v>0</v>
      </c>
      <c r="T135" s="329"/>
      <c r="U135" s="332"/>
      <c r="V135" s="232">
        <f t="shared" si="42"/>
        <v>0</v>
      </c>
      <c r="W135" s="329"/>
      <c r="X135" s="332"/>
      <c r="Y135" s="232">
        <f t="shared" si="43"/>
        <v>0</v>
      </c>
      <c r="Z135" s="329"/>
      <c r="AA135" s="332"/>
      <c r="AB135" s="232">
        <f t="shared" si="44"/>
        <v>0</v>
      </c>
      <c r="AC135" s="233">
        <f t="shared" si="45"/>
        <v>0</v>
      </c>
      <c r="AD135" s="339" t="s">
        <v>39</v>
      </c>
      <c r="AE135" s="339" t="s">
        <v>43</v>
      </c>
      <c r="AF135" s="335"/>
    </row>
    <row r="136" spans="2:32" ht="12.75" customHeight="1" thickBot="1" x14ac:dyDescent="0.25">
      <c r="B136" s="475"/>
      <c r="C136" s="323"/>
      <c r="D136" s="326"/>
      <c r="E136" s="329"/>
      <c r="F136" s="332"/>
      <c r="G136" s="232">
        <f t="shared" si="37"/>
        <v>0</v>
      </c>
      <c r="H136" s="329"/>
      <c r="I136" s="332"/>
      <c r="J136" s="232">
        <f t="shared" si="38"/>
        <v>0</v>
      </c>
      <c r="K136" s="329"/>
      <c r="L136" s="332"/>
      <c r="M136" s="232">
        <f t="shared" si="39"/>
        <v>0</v>
      </c>
      <c r="N136" s="329"/>
      <c r="O136" s="332"/>
      <c r="P136" s="232">
        <f t="shared" si="40"/>
        <v>0</v>
      </c>
      <c r="Q136" s="329"/>
      <c r="R136" s="332"/>
      <c r="S136" s="232">
        <f t="shared" si="41"/>
        <v>0</v>
      </c>
      <c r="T136" s="329"/>
      <c r="U136" s="332"/>
      <c r="V136" s="232">
        <f t="shared" si="42"/>
        <v>0</v>
      </c>
      <c r="W136" s="329"/>
      <c r="X136" s="332"/>
      <c r="Y136" s="232">
        <f t="shared" si="43"/>
        <v>0</v>
      </c>
      <c r="Z136" s="329"/>
      <c r="AA136" s="332"/>
      <c r="AB136" s="232">
        <f t="shared" si="44"/>
        <v>0</v>
      </c>
      <c r="AC136" s="233">
        <f t="shared" si="45"/>
        <v>0</v>
      </c>
      <c r="AD136" s="339" t="s">
        <v>39</v>
      </c>
      <c r="AE136" s="339" t="s">
        <v>43</v>
      </c>
      <c r="AF136" s="335"/>
    </row>
    <row r="137" spans="2:32" ht="12.75" customHeight="1" thickBot="1" x14ac:dyDescent="0.25">
      <c r="B137" s="475"/>
      <c r="C137" s="323"/>
      <c r="D137" s="326"/>
      <c r="E137" s="329"/>
      <c r="F137" s="332"/>
      <c r="G137" s="232">
        <f t="shared" si="37"/>
        <v>0</v>
      </c>
      <c r="H137" s="329"/>
      <c r="I137" s="332"/>
      <c r="J137" s="232">
        <f t="shared" si="38"/>
        <v>0</v>
      </c>
      <c r="K137" s="329"/>
      <c r="L137" s="332"/>
      <c r="M137" s="232">
        <f t="shared" si="39"/>
        <v>0</v>
      </c>
      <c r="N137" s="329"/>
      <c r="O137" s="332"/>
      <c r="P137" s="232">
        <f t="shared" si="40"/>
        <v>0</v>
      </c>
      <c r="Q137" s="329"/>
      <c r="R137" s="332"/>
      <c r="S137" s="232">
        <f t="shared" si="41"/>
        <v>0</v>
      </c>
      <c r="T137" s="329"/>
      <c r="U137" s="332"/>
      <c r="V137" s="232">
        <f t="shared" si="42"/>
        <v>0</v>
      </c>
      <c r="W137" s="329"/>
      <c r="X137" s="332"/>
      <c r="Y137" s="232">
        <f t="shared" si="43"/>
        <v>0</v>
      </c>
      <c r="Z137" s="329"/>
      <c r="AA137" s="332"/>
      <c r="AB137" s="232">
        <f t="shared" si="44"/>
        <v>0</v>
      </c>
      <c r="AC137" s="233">
        <f t="shared" si="45"/>
        <v>0</v>
      </c>
      <c r="AD137" s="339" t="s">
        <v>39</v>
      </c>
      <c r="AE137" s="339" t="s">
        <v>43</v>
      </c>
      <c r="AF137" s="335"/>
    </row>
    <row r="138" spans="2:32" ht="12.75" customHeight="1" thickBot="1" x14ac:dyDescent="0.25">
      <c r="B138" s="475"/>
      <c r="C138" s="323"/>
      <c r="D138" s="326"/>
      <c r="E138" s="329"/>
      <c r="F138" s="332"/>
      <c r="G138" s="232">
        <f t="shared" si="37"/>
        <v>0</v>
      </c>
      <c r="H138" s="329"/>
      <c r="I138" s="332"/>
      <c r="J138" s="232">
        <f t="shared" si="38"/>
        <v>0</v>
      </c>
      <c r="K138" s="329"/>
      <c r="L138" s="332"/>
      <c r="M138" s="232">
        <f t="shared" si="39"/>
        <v>0</v>
      </c>
      <c r="N138" s="329"/>
      <c r="O138" s="332"/>
      <c r="P138" s="232">
        <f t="shared" si="40"/>
        <v>0</v>
      </c>
      <c r="Q138" s="329"/>
      <c r="R138" s="332"/>
      <c r="S138" s="232">
        <f t="shared" si="41"/>
        <v>0</v>
      </c>
      <c r="T138" s="329"/>
      <c r="U138" s="332"/>
      <c r="V138" s="232">
        <f t="shared" si="42"/>
        <v>0</v>
      </c>
      <c r="W138" s="329"/>
      <c r="X138" s="332"/>
      <c r="Y138" s="232">
        <f t="shared" si="43"/>
        <v>0</v>
      </c>
      <c r="Z138" s="329"/>
      <c r="AA138" s="332"/>
      <c r="AB138" s="232">
        <f t="shared" si="44"/>
        <v>0</v>
      </c>
      <c r="AC138" s="233">
        <f t="shared" si="45"/>
        <v>0</v>
      </c>
      <c r="AD138" s="339" t="s">
        <v>39</v>
      </c>
      <c r="AE138" s="339" t="s">
        <v>43</v>
      </c>
      <c r="AF138" s="335"/>
    </row>
    <row r="139" spans="2:32" ht="12.75" customHeight="1" thickBot="1" x14ac:dyDescent="0.25">
      <c r="B139" s="475"/>
      <c r="C139" s="323"/>
      <c r="D139" s="326"/>
      <c r="E139" s="329"/>
      <c r="F139" s="332"/>
      <c r="G139" s="232">
        <f t="shared" si="37"/>
        <v>0</v>
      </c>
      <c r="H139" s="329"/>
      <c r="I139" s="332"/>
      <c r="J139" s="232">
        <f t="shared" si="38"/>
        <v>0</v>
      </c>
      <c r="K139" s="329"/>
      <c r="L139" s="332"/>
      <c r="M139" s="232">
        <f t="shared" si="39"/>
        <v>0</v>
      </c>
      <c r="N139" s="329"/>
      <c r="O139" s="332"/>
      <c r="P139" s="232">
        <f t="shared" si="40"/>
        <v>0</v>
      </c>
      <c r="Q139" s="329"/>
      <c r="R139" s="332"/>
      <c r="S139" s="232">
        <f t="shared" si="41"/>
        <v>0</v>
      </c>
      <c r="T139" s="329"/>
      <c r="U139" s="332"/>
      <c r="V139" s="232">
        <f t="shared" si="42"/>
        <v>0</v>
      </c>
      <c r="W139" s="329"/>
      <c r="X139" s="332"/>
      <c r="Y139" s="232">
        <f t="shared" si="43"/>
        <v>0</v>
      </c>
      <c r="Z139" s="329"/>
      <c r="AA139" s="332"/>
      <c r="AB139" s="232">
        <f t="shared" si="44"/>
        <v>0</v>
      </c>
      <c r="AC139" s="233">
        <f t="shared" si="45"/>
        <v>0</v>
      </c>
      <c r="AD139" s="339" t="s">
        <v>39</v>
      </c>
      <c r="AE139" s="339" t="s">
        <v>43</v>
      </c>
      <c r="AF139" s="335"/>
    </row>
    <row r="140" spans="2:32" ht="12.75" customHeight="1" thickBot="1" x14ac:dyDescent="0.25">
      <c r="B140" s="475"/>
      <c r="C140" s="323"/>
      <c r="D140" s="326"/>
      <c r="E140" s="329"/>
      <c r="F140" s="332"/>
      <c r="G140" s="232">
        <f t="shared" si="37"/>
        <v>0</v>
      </c>
      <c r="H140" s="329"/>
      <c r="I140" s="332"/>
      <c r="J140" s="232">
        <f t="shared" si="38"/>
        <v>0</v>
      </c>
      <c r="K140" s="329"/>
      <c r="L140" s="332"/>
      <c r="M140" s="232">
        <f t="shared" si="39"/>
        <v>0</v>
      </c>
      <c r="N140" s="329"/>
      <c r="O140" s="332"/>
      <c r="P140" s="232">
        <f t="shared" si="40"/>
        <v>0</v>
      </c>
      <c r="Q140" s="329"/>
      <c r="R140" s="332"/>
      <c r="S140" s="232">
        <f t="shared" si="41"/>
        <v>0</v>
      </c>
      <c r="T140" s="329"/>
      <c r="U140" s="332"/>
      <c r="V140" s="232">
        <f t="shared" si="42"/>
        <v>0</v>
      </c>
      <c r="W140" s="329"/>
      <c r="X140" s="332"/>
      <c r="Y140" s="232">
        <f t="shared" si="43"/>
        <v>0</v>
      </c>
      <c r="Z140" s="329"/>
      <c r="AA140" s="332"/>
      <c r="AB140" s="232">
        <f t="shared" si="44"/>
        <v>0</v>
      </c>
      <c r="AC140" s="233">
        <f t="shared" si="45"/>
        <v>0</v>
      </c>
      <c r="AD140" s="339" t="s">
        <v>39</v>
      </c>
      <c r="AE140" s="339" t="s">
        <v>43</v>
      </c>
      <c r="AF140" s="335"/>
    </row>
    <row r="141" spans="2:32" ht="12.75" customHeight="1" thickBot="1" x14ac:dyDescent="0.25">
      <c r="B141" s="475"/>
      <c r="C141" s="323"/>
      <c r="D141" s="326"/>
      <c r="E141" s="329"/>
      <c r="F141" s="332"/>
      <c r="G141" s="232">
        <f t="shared" si="37"/>
        <v>0</v>
      </c>
      <c r="H141" s="329"/>
      <c r="I141" s="332"/>
      <c r="J141" s="232">
        <f t="shared" si="38"/>
        <v>0</v>
      </c>
      <c r="K141" s="329"/>
      <c r="L141" s="332"/>
      <c r="M141" s="232">
        <f t="shared" si="39"/>
        <v>0</v>
      </c>
      <c r="N141" s="329"/>
      <c r="O141" s="332"/>
      <c r="P141" s="232">
        <f t="shared" si="40"/>
        <v>0</v>
      </c>
      <c r="Q141" s="329"/>
      <c r="R141" s="332"/>
      <c r="S141" s="232">
        <f t="shared" si="41"/>
        <v>0</v>
      </c>
      <c r="T141" s="329"/>
      <c r="U141" s="332"/>
      <c r="V141" s="232">
        <f t="shared" si="42"/>
        <v>0</v>
      </c>
      <c r="W141" s="329"/>
      <c r="X141" s="332"/>
      <c r="Y141" s="232">
        <f t="shared" si="43"/>
        <v>0</v>
      </c>
      <c r="Z141" s="329"/>
      <c r="AA141" s="332"/>
      <c r="AB141" s="232">
        <f t="shared" si="44"/>
        <v>0</v>
      </c>
      <c r="AC141" s="233">
        <f t="shared" si="45"/>
        <v>0</v>
      </c>
      <c r="AD141" s="339" t="s">
        <v>39</v>
      </c>
      <c r="AE141" s="339" t="s">
        <v>43</v>
      </c>
      <c r="AF141" s="335"/>
    </row>
    <row r="142" spans="2:32" ht="12.75" customHeight="1" thickBot="1" x14ac:dyDescent="0.25">
      <c r="B142" s="475"/>
      <c r="C142" s="323"/>
      <c r="D142" s="326"/>
      <c r="E142" s="329"/>
      <c r="F142" s="332"/>
      <c r="G142" s="232">
        <f t="shared" si="37"/>
        <v>0</v>
      </c>
      <c r="H142" s="329"/>
      <c r="I142" s="332"/>
      <c r="J142" s="232">
        <f t="shared" si="38"/>
        <v>0</v>
      </c>
      <c r="K142" s="329"/>
      <c r="L142" s="332"/>
      <c r="M142" s="232">
        <f t="shared" si="39"/>
        <v>0</v>
      </c>
      <c r="N142" s="329"/>
      <c r="O142" s="332"/>
      <c r="P142" s="232">
        <f t="shared" si="40"/>
        <v>0</v>
      </c>
      <c r="Q142" s="329"/>
      <c r="R142" s="332"/>
      <c r="S142" s="232">
        <f t="shared" si="41"/>
        <v>0</v>
      </c>
      <c r="T142" s="329"/>
      <c r="U142" s="332"/>
      <c r="V142" s="232">
        <f t="shared" si="42"/>
        <v>0</v>
      </c>
      <c r="W142" s="329"/>
      <c r="X142" s="332"/>
      <c r="Y142" s="232">
        <f t="shared" si="43"/>
        <v>0</v>
      </c>
      <c r="Z142" s="329"/>
      <c r="AA142" s="332"/>
      <c r="AB142" s="232">
        <f t="shared" si="44"/>
        <v>0</v>
      </c>
      <c r="AC142" s="233">
        <f t="shared" si="45"/>
        <v>0</v>
      </c>
      <c r="AD142" s="339" t="s">
        <v>39</v>
      </c>
      <c r="AE142" s="339" t="s">
        <v>43</v>
      </c>
      <c r="AF142" s="335"/>
    </row>
    <row r="143" spans="2:32" ht="12.75" customHeight="1" thickBot="1" x14ac:dyDescent="0.25">
      <c r="B143" s="475"/>
      <c r="C143" s="323"/>
      <c r="D143" s="326"/>
      <c r="E143" s="329"/>
      <c r="F143" s="332"/>
      <c r="G143" s="232">
        <f t="shared" si="37"/>
        <v>0</v>
      </c>
      <c r="H143" s="329"/>
      <c r="I143" s="332"/>
      <c r="J143" s="232">
        <f t="shared" si="38"/>
        <v>0</v>
      </c>
      <c r="K143" s="329"/>
      <c r="L143" s="332"/>
      <c r="M143" s="232">
        <f t="shared" si="39"/>
        <v>0</v>
      </c>
      <c r="N143" s="329"/>
      <c r="O143" s="332"/>
      <c r="P143" s="232">
        <f t="shared" si="40"/>
        <v>0</v>
      </c>
      <c r="Q143" s="329"/>
      <c r="R143" s="332"/>
      <c r="S143" s="232">
        <f t="shared" si="41"/>
        <v>0</v>
      </c>
      <c r="T143" s="329"/>
      <c r="U143" s="332"/>
      <c r="V143" s="232">
        <f t="shared" si="42"/>
        <v>0</v>
      </c>
      <c r="W143" s="329"/>
      <c r="X143" s="332"/>
      <c r="Y143" s="232">
        <f t="shared" si="43"/>
        <v>0</v>
      </c>
      <c r="Z143" s="329"/>
      <c r="AA143" s="332"/>
      <c r="AB143" s="232">
        <f t="shared" si="44"/>
        <v>0</v>
      </c>
      <c r="AC143" s="233">
        <f t="shared" si="45"/>
        <v>0</v>
      </c>
      <c r="AD143" s="339" t="s">
        <v>39</v>
      </c>
      <c r="AE143" s="339" t="s">
        <v>43</v>
      </c>
      <c r="AF143" s="335"/>
    </row>
    <row r="144" spans="2:32" ht="13.5" customHeight="1" thickBot="1" x14ac:dyDescent="0.25">
      <c r="B144" s="475"/>
      <c r="C144" s="323"/>
      <c r="D144" s="326"/>
      <c r="E144" s="329"/>
      <c r="F144" s="332"/>
      <c r="G144" s="232">
        <f t="shared" si="37"/>
        <v>0</v>
      </c>
      <c r="H144" s="329"/>
      <c r="I144" s="332"/>
      <c r="J144" s="232">
        <f t="shared" si="38"/>
        <v>0</v>
      </c>
      <c r="K144" s="329"/>
      <c r="L144" s="332"/>
      <c r="M144" s="232">
        <f t="shared" si="39"/>
        <v>0</v>
      </c>
      <c r="N144" s="329"/>
      <c r="O144" s="332"/>
      <c r="P144" s="232">
        <f t="shared" si="40"/>
        <v>0</v>
      </c>
      <c r="Q144" s="329"/>
      <c r="R144" s="332"/>
      <c r="S144" s="232">
        <f t="shared" si="41"/>
        <v>0</v>
      </c>
      <c r="T144" s="329"/>
      <c r="U144" s="332"/>
      <c r="V144" s="232">
        <f t="shared" si="42"/>
        <v>0</v>
      </c>
      <c r="W144" s="329"/>
      <c r="X144" s="332"/>
      <c r="Y144" s="232">
        <f t="shared" si="43"/>
        <v>0</v>
      </c>
      <c r="Z144" s="329"/>
      <c r="AA144" s="332"/>
      <c r="AB144" s="232">
        <f t="shared" si="44"/>
        <v>0</v>
      </c>
      <c r="AC144" s="233">
        <f t="shared" si="45"/>
        <v>0</v>
      </c>
      <c r="AD144" s="339" t="s">
        <v>39</v>
      </c>
      <c r="AE144" s="339" t="s">
        <v>43</v>
      </c>
      <c r="AF144" s="335"/>
    </row>
    <row r="145" spans="2:32" ht="13.5" customHeight="1" thickBot="1" x14ac:dyDescent="0.25">
      <c r="B145" s="475"/>
      <c r="C145" s="323"/>
      <c r="D145" s="326"/>
      <c r="E145" s="329"/>
      <c r="F145" s="332"/>
      <c r="G145" s="232">
        <f t="shared" si="37"/>
        <v>0</v>
      </c>
      <c r="H145" s="329"/>
      <c r="I145" s="332"/>
      <c r="J145" s="232">
        <f t="shared" si="38"/>
        <v>0</v>
      </c>
      <c r="K145" s="329"/>
      <c r="L145" s="332"/>
      <c r="M145" s="232">
        <f t="shared" si="39"/>
        <v>0</v>
      </c>
      <c r="N145" s="329"/>
      <c r="O145" s="332"/>
      <c r="P145" s="232">
        <f t="shared" si="40"/>
        <v>0</v>
      </c>
      <c r="Q145" s="329"/>
      <c r="R145" s="332"/>
      <c r="S145" s="232">
        <f t="shared" si="41"/>
        <v>0</v>
      </c>
      <c r="T145" s="329"/>
      <c r="U145" s="332"/>
      <c r="V145" s="232">
        <f t="shared" si="42"/>
        <v>0</v>
      </c>
      <c r="W145" s="329"/>
      <c r="X145" s="332"/>
      <c r="Y145" s="232">
        <f t="shared" si="43"/>
        <v>0</v>
      </c>
      <c r="Z145" s="329"/>
      <c r="AA145" s="332"/>
      <c r="AB145" s="232">
        <f t="shared" si="44"/>
        <v>0</v>
      </c>
      <c r="AC145" s="233">
        <f t="shared" si="45"/>
        <v>0</v>
      </c>
      <c r="AD145" s="339" t="s">
        <v>39</v>
      </c>
      <c r="AE145" s="339" t="s">
        <v>43</v>
      </c>
      <c r="AF145" s="335"/>
    </row>
    <row r="146" spans="2:32" ht="13.5" customHeight="1" thickBot="1" x14ac:dyDescent="0.25">
      <c r="B146" s="475"/>
      <c r="C146" s="323"/>
      <c r="D146" s="326"/>
      <c r="E146" s="329"/>
      <c r="F146" s="332"/>
      <c r="G146" s="232">
        <f t="shared" si="37"/>
        <v>0</v>
      </c>
      <c r="H146" s="329"/>
      <c r="I146" s="332"/>
      <c r="J146" s="232">
        <f t="shared" si="38"/>
        <v>0</v>
      </c>
      <c r="K146" s="329"/>
      <c r="L146" s="332"/>
      <c r="M146" s="232">
        <f t="shared" si="39"/>
        <v>0</v>
      </c>
      <c r="N146" s="329"/>
      <c r="O146" s="332"/>
      <c r="P146" s="232">
        <f t="shared" si="40"/>
        <v>0</v>
      </c>
      <c r="Q146" s="329"/>
      <c r="R146" s="332"/>
      <c r="S146" s="232">
        <f t="shared" si="41"/>
        <v>0</v>
      </c>
      <c r="T146" s="329"/>
      <c r="U146" s="332"/>
      <c r="V146" s="232">
        <f t="shared" si="42"/>
        <v>0</v>
      </c>
      <c r="W146" s="329"/>
      <c r="X146" s="332"/>
      <c r="Y146" s="232">
        <f t="shared" si="43"/>
        <v>0</v>
      </c>
      <c r="Z146" s="329"/>
      <c r="AA146" s="332"/>
      <c r="AB146" s="232">
        <f t="shared" si="44"/>
        <v>0</v>
      </c>
      <c r="AC146" s="233">
        <f t="shared" si="45"/>
        <v>0</v>
      </c>
      <c r="AD146" s="339" t="s">
        <v>39</v>
      </c>
      <c r="AE146" s="339" t="s">
        <v>43</v>
      </c>
      <c r="AF146" s="335"/>
    </row>
    <row r="147" spans="2:32" ht="13.5" customHeight="1" thickBot="1" x14ac:dyDescent="0.25">
      <c r="B147" s="475"/>
      <c r="C147" s="323"/>
      <c r="D147" s="326"/>
      <c r="E147" s="329"/>
      <c r="F147" s="332"/>
      <c r="G147" s="232">
        <f t="shared" si="37"/>
        <v>0</v>
      </c>
      <c r="H147" s="329"/>
      <c r="I147" s="332"/>
      <c r="J147" s="232">
        <f t="shared" si="38"/>
        <v>0</v>
      </c>
      <c r="K147" s="329"/>
      <c r="L147" s="332"/>
      <c r="M147" s="232">
        <f t="shared" si="39"/>
        <v>0</v>
      </c>
      <c r="N147" s="329"/>
      <c r="O147" s="332"/>
      <c r="P147" s="232">
        <f t="shared" si="40"/>
        <v>0</v>
      </c>
      <c r="Q147" s="329"/>
      <c r="R147" s="332"/>
      <c r="S147" s="232">
        <f t="shared" si="41"/>
        <v>0</v>
      </c>
      <c r="T147" s="329"/>
      <c r="U147" s="332"/>
      <c r="V147" s="232">
        <f t="shared" si="42"/>
        <v>0</v>
      </c>
      <c r="W147" s="329"/>
      <c r="X147" s="332"/>
      <c r="Y147" s="232">
        <f t="shared" si="43"/>
        <v>0</v>
      </c>
      <c r="Z147" s="329"/>
      <c r="AA147" s="332"/>
      <c r="AB147" s="232">
        <f t="shared" si="44"/>
        <v>0</v>
      </c>
      <c r="AC147" s="233">
        <f t="shared" si="45"/>
        <v>0</v>
      </c>
      <c r="AD147" s="339" t="s">
        <v>39</v>
      </c>
      <c r="AE147" s="339" t="s">
        <v>43</v>
      </c>
      <c r="AF147" s="335"/>
    </row>
    <row r="148" spans="2:32" ht="13.5" customHeight="1" thickBot="1" x14ac:dyDescent="0.25">
      <c r="B148" s="475"/>
      <c r="C148" s="323"/>
      <c r="D148" s="326"/>
      <c r="E148" s="329"/>
      <c r="F148" s="332"/>
      <c r="G148" s="232">
        <f t="shared" si="37"/>
        <v>0</v>
      </c>
      <c r="H148" s="329"/>
      <c r="I148" s="332"/>
      <c r="J148" s="232">
        <f t="shared" si="38"/>
        <v>0</v>
      </c>
      <c r="K148" s="329"/>
      <c r="L148" s="332"/>
      <c r="M148" s="232">
        <f t="shared" si="39"/>
        <v>0</v>
      </c>
      <c r="N148" s="329"/>
      <c r="O148" s="332"/>
      <c r="P148" s="232">
        <f t="shared" si="40"/>
        <v>0</v>
      </c>
      <c r="Q148" s="329"/>
      <c r="R148" s="332"/>
      <c r="S148" s="232">
        <f t="shared" si="41"/>
        <v>0</v>
      </c>
      <c r="T148" s="329"/>
      <c r="U148" s="332"/>
      <c r="V148" s="232">
        <f t="shared" si="42"/>
        <v>0</v>
      </c>
      <c r="W148" s="329"/>
      <c r="X148" s="332"/>
      <c r="Y148" s="232">
        <f t="shared" si="43"/>
        <v>0</v>
      </c>
      <c r="Z148" s="329"/>
      <c r="AA148" s="332"/>
      <c r="AB148" s="232">
        <f t="shared" si="44"/>
        <v>0</v>
      </c>
      <c r="AC148" s="233">
        <f t="shared" si="45"/>
        <v>0</v>
      </c>
      <c r="AD148" s="339" t="s">
        <v>39</v>
      </c>
      <c r="AE148" s="339" t="s">
        <v>43</v>
      </c>
      <c r="AF148" s="335"/>
    </row>
    <row r="149" spans="2:32" ht="13.5" customHeight="1" thickBot="1" x14ac:dyDescent="0.25">
      <c r="B149" s="475"/>
      <c r="C149" s="323"/>
      <c r="D149" s="326"/>
      <c r="E149" s="329"/>
      <c r="F149" s="332"/>
      <c r="G149" s="232">
        <f t="shared" si="37"/>
        <v>0</v>
      </c>
      <c r="H149" s="329"/>
      <c r="I149" s="332"/>
      <c r="J149" s="232">
        <f t="shared" si="38"/>
        <v>0</v>
      </c>
      <c r="K149" s="329"/>
      <c r="L149" s="332"/>
      <c r="M149" s="232">
        <f t="shared" si="39"/>
        <v>0</v>
      </c>
      <c r="N149" s="329"/>
      <c r="O149" s="332"/>
      <c r="P149" s="232">
        <f t="shared" si="40"/>
        <v>0</v>
      </c>
      <c r="Q149" s="329"/>
      <c r="R149" s="332"/>
      <c r="S149" s="232">
        <f t="shared" si="41"/>
        <v>0</v>
      </c>
      <c r="T149" s="329"/>
      <c r="U149" s="332"/>
      <c r="V149" s="232">
        <f t="shared" si="42"/>
        <v>0</v>
      </c>
      <c r="W149" s="329"/>
      <c r="X149" s="332"/>
      <c r="Y149" s="232">
        <f t="shared" si="43"/>
        <v>0</v>
      </c>
      <c r="Z149" s="329"/>
      <c r="AA149" s="332"/>
      <c r="AB149" s="232">
        <f t="shared" si="44"/>
        <v>0</v>
      </c>
      <c r="AC149" s="233">
        <f t="shared" si="45"/>
        <v>0</v>
      </c>
      <c r="AD149" s="339" t="s">
        <v>39</v>
      </c>
      <c r="AE149" s="339" t="s">
        <v>43</v>
      </c>
      <c r="AF149" s="335"/>
    </row>
    <row r="150" spans="2:32" ht="13.5" customHeight="1" thickBot="1" x14ac:dyDescent="0.25">
      <c r="B150" s="475"/>
      <c r="C150" s="323"/>
      <c r="D150" s="326"/>
      <c r="E150" s="329"/>
      <c r="F150" s="332"/>
      <c r="G150" s="232">
        <f t="shared" si="37"/>
        <v>0</v>
      </c>
      <c r="H150" s="329"/>
      <c r="I150" s="332"/>
      <c r="J150" s="232">
        <f t="shared" si="38"/>
        <v>0</v>
      </c>
      <c r="K150" s="329"/>
      <c r="L150" s="332"/>
      <c r="M150" s="232">
        <f t="shared" si="39"/>
        <v>0</v>
      </c>
      <c r="N150" s="329"/>
      <c r="O150" s="332"/>
      <c r="P150" s="232">
        <f t="shared" si="40"/>
        <v>0</v>
      </c>
      <c r="Q150" s="329"/>
      <c r="R150" s="332"/>
      <c r="S150" s="232">
        <f t="shared" si="41"/>
        <v>0</v>
      </c>
      <c r="T150" s="329"/>
      <c r="U150" s="332"/>
      <c r="V150" s="232">
        <f t="shared" si="42"/>
        <v>0</v>
      </c>
      <c r="W150" s="329"/>
      <c r="X150" s="332"/>
      <c r="Y150" s="232">
        <f t="shared" si="43"/>
        <v>0</v>
      </c>
      <c r="Z150" s="329"/>
      <c r="AA150" s="332"/>
      <c r="AB150" s="232">
        <f t="shared" si="44"/>
        <v>0</v>
      </c>
      <c r="AC150" s="233">
        <f t="shared" si="45"/>
        <v>0</v>
      </c>
      <c r="AD150" s="339" t="s">
        <v>39</v>
      </c>
      <c r="AE150" s="339" t="s">
        <v>43</v>
      </c>
      <c r="AF150" s="335"/>
    </row>
    <row r="151" spans="2:32" ht="13.5" customHeight="1" thickBot="1" x14ac:dyDescent="0.25">
      <c r="B151" s="475"/>
      <c r="C151" s="324"/>
      <c r="D151" s="327"/>
      <c r="E151" s="330"/>
      <c r="F151" s="333"/>
      <c r="G151" s="235">
        <f t="shared" si="37"/>
        <v>0</v>
      </c>
      <c r="H151" s="330"/>
      <c r="I151" s="333"/>
      <c r="J151" s="235">
        <f t="shared" si="38"/>
        <v>0</v>
      </c>
      <c r="K151" s="330"/>
      <c r="L151" s="333"/>
      <c r="M151" s="235">
        <f t="shared" si="39"/>
        <v>0</v>
      </c>
      <c r="N151" s="330"/>
      <c r="O151" s="333"/>
      <c r="P151" s="235">
        <f t="shared" si="40"/>
        <v>0</v>
      </c>
      <c r="Q151" s="330"/>
      <c r="R151" s="333"/>
      <c r="S151" s="235">
        <f t="shared" si="41"/>
        <v>0</v>
      </c>
      <c r="T151" s="330"/>
      <c r="U151" s="333"/>
      <c r="V151" s="235">
        <f t="shared" si="42"/>
        <v>0</v>
      </c>
      <c r="W151" s="330"/>
      <c r="X151" s="333"/>
      <c r="Y151" s="235">
        <f t="shared" si="43"/>
        <v>0</v>
      </c>
      <c r="Z151" s="330"/>
      <c r="AA151" s="333"/>
      <c r="AB151" s="235">
        <f t="shared" si="44"/>
        <v>0</v>
      </c>
      <c r="AC151" s="236">
        <f t="shared" si="45"/>
        <v>0</v>
      </c>
      <c r="AD151" s="339" t="s">
        <v>39</v>
      </c>
      <c r="AE151" s="339" t="s">
        <v>43</v>
      </c>
      <c r="AF151" s="335"/>
    </row>
    <row r="152" spans="2:32" ht="13.5" customHeight="1" thickBot="1" x14ac:dyDescent="0.25">
      <c r="B152" s="451" t="s">
        <v>184</v>
      </c>
      <c r="C152" s="451"/>
      <c r="D152" s="451"/>
      <c r="E152" s="452">
        <f>SUM(G132:G151)</f>
        <v>0</v>
      </c>
      <c r="F152" s="452"/>
      <c r="G152" s="452"/>
      <c r="H152" s="452">
        <f>SUM(J132:J151)</f>
        <v>0</v>
      </c>
      <c r="I152" s="452"/>
      <c r="J152" s="452"/>
      <c r="K152" s="452">
        <f>SUM(M132:M151)</f>
        <v>0</v>
      </c>
      <c r="L152" s="452"/>
      <c r="M152" s="452"/>
      <c r="N152" s="452">
        <f>SUM(P132:P151)</f>
        <v>0</v>
      </c>
      <c r="O152" s="452"/>
      <c r="P152" s="452"/>
      <c r="Q152" s="452">
        <f>SUM(S132:S151)</f>
        <v>0</v>
      </c>
      <c r="R152" s="452"/>
      <c r="S152" s="452"/>
      <c r="T152" s="452">
        <f>SUM(V132:V151)</f>
        <v>0</v>
      </c>
      <c r="U152" s="452"/>
      <c r="V152" s="452"/>
      <c r="W152" s="452">
        <f>SUM(Y132:Y151)</f>
        <v>0</v>
      </c>
      <c r="X152" s="452"/>
      <c r="Y152" s="452"/>
      <c r="Z152" s="452">
        <f>SUM(AB132:AB151)</f>
        <v>0</v>
      </c>
      <c r="AA152" s="452"/>
      <c r="AB152" s="452"/>
      <c r="AC152" s="237">
        <f>SUM(AC132:AC151)</f>
        <v>0</v>
      </c>
      <c r="AD152" s="340"/>
      <c r="AE152" s="340"/>
      <c r="AF152" s="337"/>
    </row>
    <row r="153" spans="2:32" x14ac:dyDescent="0.2">
      <c r="B153" s="241"/>
      <c r="C153" s="241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241"/>
      <c r="U153" s="241"/>
      <c r="V153" s="241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</row>
    <row r="154" spans="2:32" s="21" customFormat="1" ht="12" customHeight="1" thickBot="1" x14ac:dyDescent="0.25"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</row>
    <row r="155" spans="2:32" s="21" customFormat="1" ht="12" customHeight="1" thickBot="1" x14ac:dyDescent="0.25">
      <c r="B155" s="453" t="s">
        <v>203</v>
      </c>
      <c r="C155" s="451" t="s">
        <v>7</v>
      </c>
      <c r="D155" s="451"/>
      <c r="E155" s="451" t="s">
        <v>167</v>
      </c>
      <c r="F155" s="451"/>
      <c r="G155" s="451"/>
      <c r="H155" s="456" t="s">
        <v>168</v>
      </c>
      <c r="I155" s="456"/>
      <c r="J155" s="456"/>
      <c r="K155" s="451" t="s">
        <v>169</v>
      </c>
      <c r="L155" s="451"/>
      <c r="M155" s="451"/>
      <c r="N155" s="451" t="s">
        <v>170</v>
      </c>
      <c r="O155" s="451"/>
      <c r="P155" s="451"/>
      <c r="Q155" s="451" t="s">
        <v>171</v>
      </c>
      <c r="R155" s="451"/>
      <c r="S155" s="451"/>
      <c r="T155" s="451" t="s">
        <v>180</v>
      </c>
      <c r="U155" s="451"/>
      <c r="V155" s="451"/>
      <c r="W155" s="451" t="s">
        <v>181</v>
      </c>
      <c r="X155" s="451"/>
      <c r="Y155" s="451"/>
      <c r="Z155" s="451" t="s">
        <v>182</v>
      </c>
      <c r="AA155" s="451"/>
      <c r="AB155" s="451"/>
      <c r="AC155" s="449" t="s">
        <v>4</v>
      </c>
      <c r="AD155" s="449" t="s">
        <v>187</v>
      </c>
      <c r="AE155" s="483" t="s">
        <v>188</v>
      </c>
      <c r="AF155" s="449" t="s">
        <v>179</v>
      </c>
    </row>
    <row r="156" spans="2:32" ht="15.75" customHeight="1" thickBot="1" x14ac:dyDescent="0.25">
      <c r="B156" s="454"/>
      <c r="C156" s="224"/>
      <c r="D156" s="225"/>
      <c r="E156" s="226" t="s">
        <v>185</v>
      </c>
      <c r="F156" s="227" t="s">
        <v>186</v>
      </c>
      <c r="G156" s="228" t="s">
        <v>4</v>
      </c>
      <c r="H156" s="226" t="s">
        <v>185</v>
      </c>
      <c r="I156" s="227" t="s">
        <v>186</v>
      </c>
      <c r="J156" s="228" t="s">
        <v>4</v>
      </c>
      <c r="K156" s="226" t="s">
        <v>185</v>
      </c>
      <c r="L156" s="227" t="s">
        <v>186</v>
      </c>
      <c r="M156" s="228" t="s">
        <v>4</v>
      </c>
      <c r="N156" s="226" t="s">
        <v>185</v>
      </c>
      <c r="O156" s="227" t="s">
        <v>186</v>
      </c>
      <c r="P156" s="228" t="s">
        <v>4</v>
      </c>
      <c r="Q156" s="226" t="s">
        <v>185</v>
      </c>
      <c r="R156" s="227" t="s">
        <v>186</v>
      </c>
      <c r="S156" s="228" t="s">
        <v>4</v>
      </c>
      <c r="T156" s="226" t="s">
        <v>185</v>
      </c>
      <c r="U156" s="227" t="s">
        <v>186</v>
      </c>
      <c r="V156" s="228" t="s">
        <v>4</v>
      </c>
      <c r="W156" s="226" t="s">
        <v>185</v>
      </c>
      <c r="X156" s="227" t="s">
        <v>186</v>
      </c>
      <c r="Y156" s="228" t="s">
        <v>4</v>
      </c>
      <c r="Z156" s="226" t="s">
        <v>185</v>
      </c>
      <c r="AA156" s="227" t="s">
        <v>186</v>
      </c>
      <c r="AB156" s="228" t="s">
        <v>4</v>
      </c>
      <c r="AC156" s="449"/>
      <c r="AD156" s="450"/>
      <c r="AE156" s="484"/>
      <c r="AF156" s="450"/>
    </row>
    <row r="157" spans="2:32" ht="12.75" customHeight="1" x14ac:dyDescent="0.2">
      <c r="B157" s="454"/>
      <c r="C157" s="322"/>
      <c r="D157" s="325"/>
      <c r="E157" s="328"/>
      <c r="F157" s="331"/>
      <c r="G157" s="229">
        <f t="shared" ref="G157:G176" si="46">E157*F157</f>
        <v>0</v>
      </c>
      <c r="H157" s="328"/>
      <c r="I157" s="331"/>
      <c r="J157" s="229">
        <f t="shared" ref="J157:J176" si="47">H157*I157</f>
        <v>0</v>
      </c>
      <c r="K157" s="328"/>
      <c r="L157" s="331"/>
      <c r="M157" s="229">
        <f t="shared" ref="M157:M176" si="48">K157*L157</f>
        <v>0</v>
      </c>
      <c r="N157" s="328"/>
      <c r="O157" s="331"/>
      <c r="P157" s="229">
        <f t="shared" ref="P157:P176" si="49">N157*O157</f>
        <v>0</v>
      </c>
      <c r="Q157" s="328"/>
      <c r="R157" s="331"/>
      <c r="S157" s="229">
        <f t="shared" ref="S157:S176" si="50">Q157*R157</f>
        <v>0</v>
      </c>
      <c r="T157" s="328"/>
      <c r="U157" s="331"/>
      <c r="V157" s="229">
        <f t="shared" ref="V157:V176" si="51">T157*U157</f>
        <v>0</v>
      </c>
      <c r="W157" s="328"/>
      <c r="X157" s="331"/>
      <c r="Y157" s="229">
        <f t="shared" ref="Y157:Y176" si="52">W157*X157</f>
        <v>0</v>
      </c>
      <c r="Z157" s="328"/>
      <c r="AA157" s="331"/>
      <c r="AB157" s="229">
        <f t="shared" ref="AB157:AB176" si="53">Z157*AA157</f>
        <v>0</v>
      </c>
      <c r="AC157" s="230">
        <f t="shared" ref="AC157:AC176" si="54">AB157+Y157+V157+S157+P157+M157+J157+G157</f>
        <v>0</v>
      </c>
      <c r="AD157" s="338" t="s">
        <v>39</v>
      </c>
      <c r="AE157" s="338" t="s">
        <v>43</v>
      </c>
      <c r="AF157" s="334"/>
    </row>
    <row r="158" spans="2:32" ht="12.75" customHeight="1" x14ac:dyDescent="0.2">
      <c r="B158" s="454"/>
      <c r="C158" s="323"/>
      <c r="D158" s="326"/>
      <c r="E158" s="329"/>
      <c r="F158" s="332"/>
      <c r="G158" s="232">
        <f t="shared" si="46"/>
        <v>0</v>
      </c>
      <c r="H158" s="329"/>
      <c r="I158" s="332"/>
      <c r="J158" s="232">
        <f t="shared" si="47"/>
        <v>0</v>
      </c>
      <c r="K158" s="329"/>
      <c r="L158" s="332"/>
      <c r="M158" s="232">
        <f t="shared" si="48"/>
        <v>0</v>
      </c>
      <c r="N158" s="329"/>
      <c r="O158" s="332"/>
      <c r="P158" s="232">
        <f t="shared" si="49"/>
        <v>0</v>
      </c>
      <c r="Q158" s="329"/>
      <c r="R158" s="332"/>
      <c r="S158" s="232">
        <f t="shared" si="50"/>
        <v>0</v>
      </c>
      <c r="T158" s="329"/>
      <c r="U158" s="332"/>
      <c r="V158" s="232">
        <f t="shared" si="51"/>
        <v>0</v>
      </c>
      <c r="W158" s="329"/>
      <c r="X158" s="332"/>
      <c r="Y158" s="232">
        <f t="shared" si="52"/>
        <v>0</v>
      </c>
      <c r="Z158" s="329"/>
      <c r="AA158" s="332"/>
      <c r="AB158" s="232">
        <f t="shared" si="53"/>
        <v>0</v>
      </c>
      <c r="AC158" s="233">
        <f t="shared" si="54"/>
        <v>0</v>
      </c>
      <c r="AD158" s="339" t="s">
        <v>39</v>
      </c>
      <c r="AE158" s="339" t="s">
        <v>43</v>
      </c>
      <c r="AF158" s="335"/>
    </row>
    <row r="159" spans="2:32" ht="12.75" customHeight="1" x14ac:dyDescent="0.2">
      <c r="B159" s="454"/>
      <c r="C159" s="323"/>
      <c r="D159" s="326"/>
      <c r="E159" s="329"/>
      <c r="F159" s="332"/>
      <c r="G159" s="232">
        <f t="shared" si="46"/>
        <v>0</v>
      </c>
      <c r="H159" s="329"/>
      <c r="I159" s="332"/>
      <c r="J159" s="232">
        <f t="shared" si="47"/>
        <v>0</v>
      </c>
      <c r="K159" s="329"/>
      <c r="L159" s="332"/>
      <c r="M159" s="232">
        <f t="shared" si="48"/>
        <v>0</v>
      </c>
      <c r="N159" s="329"/>
      <c r="O159" s="332"/>
      <c r="P159" s="232">
        <f t="shared" si="49"/>
        <v>0</v>
      </c>
      <c r="Q159" s="329"/>
      <c r="R159" s="332"/>
      <c r="S159" s="232">
        <f t="shared" si="50"/>
        <v>0</v>
      </c>
      <c r="T159" s="329"/>
      <c r="U159" s="332"/>
      <c r="V159" s="232">
        <f t="shared" si="51"/>
        <v>0</v>
      </c>
      <c r="W159" s="329"/>
      <c r="X159" s="332"/>
      <c r="Y159" s="232">
        <f t="shared" si="52"/>
        <v>0</v>
      </c>
      <c r="Z159" s="329"/>
      <c r="AA159" s="332"/>
      <c r="AB159" s="232">
        <f t="shared" si="53"/>
        <v>0</v>
      </c>
      <c r="AC159" s="233">
        <f t="shared" si="54"/>
        <v>0</v>
      </c>
      <c r="AD159" s="339" t="s">
        <v>39</v>
      </c>
      <c r="AE159" s="339" t="s">
        <v>43</v>
      </c>
      <c r="AF159" s="335"/>
    </row>
    <row r="160" spans="2:32" ht="12.75" customHeight="1" x14ac:dyDescent="0.2">
      <c r="B160" s="454"/>
      <c r="C160" s="323"/>
      <c r="D160" s="326"/>
      <c r="E160" s="329"/>
      <c r="F160" s="332"/>
      <c r="G160" s="232">
        <f t="shared" si="46"/>
        <v>0</v>
      </c>
      <c r="H160" s="329"/>
      <c r="I160" s="332"/>
      <c r="J160" s="232">
        <f t="shared" si="47"/>
        <v>0</v>
      </c>
      <c r="K160" s="329"/>
      <c r="L160" s="332"/>
      <c r="M160" s="232">
        <f t="shared" si="48"/>
        <v>0</v>
      </c>
      <c r="N160" s="329"/>
      <c r="O160" s="332"/>
      <c r="P160" s="232">
        <f t="shared" si="49"/>
        <v>0</v>
      </c>
      <c r="Q160" s="329"/>
      <c r="R160" s="332"/>
      <c r="S160" s="232">
        <f t="shared" si="50"/>
        <v>0</v>
      </c>
      <c r="T160" s="329"/>
      <c r="U160" s="332"/>
      <c r="V160" s="232">
        <f t="shared" si="51"/>
        <v>0</v>
      </c>
      <c r="W160" s="329"/>
      <c r="X160" s="332"/>
      <c r="Y160" s="232">
        <f t="shared" si="52"/>
        <v>0</v>
      </c>
      <c r="Z160" s="329"/>
      <c r="AA160" s="332"/>
      <c r="AB160" s="232">
        <f t="shared" si="53"/>
        <v>0</v>
      </c>
      <c r="AC160" s="233">
        <f t="shared" si="54"/>
        <v>0</v>
      </c>
      <c r="AD160" s="339" t="s">
        <v>39</v>
      </c>
      <c r="AE160" s="339" t="s">
        <v>43</v>
      </c>
      <c r="AF160" s="335"/>
    </row>
    <row r="161" spans="2:32" ht="12.75" customHeight="1" x14ac:dyDescent="0.2">
      <c r="B161" s="454"/>
      <c r="C161" s="323"/>
      <c r="D161" s="326"/>
      <c r="E161" s="329"/>
      <c r="F161" s="332"/>
      <c r="G161" s="232">
        <f t="shared" si="46"/>
        <v>0</v>
      </c>
      <c r="H161" s="329"/>
      <c r="I161" s="332"/>
      <c r="J161" s="232">
        <f t="shared" si="47"/>
        <v>0</v>
      </c>
      <c r="K161" s="329"/>
      <c r="L161" s="332"/>
      <c r="M161" s="232">
        <f t="shared" si="48"/>
        <v>0</v>
      </c>
      <c r="N161" s="329"/>
      <c r="O161" s="332"/>
      <c r="P161" s="232">
        <f t="shared" si="49"/>
        <v>0</v>
      </c>
      <c r="Q161" s="329"/>
      <c r="R161" s="332"/>
      <c r="S161" s="232">
        <f t="shared" si="50"/>
        <v>0</v>
      </c>
      <c r="T161" s="329"/>
      <c r="U161" s="332"/>
      <c r="V161" s="232">
        <f t="shared" si="51"/>
        <v>0</v>
      </c>
      <c r="W161" s="329"/>
      <c r="X161" s="332"/>
      <c r="Y161" s="232">
        <f t="shared" si="52"/>
        <v>0</v>
      </c>
      <c r="Z161" s="329"/>
      <c r="AA161" s="332"/>
      <c r="AB161" s="232">
        <f t="shared" si="53"/>
        <v>0</v>
      </c>
      <c r="AC161" s="233">
        <f t="shared" si="54"/>
        <v>0</v>
      </c>
      <c r="AD161" s="339" t="s">
        <v>39</v>
      </c>
      <c r="AE161" s="339" t="s">
        <v>43</v>
      </c>
      <c r="AF161" s="335"/>
    </row>
    <row r="162" spans="2:32" ht="12.75" customHeight="1" x14ac:dyDescent="0.2">
      <c r="B162" s="454"/>
      <c r="C162" s="323"/>
      <c r="D162" s="326"/>
      <c r="E162" s="329"/>
      <c r="F162" s="332"/>
      <c r="G162" s="232">
        <f t="shared" si="46"/>
        <v>0</v>
      </c>
      <c r="H162" s="329"/>
      <c r="I162" s="332"/>
      <c r="J162" s="232">
        <f t="shared" si="47"/>
        <v>0</v>
      </c>
      <c r="K162" s="329"/>
      <c r="L162" s="332"/>
      <c r="M162" s="232">
        <f t="shared" si="48"/>
        <v>0</v>
      </c>
      <c r="N162" s="329"/>
      <c r="O162" s="332"/>
      <c r="P162" s="232">
        <f t="shared" si="49"/>
        <v>0</v>
      </c>
      <c r="Q162" s="329"/>
      <c r="R162" s="332"/>
      <c r="S162" s="232">
        <f t="shared" si="50"/>
        <v>0</v>
      </c>
      <c r="T162" s="329"/>
      <c r="U162" s="332"/>
      <c r="V162" s="232">
        <f t="shared" si="51"/>
        <v>0</v>
      </c>
      <c r="W162" s="329"/>
      <c r="X162" s="332"/>
      <c r="Y162" s="232">
        <f t="shared" si="52"/>
        <v>0</v>
      </c>
      <c r="Z162" s="329"/>
      <c r="AA162" s="332"/>
      <c r="AB162" s="232">
        <f t="shared" si="53"/>
        <v>0</v>
      </c>
      <c r="AC162" s="233">
        <f t="shared" si="54"/>
        <v>0</v>
      </c>
      <c r="AD162" s="339" t="s">
        <v>39</v>
      </c>
      <c r="AE162" s="339" t="s">
        <v>43</v>
      </c>
      <c r="AF162" s="335"/>
    </row>
    <row r="163" spans="2:32" ht="12.75" customHeight="1" x14ac:dyDescent="0.2">
      <c r="B163" s="454"/>
      <c r="C163" s="323"/>
      <c r="D163" s="326"/>
      <c r="E163" s="329"/>
      <c r="F163" s="332"/>
      <c r="G163" s="232">
        <f t="shared" si="46"/>
        <v>0</v>
      </c>
      <c r="H163" s="329"/>
      <c r="I163" s="332"/>
      <c r="J163" s="232">
        <f t="shared" si="47"/>
        <v>0</v>
      </c>
      <c r="K163" s="329"/>
      <c r="L163" s="332"/>
      <c r="M163" s="232">
        <f t="shared" si="48"/>
        <v>0</v>
      </c>
      <c r="N163" s="329"/>
      <c r="O163" s="332"/>
      <c r="P163" s="232">
        <f t="shared" si="49"/>
        <v>0</v>
      </c>
      <c r="Q163" s="329"/>
      <c r="R163" s="332"/>
      <c r="S163" s="232">
        <f t="shared" si="50"/>
        <v>0</v>
      </c>
      <c r="T163" s="329"/>
      <c r="U163" s="332"/>
      <c r="V163" s="232">
        <f t="shared" si="51"/>
        <v>0</v>
      </c>
      <c r="W163" s="329"/>
      <c r="X163" s="332"/>
      <c r="Y163" s="232">
        <f t="shared" si="52"/>
        <v>0</v>
      </c>
      <c r="Z163" s="329"/>
      <c r="AA163" s="332"/>
      <c r="AB163" s="232">
        <f t="shared" si="53"/>
        <v>0</v>
      </c>
      <c r="AC163" s="233">
        <f t="shared" si="54"/>
        <v>0</v>
      </c>
      <c r="AD163" s="339" t="s">
        <v>39</v>
      </c>
      <c r="AE163" s="339" t="s">
        <v>43</v>
      </c>
      <c r="AF163" s="335"/>
    </row>
    <row r="164" spans="2:32" ht="12.75" customHeight="1" x14ac:dyDescent="0.2">
      <c r="B164" s="454"/>
      <c r="C164" s="323"/>
      <c r="D164" s="326"/>
      <c r="E164" s="329"/>
      <c r="F164" s="332"/>
      <c r="G164" s="232">
        <f t="shared" si="46"/>
        <v>0</v>
      </c>
      <c r="H164" s="329"/>
      <c r="I164" s="332"/>
      <c r="J164" s="232">
        <f t="shared" si="47"/>
        <v>0</v>
      </c>
      <c r="K164" s="329"/>
      <c r="L164" s="332"/>
      <c r="M164" s="232">
        <f t="shared" si="48"/>
        <v>0</v>
      </c>
      <c r="N164" s="329"/>
      <c r="O164" s="332"/>
      <c r="P164" s="232">
        <f t="shared" si="49"/>
        <v>0</v>
      </c>
      <c r="Q164" s="329"/>
      <c r="R164" s="332"/>
      <c r="S164" s="232">
        <f t="shared" si="50"/>
        <v>0</v>
      </c>
      <c r="T164" s="329"/>
      <c r="U164" s="332"/>
      <c r="V164" s="232">
        <f t="shared" si="51"/>
        <v>0</v>
      </c>
      <c r="W164" s="329"/>
      <c r="X164" s="332"/>
      <c r="Y164" s="232">
        <f t="shared" si="52"/>
        <v>0</v>
      </c>
      <c r="Z164" s="329"/>
      <c r="AA164" s="332"/>
      <c r="AB164" s="232">
        <f t="shared" si="53"/>
        <v>0</v>
      </c>
      <c r="AC164" s="233">
        <f t="shared" si="54"/>
        <v>0</v>
      </c>
      <c r="AD164" s="339" t="s">
        <v>39</v>
      </c>
      <c r="AE164" s="339" t="s">
        <v>43</v>
      </c>
      <c r="AF164" s="335"/>
    </row>
    <row r="165" spans="2:32" ht="12.75" customHeight="1" x14ac:dyDescent="0.2">
      <c r="B165" s="454"/>
      <c r="C165" s="323"/>
      <c r="D165" s="326"/>
      <c r="E165" s="329"/>
      <c r="F165" s="332"/>
      <c r="G165" s="232">
        <f t="shared" si="46"/>
        <v>0</v>
      </c>
      <c r="H165" s="329"/>
      <c r="I165" s="332"/>
      <c r="J165" s="232">
        <f t="shared" si="47"/>
        <v>0</v>
      </c>
      <c r="K165" s="329"/>
      <c r="L165" s="332"/>
      <c r="M165" s="232">
        <f t="shared" si="48"/>
        <v>0</v>
      </c>
      <c r="N165" s="329"/>
      <c r="O165" s="332"/>
      <c r="P165" s="232">
        <f t="shared" si="49"/>
        <v>0</v>
      </c>
      <c r="Q165" s="329"/>
      <c r="R165" s="332"/>
      <c r="S165" s="232">
        <f t="shared" si="50"/>
        <v>0</v>
      </c>
      <c r="T165" s="329"/>
      <c r="U165" s="332"/>
      <c r="V165" s="232">
        <f t="shared" si="51"/>
        <v>0</v>
      </c>
      <c r="W165" s="329"/>
      <c r="X165" s="332"/>
      <c r="Y165" s="232">
        <f t="shared" si="52"/>
        <v>0</v>
      </c>
      <c r="Z165" s="329"/>
      <c r="AA165" s="332"/>
      <c r="AB165" s="232">
        <f t="shared" si="53"/>
        <v>0</v>
      </c>
      <c r="AC165" s="233">
        <f t="shared" si="54"/>
        <v>0</v>
      </c>
      <c r="AD165" s="339" t="s">
        <v>39</v>
      </c>
      <c r="AE165" s="339" t="s">
        <v>43</v>
      </c>
      <c r="AF165" s="335"/>
    </row>
    <row r="166" spans="2:32" ht="12.75" customHeight="1" x14ac:dyDescent="0.2">
      <c r="B166" s="454"/>
      <c r="C166" s="323"/>
      <c r="D166" s="326"/>
      <c r="E166" s="329"/>
      <c r="F166" s="332"/>
      <c r="G166" s="232">
        <f t="shared" si="46"/>
        <v>0</v>
      </c>
      <c r="H166" s="329"/>
      <c r="I166" s="332"/>
      <c r="J166" s="232">
        <f t="shared" si="47"/>
        <v>0</v>
      </c>
      <c r="K166" s="329"/>
      <c r="L166" s="332"/>
      <c r="M166" s="232">
        <f t="shared" si="48"/>
        <v>0</v>
      </c>
      <c r="N166" s="329"/>
      <c r="O166" s="332"/>
      <c r="P166" s="232">
        <f t="shared" si="49"/>
        <v>0</v>
      </c>
      <c r="Q166" s="329"/>
      <c r="R166" s="332"/>
      <c r="S166" s="232">
        <f t="shared" si="50"/>
        <v>0</v>
      </c>
      <c r="T166" s="329"/>
      <c r="U166" s="332"/>
      <c r="V166" s="232">
        <f t="shared" si="51"/>
        <v>0</v>
      </c>
      <c r="W166" s="329"/>
      <c r="X166" s="332"/>
      <c r="Y166" s="232">
        <f t="shared" si="52"/>
        <v>0</v>
      </c>
      <c r="Z166" s="329"/>
      <c r="AA166" s="332"/>
      <c r="AB166" s="232">
        <f t="shared" si="53"/>
        <v>0</v>
      </c>
      <c r="AC166" s="233">
        <f t="shared" si="54"/>
        <v>0</v>
      </c>
      <c r="AD166" s="339" t="s">
        <v>39</v>
      </c>
      <c r="AE166" s="339" t="s">
        <v>43</v>
      </c>
      <c r="AF166" s="335"/>
    </row>
    <row r="167" spans="2:32" ht="12.75" customHeight="1" x14ac:dyDescent="0.2">
      <c r="B167" s="454"/>
      <c r="C167" s="323"/>
      <c r="D167" s="326"/>
      <c r="E167" s="329"/>
      <c r="F167" s="332"/>
      <c r="G167" s="232">
        <f t="shared" si="46"/>
        <v>0</v>
      </c>
      <c r="H167" s="329"/>
      <c r="I167" s="332"/>
      <c r="J167" s="232">
        <f t="shared" si="47"/>
        <v>0</v>
      </c>
      <c r="K167" s="329"/>
      <c r="L167" s="332"/>
      <c r="M167" s="232">
        <f t="shared" si="48"/>
        <v>0</v>
      </c>
      <c r="N167" s="329"/>
      <c r="O167" s="332"/>
      <c r="P167" s="232">
        <f t="shared" si="49"/>
        <v>0</v>
      </c>
      <c r="Q167" s="329"/>
      <c r="R167" s="332"/>
      <c r="S167" s="232">
        <f t="shared" si="50"/>
        <v>0</v>
      </c>
      <c r="T167" s="329"/>
      <c r="U167" s="332"/>
      <c r="V167" s="232">
        <f t="shared" si="51"/>
        <v>0</v>
      </c>
      <c r="W167" s="329"/>
      <c r="X167" s="332"/>
      <c r="Y167" s="232">
        <f t="shared" si="52"/>
        <v>0</v>
      </c>
      <c r="Z167" s="329"/>
      <c r="AA167" s="332"/>
      <c r="AB167" s="232">
        <f t="shared" si="53"/>
        <v>0</v>
      </c>
      <c r="AC167" s="233">
        <f t="shared" si="54"/>
        <v>0</v>
      </c>
      <c r="AD167" s="339" t="s">
        <v>39</v>
      </c>
      <c r="AE167" s="339" t="s">
        <v>43</v>
      </c>
      <c r="AF167" s="335"/>
    </row>
    <row r="168" spans="2:32" ht="12.75" customHeight="1" x14ac:dyDescent="0.2">
      <c r="B168" s="454"/>
      <c r="C168" s="323"/>
      <c r="D168" s="326"/>
      <c r="E168" s="329"/>
      <c r="F168" s="332"/>
      <c r="G168" s="232">
        <f t="shared" si="46"/>
        <v>0</v>
      </c>
      <c r="H168" s="329"/>
      <c r="I168" s="332"/>
      <c r="J168" s="232">
        <f t="shared" si="47"/>
        <v>0</v>
      </c>
      <c r="K168" s="329"/>
      <c r="L168" s="332"/>
      <c r="M168" s="232">
        <f t="shared" si="48"/>
        <v>0</v>
      </c>
      <c r="N168" s="329"/>
      <c r="O168" s="332"/>
      <c r="P168" s="232">
        <f t="shared" si="49"/>
        <v>0</v>
      </c>
      <c r="Q168" s="329"/>
      <c r="R168" s="332"/>
      <c r="S168" s="232">
        <f t="shared" si="50"/>
        <v>0</v>
      </c>
      <c r="T168" s="329"/>
      <c r="U168" s="332"/>
      <c r="V168" s="232">
        <f t="shared" si="51"/>
        <v>0</v>
      </c>
      <c r="W168" s="329"/>
      <c r="X168" s="332"/>
      <c r="Y168" s="232">
        <f t="shared" si="52"/>
        <v>0</v>
      </c>
      <c r="Z168" s="329"/>
      <c r="AA168" s="332"/>
      <c r="AB168" s="232">
        <f t="shared" si="53"/>
        <v>0</v>
      </c>
      <c r="AC168" s="233">
        <f t="shared" si="54"/>
        <v>0</v>
      </c>
      <c r="AD168" s="339" t="s">
        <v>39</v>
      </c>
      <c r="AE168" s="339" t="s">
        <v>43</v>
      </c>
      <c r="AF168" s="335"/>
    </row>
    <row r="169" spans="2:32" ht="12.75" customHeight="1" x14ac:dyDescent="0.2">
      <c r="B169" s="454"/>
      <c r="C169" s="323"/>
      <c r="D169" s="326"/>
      <c r="E169" s="329"/>
      <c r="F169" s="332"/>
      <c r="G169" s="232">
        <f t="shared" si="46"/>
        <v>0</v>
      </c>
      <c r="H169" s="329"/>
      <c r="I169" s="332"/>
      <c r="J169" s="232">
        <f t="shared" si="47"/>
        <v>0</v>
      </c>
      <c r="K169" s="329"/>
      <c r="L169" s="332"/>
      <c r="M169" s="232">
        <f t="shared" si="48"/>
        <v>0</v>
      </c>
      <c r="N169" s="329"/>
      <c r="O169" s="332"/>
      <c r="P169" s="232">
        <f t="shared" si="49"/>
        <v>0</v>
      </c>
      <c r="Q169" s="329"/>
      <c r="R169" s="332"/>
      <c r="S169" s="232">
        <f t="shared" si="50"/>
        <v>0</v>
      </c>
      <c r="T169" s="329"/>
      <c r="U169" s="332"/>
      <c r="V169" s="232">
        <f t="shared" si="51"/>
        <v>0</v>
      </c>
      <c r="W169" s="329"/>
      <c r="X169" s="332"/>
      <c r="Y169" s="232">
        <f t="shared" si="52"/>
        <v>0</v>
      </c>
      <c r="Z169" s="329"/>
      <c r="AA169" s="332"/>
      <c r="AB169" s="232">
        <f t="shared" si="53"/>
        <v>0</v>
      </c>
      <c r="AC169" s="233">
        <f t="shared" si="54"/>
        <v>0</v>
      </c>
      <c r="AD169" s="339" t="s">
        <v>39</v>
      </c>
      <c r="AE169" s="339" t="s">
        <v>43</v>
      </c>
      <c r="AF169" s="335"/>
    </row>
    <row r="170" spans="2:32" ht="12.75" customHeight="1" x14ac:dyDescent="0.2">
      <c r="B170" s="454"/>
      <c r="C170" s="323"/>
      <c r="D170" s="326"/>
      <c r="E170" s="329"/>
      <c r="F170" s="332"/>
      <c r="G170" s="232">
        <f t="shared" si="46"/>
        <v>0</v>
      </c>
      <c r="H170" s="329"/>
      <c r="I170" s="332"/>
      <c r="J170" s="232">
        <f t="shared" si="47"/>
        <v>0</v>
      </c>
      <c r="K170" s="329"/>
      <c r="L170" s="332"/>
      <c r="M170" s="232">
        <f t="shared" si="48"/>
        <v>0</v>
      </c>
      <c r="N170" s="329"/>
      <c r="O170" s="332"/>
      <c r="P170" s="232">
        <f t="shared" si="49"/>
        <v>0</v>
      </c>
      <c r="Q170" s="329"/>
      <c r="R170" s="332"/>
      <c r="S170" s="232">
        <f t="shared" si="50"/>
        <v>0</v>
      </c>
      <c r="T170" s="329"/>
      <c r="U170" s="332"/>
      <c r="V170" s="232">
        <f t="shared" si="51"/>
        <v>0</v>
      </c>
      <c r="W170" s="329"/>
      <c r="X170" s="332"/>
      <c r="Y170" s="232">
        <f t="shared" si="52"/>
        <v>0</v>
      </c>
      <c r="Z170" s="329"/>
      <c r="AA170" s="332"/>
      <c r="AB170" s="232">
        <f t="shared" si="53"/>
        <v>0</v>
      </c>
      <c r="AC170" s="233">
        <f t="shared" si="54"/>
        <v>0</v>
      </c>
      <c r="AD170" s="339" t="s">
        <v>39</v>
      </c>
      <c r="AE170" s="339" t="s">
        <v>43</v>
      </c>
      <c r="AF170" s="335"/>
    </row>
    <row r="171" spans="2:32" ht="12.75" customHeight="1" x14ac:dyDescent="0.2">
      <c r="B171" s="454"/>
      <c r="C171" s="323"/>
      <c r="D171" s="326"/>
      <c r="E171" s="329"/>
      <c r="F171" s="332"/>
      <c r="G171" s="232">
        <f t="shared" si="46"/>
        <v>0</v>
      </c>
      <c r="H171" s="329"/>
      <c r="I171" s="332"/>
      <c r="J171" s="232">
        <f t="shared" si="47"/>
        <v>0</v>
      </c>
      <c r="K171" s="329"/>
      <c r="L171" s="332"/>
      <c r="M171" s="232">
        <f t="shared" si="48"/>
        <v>0</v>
      </c>
      <c r="N171" s="329"/>
      <c r="O171" s="332"/>
      <c r="P171" s="232">
        <f t="shared" si="49"/>
        <v>0</v>
      </c>
      <c r="Q171" s="329"/>
      <c r="R171" s="332"/>
      <c r="S171" s="232">
        <f t="shared" si="50"/>
        <v>0</v>
      </c>
      <c r="T171" s="329"/>
      <c r="U171" s="332"/>
      <c r="V171" s="232">
        <f t="shared" si="51"/>
        <v>0</v>
      </c>
      <c r="W171" s="329"/>
      <c r="X171" s="332"/>
      <c r="Y171" s="232">
        <f t="shared" si="52"/>
        <v>0</v>
      </c>
      <c r="Z171" s="329"/>
      <c r="AA171" s="332"/>
      <c r="AB171" s="232">
        <f t="shared" si="53"/>
        <v>0</v>
      </c>
      <c r="AC171" s="233">
        <f t="shared" si="54"/>
        <v>0</v>
      </c>
      <c r="AD171" s="339" t="s">
        <v>39</v>
      </c>
      <c r="AE171" s="339" t="s">
        <v>43</v>
      </c>
      <c r="AF171" s="335"/>
    </row>
    <row r="172" spans="2:32" ht="12.75" customHeight="1" x14ac:dyDescent="0.2">
      <c r="B172" s="454"/>
      <c r="C172" s="323"/>
      <c r="D172" s="326"/>
      <c r="E172" s="329"/>
      <c r="F172" s="332"/>
      <c r="G172" s="232">
        <f t="shared" si="46"/>
        <v>0</v>
      </c>
      <c r="H172" s="329"/>
      <c r="I172" s="332"/>
      <c r="J172" s="232">
        <f t="shared" si="47"/>
        <v>0</v>
      </c>
      <c r="K172" s="329"/>
      <c r="L172" s="332"/>
      <c r="M172" s="232">
        <f t="shared" si="48"/>
        <v>0</v>
      </c>
      <c r="N172" s="329"/>
      <c r="O172" s="332"/>
      <c r="P172" s="232">
        <f t="shared" si="49"/>
        <v>0</v>
      </c>
      <c r="Q172" s="329"/>
      <c r="R172" s="332"/>
      <c r="S172" s="232">
        <f t="shared" si="50"/>
        <v>0</v>
      </c>
      <c r="T172" s="329"/>
      <c r="U172" s="332"/>
      <c r="V172" s="232">
        <f t="shared" si="51"/>
        <v>0</v>
      </c>
      <c r="W172" s="329"/>
      <c r="X172" s="332"/>
      <c r="Y172" s="232">
        <f t="shared" si="52"/>
        <v>0</v>
      </c>
      <c r="Z172" s="329"/>
      <c r="AA172" s="332"/>
      <c r="AB172" s="232">
        <f t="shared" si="53"/>
        <v>0</v>
      </c>
      <c r="AC172" s="233">
        <f t="shared" si="54"/>
        <v>0</v>
      </c>
      <c r="AD172" s="339" t="s">
        <v>39</v>
      </c>
      <c r="AE172" s="339" t="s">
        <v>43</v>
      </c>
      <c r="AF172" s="335"/>
    </row>
    <row r="173" spans="2:32" ht="12.75" customHeight="1" x14ac:dyDescent="0.2">
      <c r="B173" s="454"/>
      <c r="C173" s="323"/>
      <c r="D173" s="326"/>
      <c r="E173" s="329"/>
      <c r="F173" s="332"/>
      <c r="G173" s="232">
        <f t="shared" si="46"/>
        <v>0</v>
      </c>
      <c r="H173" s="329"/>
      <c r="I173" s="332"/>
      <c r="J173" s="232">
        <f t="shared" si="47"/>
        <v>0</v>
      </c>
      <c r="K173" s="329"/>
      <c r="L173" s="332"/>
      <c r="M173" s="232">
        <f t="shared" si="48"/>
        <v>0</v>
      </c>
      <c r="N173" s="329"/>
      <c r="O173" s="332"/>
      <c r="P173" s="232">
        <f t="shared" si="49"/>
        <v>0</v>
      </c>
      <c r="Q173" s="329"/>
      <c r="R173" s="332"/>
      <c r="S173" s="232">
        <f t="shared" si="50"/>
        <v>0</v>
      </c>
      <c r="T173" s="329"/>
      <c r="U173" s="332"/>
      <c r="V173" s="232">
        <f t="shared" si="51"/>
        <v>0</v>
      </c>
      <c r="W173" s="329"/>
      <c r="X173" s="332"/>
      <c r="Y173" s="232">
        <f t="shared" si="52"/>
        <v>0</v>
      </c>
      <c r="Z173" s="329"/>
      <c r="AA173" s="332"/>
      <c r="AB173" s="232">
        <f t="shared" si="53"/>
        <v>0</v>
      </c>
      <c r="AC173" s="233">
        <f t="shared" si="54"/>
        <v>0</v>
      </c>
      <c r="AD173" s="339" t="s">
        <v>39</v>
      </c>
      <c r="AE173" s="339" t="s">
        <v>43</v>
      </c>
      <c r="AF173" s="335"/>
    </row>
    <row r="174" spans="2:32" ht="12.75" customHeight="1" x14ac:dyDescent="0.2">
      <c r="B174" s="454"/>
      <c r="C174" s="323"/>
      <c r="D174" s="326"/>
      <c r="E174" s="329"/>
      <c r="F174" s="332"/>
      <c r="G174" s="232">
        <f t="shared" si="46"/>
        <v>0</v>
      </c>
      <c r="H174" s="329"/>
      <c r="I174" s="332"/>
      <c r="J174" s="232">
        <f t="shared" si="47"/>
        <v>0</v>
      </c>
      <c r="K174" s="329"/>
      <c r="L174" s="332"/>
      <c r="M174" s="232">
        <f t="shared" si="48"/>
        <v>0</v>
      </c>
      <c r="N174" s="329"/>
      <c r="O174" s="332"/>
      <c r="P174" s="232">
        <f t="shared" si="49"/>
        <v>0</v>
      </c>
      <c r="Q174" s="329"/>
      <c r="R174" s="332"/>
      <c r="S174" s="232">
        <f t="shared" si="50"/>
        <v>0</v>
      </c>
      <c r="T174" s="329"/>
      <c r="U174" s="332"/>
      <c r="V174" s="232">
        <f t="shared" si="51"/>
        <v>0</v>
      </c>
      <c r="W174" s="329"/>
      <c r="X174" s="332"/>
      <c r="Y174" s="232">
        <f t="shared" si="52"/>
        <v>0</v>
      </c>
      <c r="Z174" s="329"/>
      <c r="AA174" s="332"/>
      <c r="AB174" s="232">
        <f t="shared" si="53"/>
        <v>0</v>
      </c>
      <c r="AC174" s="233">
        <f t="shared" si="54"/>
        <v>0</v>
      </c>
      <c r="AD174" s="339" t="s">
        <v>39</v>
      </c>
      <c r="AE174" s="339" t="s">
        <v>43</v>
      </c>
      <c r="AF174" s="335"/>
    </row>
    <row r="175" spans="2:32" ht="12.75" customHeight="1" x14ac:dyDescent="0.2">
      <c r="B175" s="454"/>
      <c r="C175" s="323"/>
      <c r="D175" s="326"/>
      <c r="E175" s="329"/>
      <c r="F175" s="332"/>
      <c r="G175" s="232">
        <f t="shared" si="46"/>
        <v>0</v>
      </c>
      <c r="H175" s="329"/>
      <c r="I175" s="332"/>
      <c r="J175" s="232">
        <f t="shared" si="47"/>
        <v>0</v>
      </c>
      <c r="K175" s="329"/>
      <c r="L175" s="332"/>
      <c r="M175" s="232">
        <f t="shared" si="48"/>
        <v>0</v>
      </c>
      <c r="N175" s="329"/>
      <c r="O175" s="332"/>
      <c r="P175" s="232">
        <f t="shared" si="49"/>
        <v>0</v>
      </c>
      <c r="Q175" s="329"/>
      <c r="R175" s="332"/>
      <c r="S175" s="232">
        <f t="shared" si="50"/>
        <v>0</v>
      </c>
      <c r="T175" s="329"/>
      <c r="U175" s="332"/>
      <c r="V175" s="232">
        <f t="shared" si="51"/>
        <v>0</v>
      </c>
      <c r="W175" s="329"/>
      <c r="X175" s="332"/>
      <c r="Y175" s="232">
        <f t="shared" si="52"/>
        <v>0</v>
      </c>
      <c r="Z175" s="329"/>
      <c r="AA175" s="332"/>
      <c r="AB175" s="232">
        <f t="shared" si="53"/>
        <v>0</v>
      </c>
      <c r="AC175" s="233">
        <f t="shared" si="54"/>
        <v>0</v>
      </c>
      <c r="AD175" s="339" t="s">
        <v>39</v>
      </c>
      <c r="AE175" s="339" t="s">
        <v>43</v>
      </c>
      <c r="AF175" s="335"/>
    </row>
    <row r="176" spans="2:32" ht="12.75" customHeight="1" thickBot="1" x14ac:dyDescent="0.25">
      <c r="B176" s="455"/>
      <c r="C176" s="324"/>
      <c r="D176" s="327"/>
      <c r="E176" s="330"/>
      <c r="F176" s="333"/>
      <c r="G176" s="235">
        <f t="shared" si="46"/>
        <v>0</v>
      </c>
      <c r="H176" s="330"/>
      <c r="I176" s="333"/>
      <c r="J176" s="235">
        <f t="shared" si="47"/>
        <v>0</v>
      </c>
      <c r="K176" s="330"/>
      <c r="L176" s="333"/>
      <c r="M176" s="235">
        <f t="shared" si="48"/>
        <v>0</v>
      </c>
      <c r="N176" s="330"/>
      <c r="O176" s="333"/>
      <c r="P176" s="235">
        <f t="shared" si="49"/>
        <v>0</v>
      </c>
      <c r="Q176" s="330"/>
      <c r="R176" s="333"/>
      <c r="S176" s="235">
        <f t="shared" si="50"/>
        <v>0</v>
      </c>
      <c r="T176" s="330"/>
      <c r="U176" s="333"/>
      <c r="V176" s="235">
        <f t="shared" si="51"/>
        <v>0</v>
      </c>
      <c r="W176" s="330"/>
      <c r="X176" s="333"/>
      <c r="Y176" s="235">
        <f t="shared" si="52"/>
        <v>0</v>
      </c>
      <c r="Z176" s="330"/>
      <c r="AA176" s="333"/>
      <c r="AB176" s="235">
        <f t="shared" si="53"/>
        <v>0</v>
      </c>
      <c r="AC176" s="236">
        <f t="shared" si="54"/>
        <v>0</v>
      </c>
      <c r="AD176" s="339" t="s">
        <v>39</v>
      </c>
      <c r="AE176" s="339" t="s">
        <v>43</v>
      </c>
      <c r="AF176" s="336"/>
    </row>
    <row r="177" spans="2:32" ht="12.75" customHeight="1" thickBot="1" x14ac:dyDescent="0.25">
      <c r="B177" s="451" t="s">
        <v>184</v>
      </c>
      <c r="C177" s="451"/>
      <c r="D177" s="451"/>
      <c r="E177" s="452">
        <f>SUM(G157:G176)</f>
        <v>0</v>
      </c>
      <c r="F177" s="452"/>
      <c r="G177" s="452"/>
      <c r="H177" s="452">
        <f>SUM(J157:J176)</f>
        <v>0</v>
      </c>
      <c r="I177" s="452"/>
      <c r="J177" s="452"/>
      <c r="K177" s="452">
        <f>SUM(M157:M176)</f>
        <v>0</v>
      </c>
      <c r="L177" s="452"/>
      <c r="M177" s="452"/>
      <c r="N177" s="452">
        <f>SUM(P157:P176)</f>
        <v>0</v>
      </c>
      <c r="O177" s="452"/>
      <c r="P177" s="452"/>
      <c r="Q177" s="452">
        <f>SUM(S157:S176)</f>
        <v>0</v>
      </c>
      <c r="R177" s="452"/>
      <c r="S177" s="452"/>
      <c r="T177" s="452">
        <f>SUM(V157:V176)</f>
        <v>0</v>
      </c>
      <c r="U177" s="452"/>
      <c r="V177" s="452"/>
      <c r="W177" s="452">
        <f>SUM(Y157:Y176)</f>
        <v>0</v>
      </c>
      <c r="X177" s="452"/>
      <c r="Y177" s="452"/>
      <c r="Z177" s="452">
        <f>SUM(AB157:AB176)</f>
        <v>0</v>
      </c>
      <c r="AA177" s="452"/>
      <c r="AB177" s="452"/>
      <c r="AC177" s="237">
        <f>SUM(AC157:AC176)</f>
        <v>0</v>
      </c>
      <c r="AD177" s="238"/>
      <c r="AE177" s="238"/>
      <c r="AF177" s="239"/>
    </row>
    <row r="178" spans="2:32" ht="13.5" thickBot="1" x14ac:dyDescent="0.25">
      <c r="B178" s="475" t="s">
        <v>204</v>
      </c>
      <c r="C178" s="322"/>
      <c r="D178" s="325"/>
      <c r="E178" s="328"/>
      <c r="F178" s="331"/>
      <c r="G178" s="229">
        <f t="shared" ref="G178:G197" si="55">E178*F178</f>
        <v>0</v>
      </c>
      <c r="H178" s="328"/>
      <c r="I178" s="331"/>
      <c r="J178" s="229">
        <f t="shared" ref="J178:J197" si="56">H178*I178</f>
        <v>0</v>
      </c>
      <c r="K178" s="328"/>
      <c r="L178" s="331"/>
      <c r="M178" s="229">
        <f t="shared" ref="M178:M197" si="57">K178*L178</f>
        <v>0</v>
      </c>
      <c r="N178" s="328"/>
      <c r="O178" s="331"/>
      <c r="P178" s="229">
        <f t="shared" ref="P178:P197" si="58">N178*O178</f>
        <v>0</v>
      </c>
      <c r="Q178" s="328"/>
      <c r="R178" s="331"/>
      <c r="S178" s="229">
        <f t="shared" ref="S178:S197" si="59">Q178*R178</f>
        <v>0</v>
      </c>
      <c r="T178" s="328"/>
      <c r="U178" s="331"/>
      <c r="V178" s="229">
        <f t="shared" ref="V178:V197" si="60">T178*U178</f>
        <v>0</v>
      </c>
      <c r="W178" s="328"/>
      <c r="X178" s="331"/>
      <c r="Y178" s="229">
        <f t="shared" ref="Y178:Y197" si="61">W178*X178</f>
        <v>0</v>
      </c>
      <c r="Z178" s="328"/>
      <c r="AA178" s="331"/>
      <c r="AB178" s="229">
        <f t="shared" ref="AB178:AB197" si="62">Z178*AA178</f>
        <v>0</v>
      </c>
      <c r="AC178" s="230">
        <f t="shared" ref="AC178:AC197" si="63">AB178+Y178+V178+S178+P178+M178+J178+G178</f>
        <v>0</v>
      </c>
      <c r="AD178" s="338" t="s">
        <v>39</v>
      </c>
      <c r="AE178" s="338" t="s">
        <v>43</v>
      </c>
      <c r="AF178" s="335"/>
    </row>
    <row r="179" spans="2:32" ht="12.75" customHeight="1" thickBot="1" x14ac:dyDescent="0.25">
      <c r="B179" s="475"/>
      <c r="C179" s="323"/>
      <c r="D179" s="326"/>
      <c r="E179" s="329"/>
      <c r="F179" s="332"/>
      <c r="G179" s="232">
        <f t="shared" si="55"/>
        <v>0</v>
      </c>
      <c r="H179" s="329"/>
      <c r="I179" s="332"/>
      <c r="J179" s="232">
        <f t="shared" si="56"/>
        <v>0</v>
      </c>
      <c r="K179" s="329"/>
      <c r="L179" s="332"/>
      <c r="M179" s="232">
        <f t="shared" si="57"/>
        <v>0</v>
      </c>
      <c r="N179" s="329"/>
      <c r="O179" s="332"/>
      <c r="P179" s="232">
        <f t="shared" si="58"/>
        <v>0</v>
      </c>
      <c r="Q179" s="329"/>
      <c r="R179" s="332"/>
      <c r="S179" s="232">
        <f t="shared" si="59"/>
        <v>0</v>
      </c>
      <c r="T179" s="329"/>
      <c r="U179" s="332"/>
      <c r="V179" s="232">
        <f t="shared" si="60"/>
        <v>0</v>
      </c>
      <c r="W179" s="329"/>
      <c r="X179" s="332"/>
      <c r="Y179" s="232">
        <f t="shared" si="61"/>
        <v>0</v>
      </c>
      <c r="Z179" s="329"/>
      <c r="AA179" s="332"/>
      <c r="AB179" s="232">
        <f t="shared" si="62"/>
        <v>0</v>
      </c>
      <c r="AC179" s="233">
        <f t="shared" si="63"/>
        <v>0</v>
      </c>
      <c r="AD179" s="339" t="s">
        <v>39</v>
      </c>
      <c r="AE179" s="339" t="s">
        <v>43</v>
      </c>
      <c r="AF179" s="335"/>
    </row>
    <row r="180" spans="2:32" ht="12.75" customHeight="1" thickBot="1" x14ac:dyDescent="0.25">
      <c r="B180" s="475"/>
      <c r="C180" s="323"/>
      <c r="D180" s="326"/>
      <c r="E180" s="329"/>
      <c r="F180" s="332"/>
      <c r="G180" s="232">
        <f t="shared" si="55"/>
        <v>0</v>
      </c>
      <c r="H180" s="329"/>
      <c r="I180" s="332"/>
      <c r="J180" s="232">
        <f t="shared" si="56"/>
        <v>0</v>
      </c>
      <c r="K180" s="329"/>
      <c r="L180" s="332"/>
      <c r="M180" s="232">
        <f t="shared" si="57"/>
        <v>0</v>
      </c>
      <c r="N180" s="329"/>
      <c r="O180" s="332"/>
      <c r="P180" s="232">
        <f t="shared" si="58"/>
        <v>0</v>
      </c>
      <c r="Q180" s="329"/>
      <c r="R180" s="332"/>
      <c r="S180" s="232">
        <f t="shared" si="59"/>
        <v>0</v>
      </c>
      <c r="T180" s="329"/>
      <c r="U180" s="332"/>
      <c r="V180" s="232">
        <f t="shared" si="60"/>
        <v>0</v>
      </c>
      <c r="W180" s="329"/>
      <c r="X180" s="332"/>
      <c r="Y180" s="232">
        <f t="shared" si="61"/>
        <v>0</v>
      </c>
      <c r="Z180" s="329"/>
      <c r="AA180" s="332"/>
      <c r="AB180" s="232">
        <f t="shared" si="62"/>
        <v>0</v>
      </c>
      <c r="AC180" s="233">
        <f t="shared" si="63"/>
        <v>0</v>
      </c>
      <c r="AD180" s="339" t="s">
        <v>39</v>
      </c>
      <c r="AE180" s="339" t="s">
        <v>43</v>
      </c>
      <c r="AF180" s="335"/>
    </row>
    <row r="181" spans="2:32" ht="12.75" customHeight="1" thickBot="1" x14ac:dyDescent="0.25">
      <c r="B181" s="475"/>
      <c r="C181" s="323"/>
      <c r="D181" s="326"/>
      <c r="E181" s="329"/>
      <c r="F181" s="332"/>
      <c r="G181" s="232">
        <f t="shared" si="55"/>
        <v>0</v>
      </c>
      <c r="H181" s="329"/>
      <c r="I181" s="332"/>
      <c r="J181" s="232">
        <f t="shared" si="56"/>
        <v>0</v>
      </c>
      <c r="K181" s="329"/>
      <c r="L181" s="332"/>
      <c r="M181" s="232">
        <f t="shared" si="57"/>
        <v>0</v>
      </c>
      <c r="N181" s="329"/>
      <c r="O181" s="332"/>
      <c r="P181" s="232">
        <f t="shared" si="58"/>
        <v>0</v>
      </c>
      <c r="Q181" s="329"/>
      <c r="R181" s="332"/>
      <c r="S181" s="232">
        <f t="shared" si="59"/>
        <v>0</v>
      </c>
      <c r="T181" s="329"/>
      <c r="U181" s="332"/>
      <c r="V181" s="232">
        <f t="shared" si="60"/>
        <v>0</v>
      </c>
      <c r="W181" s="329"/>
      <c r="X181" s="332"/>
      <c r="Y181" s="232">
        <f t="shared" si="61"/>
        <v>0</v>
      </c>
      <c r="Z181" s="329"/>
      <c r="AA181" s="332"/>
      <c r="AB181" s="232">
        <f t="shared" si="62"/>
        <v>0</v>
      </c>
      <c r="AC181" s="233">
        <f t="shared" si="63"/>
        <v>0</v>
      </c>
      <c r="AD181" s="339" t="s">
        <v>39</v>
      </c>
      <c r="AE181" s="339" t="s">
        <v>43</v>
      </c>
      <c r="AF181" s="335"/>
    </row>
    <row r="182" spans="2:32" ht="12.75" customHeight="1" thickBot="1" x14ac:dyDescent="0.25">
      <c r="B182" s="475"/>
      <c r="C182" s="323"/>
      <c r="D182" s="326"/>
      <c r="E182" s="329"/>
      <c r="F182" s="332"/>
      <c r="G182" s="232">
        <f t="shared" si="55"/>
        <v>0</v>
      </c>
      <c r="H182" s="329"/>
      <c r="I182" s="332"/>
      <c r="J182" s="232">
        <f t="shared" si="56"/>
        <v>0</v>
      </c>
      <c r="K182" s="329"/>
      <c r="L182" s="332"/>
      <c r="M182" s="232">
        <f t="shared" si="57"/>
        <v>0</v>
      </c>
      <c r="N182" s="329"/>
      <c r="O182" s="332"/>
      <c r="P182" s="232">
        <f t="shared" si="58"/>
        <v>0</v>
      </c>
      <c r="Q182" s="329"/>
      <c r="R182" s="332"/>
      <c r="S182" s="232">
        <f t="shared" si="59"/>
        <v>0</v>
      </c>
      <c r="T182" s="329"/>
      <c r="U182" s="332"/>
      <c r="V182" s="232">
        <f t="shared" si="60"/>
        <v>0</v>
      </c>
      <c r="W182" s="329"/>
      <c r="X182" s="332"/>
      <c r="Y182" s="232">
        <f t="shared" si="61"/>
        <v>0</v>
      </c>
      <c r="Z182" s="329"/>
      <c r="AA182" s="332"/>
      <c r="AB182" s="232">
        <f t="shared" si="62"/>
        <v>0</v>
      </c>
      <c r="AC182" s="233">
        <f t="shared" si="63"/>
        <v>0</v>
      </c>
      <c r="AD182" s="339" t="s">
        <v>39</v>
      </c>
      <c r="AE182" s="339" t="s">
        <v>43</v>
      </c>
      <c r="AF182" s="335"/>
    </row>
    <row r="183" spans="2:32" ht="12.75" customHeight="1" thickBot="1" x14ac:dyDescent="0.25">
      <c r="B183" s="475"/>
      <c r="C183" s="323"/>
      <c r="D183" s="326"/>
      <c r="E183" s="329"/>
      <c r="F183" s="332"/>
      <c r="G183" s="232">
        <f t="shared" si="55"/>
        <v>0</v>
      </c>
      <c r="H183" s="329"/>
      <c r="I183" s="332"/>
      <c r="J183" s="232">
        <f t="shared" si="56"/>
        <v>0</v>
      </c>
      <c r="K183" s="329"/>
      <c r="L183" s="332"/>
      <c r="M183" s="232">
        <f t="shared" si="57"/>
        <v>0</v>
      </c>
      <c r="N183" s="329"/>
      <c r="O183" s="332"/>
      <c r="P183" s="232">
        <f t="shared" si="58"/>
        <v>0</v>
      </c>
      <c r="Q183" s="329"/>
      <c r="R183" s="332"/>
      <c r="S183" s="232">
        <f t="shared" si="59"/>
        <v>0</v>
      </c>
      <c r="T183" s="329"/>
      <c r="U183" s="332"/>
      <c r="V183" s="232">
        <f t="shared" si="60"/>
        <v>0</v>
      </c>
      <c r="W183" s="329"/>
      <c r="X183" s="332"/>
      <c r="Y183" s="232">
        <f t="shared" si="61"/>
        <v>0</v>
      </c>
      <c r="Z183" s="329"/>
      <c r="AA183" s="332"/>
      <c r="AB183" s="232">
        <f t="shared" si="62"/>
        <v>0</v>
      </c>
      <c r="AC183" s="233">
        <f t="shared" si="63"/>
        <v>0</v>
      </c>
      <c r="AD183" s="339" t="s">
        <v>39</v>
      </c>
      <c r="AE183" s="339" t="s">
        <v>43</v>
      </c>
      <c r="AF183" s="335"/>
    </row>
    <row r="184" spans="2:32" ht="12.75" customHeight="1" thickBot="1" x14ac:dyDescent="0.25">
      <c r="B184" s="475"/>
      <c r="C184" s="323"/>
      <c r="D184" s="326"/>
      <c r="E184" s="329"/>
      <c r="F184" s="332"/>
      <c r="G184" s="232">
        <f t="shared" si="55"/>
        <v>0</v>
      </c>
      <c r="H184" s="329"/>
      <c r="I184" s="332"/>
      <c r="J184" s="232">
        <f t="shared" si="56"/>
        <v>0</v>
      </c>
      <c r="K184" s="329"/>
      <c r="L184" s="332"/>
      <c r="M184" s="232">
        <f t="shared" si="57"/>
        <v>0</v>
      </c>
      <c r="N184" s="329"/>
      <c r="O184" s="332"/>
      <c r="P184" s="232">
        <f t="shared" si="58"/>
        <v>0</v>
      </c>
      <c r="Q184" s="329"/>
      <c r="R184" s="332"/>
      <c r="S184" s="232">
        <f t="shared" si="59"/>
        <v>0</v>
      </c>
      <c r="T184" s="329"/>
      <c r="U184" s="332"/>
      <c r="V184" s="232">
        <f t="shared" si="60"/>
        <v>0</v>
      </c>
      <c r="W184" s="329"/>
      <c r="X184" s="332"/>
      <c r="Y184" s="232">
        <f t="shared" si="61"/>
        <v>0</v>
      </c>
      <c r="Z184" s="329"/>
      <c r="AA184" s="332"/>
      <c r="AB184" s="232">
        <f t="shared" si="62"/>
        <v>0</v>
      </c>
      <c r="AC184" s="233">
        <f t="shared" si="63"/>
        <v>0</v>
      </c>
      <c r="AD184" s="339" t="s">
        <v>39</v>
      </c>
      <c r="AE184" s="339" t="s">
        <v>43</v>
      </c>
      <c r="AF184" s="335"/>
    </row>
    <row r="185" spans="2:32" ht="12.75" customHeight="1" thickBot="1" x14ac:dyDescent="0.25">
      <c r="B185" s="475"/>
      <c r="C185" s="323"/>
      <c r="D185" s="326"/>
      <c r="E185" s="329"/>
      <c r="F185" s="332"/>
      <c r="G185" s="232">
        <f t="shared" si="55"/>
        <v>0</v>
      </c>
      <c r="H185" s="329"/>
      <c r="I185" s="332"/>
      <c r="J185" s="232">
        <f t="shared" si="56"/>
        <v>0</v>
      </c>
      <c r="K185" s="329"/>
      <c r="L185" s="332"/>
      <c r="M185" s="232">
        <f t="shared" si="57"/>
        <v>0</v>
      </c>
      <c r="N185" s="329"/>
      <c r="O185" s="332"/>
      <c r="P185" s="232">
        <f t="shared" si="58"/>
        <v>0</v>
      </c>
      <c r="Q185" s="329"/>
      <c r="R185" s="332"/>
      <c r="S185" s="232">
        <f t="shared" si="59"/>
        <v>0</v>
      </c>
      <c r="T185" s="329"/>
      <c r="U185" s="332"/>
      <c r="V185" s="232">
        <f t="shared" si="60"/>
        <v>0</v>
      </c>
      <c r="W185" s="329"/>
      <c r="X185" s="332"/>
      <c r="Y185" s="232">
        <f t="shared" si="61"/>
        <v>0</v>
      </c>
      <c r="Z185" s="329"/>
      <c r="AA185" s="332"/>
      <c r="AB185" s="232">
        <f t="shared" si="62"/>
        <v>0</v>
      </c>
      <c r="AC185" s="233">
        <f t="shared" si="63"/>
        <v>0</v>
      </c>
      <c r="AD185" s="339" t="s">
        <v>39</v>
      </c>
      <c r="AE185" s="339" t="s">
        <v>43</v>
      </c>
      <c r="AF185" s="335"/>
    </row>
    <row r="186" spans="2:32" ht="12.75" customHeight="1" thickBot="1" x14ac:dyDescent="0.25">
      <c r="B186" s="475"/>
      <c r="C186" s="323"/>
      <c r="D186" s="326"/>
      <c r="E186" s="329"/>
      <c r="F186" s="332"/>
      <c r="G186" s="232">
        <f t="shared" si="55"/>
        <v>0</v>
      </c>
      <c r="H186" s="329"/>
      <c r="I186" s="332"/>
      <c r="J186" s="232">
        <f t="shared" si="56"/>
        <v>0</v>
      </c>
      <c r="K186" s="329"/>
      <c r="L186" s="332"/>
      <c r="M186" s="232">
        <f t="shared" si="57"/>
        <v>0</v>
      </c>
      <c r="N186" s="329"/>
      <c r="O186" s="332"/>
      <c r="P186" s="232">
        <f t="shared" si="58"/>
        <v>0</v>
      </c>
      <c r="Q186" s="329"/>
      <c r="R186" s="332"/>
      <c r="S186" s="232">
        <f t="shared" si="59"/>
        <v>0</v>
      </c>
      <c r="T186" s="329"/>
      <c r="U186" s="332"/>
      <c r="V186" s="232">
        <f t="shared" si="60"/>
        <v>0</v>
      </c>
      <c r="W186" s="329"/>
      <c r="X186" s="332"/>
      <c r="Y186" s="232">
        <f t="shared" si="61"/>
        <v>0</v>
      </c>
      <c r="Z186" s="329"/>
      <c r="AA186" s="332"/>
      <c r="AB186" s="232">
        <f t="shared" si="62"/>
        <v>0</v>
      </c>
      <c r="AC186" s="233">
        <f t="shared" si="63"/>
        <v>0</v>
      </c>
      <c r="AD186" s="339" t="s">
        <v>39</v>
      </c>
      <c r="AE186" s="339" t="s">
        <v>43</v>
      </c>
      <c r="AF186" s="335"/>
    </row>
    <row r="187" spans="2:32" ht="12.75" customHeight="1" thickBot="1" x14ac:dyDescent="0.25">
      <c r="B187" s="475"/>
      <c r="C187" s="323"/>
      <c r="D187" s="326"/>
      <c r="E187" s="329"/>
      <c r="F187" s="332"/>
      <c r="G187" s="232">
        <f t="shared" si="55"/>
        <v>0</v>
      </c>
      <c r="H187" s="329"/>
      <c r="I187" s="332"/>
      <c r="J187" s="232">
        <f t="shared" si="56"/>
        <v>0</v>
      </c>
      <c r="K187" s="329"/>
      <c r="L187" s="332"/>
      <c r="M187" s="232">
        <f t="shared" si="57"/>
        <v>0</v>
      </c>
      <c r="N187" s="329"/>
      <c r="O187" s="332"/>
      <c r="P187" s="232">
        <f t="shared" si="58"/>
        <v>0</v>
      </c>
      <c r="Q187" s="329"/>
      <c r="R187" s="332"/>
      <c r="S187" s="232">
        <f t="shared" si="59"/>
        <v>0</v>
      </c>
      <c r="T187" s="329"/>
      <c r="U187" s="332"/>
      <c r="V187" s="232">
        <f t="shared" si="60"/>
        <v>0</v>
      </c>
      <c r="W187" s="329"/>
      <c r="X187" s="332"/>
      <c r="Y187" s="232">
        <f t="shared" si="61"/>
        <v>0</v>
      </c>
      <c r="Z187" s="329"/>
      <c r="AA187" s="332"/>
      <c r="AB187" s="232">
        <f t="shared" si="62"/>
        <v>0</v>
      </c>
      <c r="AC187" s="233">
        <f t="shared" si="63"/>
        <v>0</v>
      </c>
      <c r="AD187" s="339" t="s">
        <v>39</v>
      </c>
      <c r="AE187" s="339" t="s">
        <v>43</v>
      </c>
      <c r="AF187" s="335"/>
    </row>
    <row r="188" spans="2:32" ht="12.75" customHeight="1" thickBot="1" x14ac:dyDescent="0.25">
      <c r="B188" s="475"/>
      <c r="C188" s="323"/>
      <c r="D188" s="326"/>
      <c r="E188" s="329"/>
      <c r="F188" s="332"/>
      <c r="G188" s="232">
        <f t="shared" si="55"/>
        <v>0</v>
      </c>
      <c r="H188" s="329"/>
      <c r="I188" s="332"/>
      <c r="J188" s="232">
        <f t="shared" si="56"/>
        <v>0</v>
      </c>
      <c r="K188" s="329"/>
      <c r="L188" s="332"/>
      <c r="M188" s="232">
        <f t="shared" si="57"/>
        <v>0</v>
      </c>
      <c r="N188" s="329"/>
      <c r="O188" s="332"/>
      <c r="P188" s="232">
        <f t="shared" si="58"/>
        <v>0</v>
      </c>
      <c r="Q188" s="329"/>
      <c r="R188" s="332"/>
      <c r="S188" s="232">
        <f t="shared" si="59"/>
        <v>0</v>
      </c>
      <c r="T188" s="329"/>
      <c r="U188" s="332"/>
      <c r="V188" s="232">
        <f t="shared" si="60"/>
        <v>0</v>
      </c>
      <c r="W188" s="329"/>
      <c r="X188" s="332"/>
      <c r="Y188" s="232">
        <f t="shared" si="61"/>
        <v>0</v>
      </c>
      <c r="Z188" s="329"/>
      <c r="AA188" s="332"/>
      <c r="AB188" s="232">
        <f t="shared" si="62"/>
        <v>0</v>
      </c>
      <c r="AC188" s="233">
        <f t="shared" si="63"/>
        <v>0</v>
      </c>
      <c r="AD188" s="339" t="s">
        <v>39</v>
      </c>
      <c r="AE188" s="339" t="s">
        <v>43</v>
      </c>
      <c r="AF188" s="335"/>
    </row>
    <row r="189" spans="2:32" ht="12.75" customHeight="1" thickBot="1" x14ac:dyDescent="0.25">
      <c r="B189" s="475"/>
      <c r="C189" s="323"/>
      <c r="D189" s="326"/>
      <c r="E189" s="329"/>
      <c r="F189" s="332"/>
      <c r="G189" s="232">
        <f t="shared" si="55"/>
        <v>0</v>
      </c>
      <c r="H189" s="329"/>
      <c r="I189" s="332"/>
      <c r="J189" s="232">
        <f t="shared" si="56"/>
        <v>0</v>
      </c>
      <c r="K189" s="329"/>
      <c r="L189" s="332"/>
      <c r="M189" s="232">
        <f t="shared" si="57"/>
        <v>0</v>
      </c>
      <c r="N189" s="329"/>
      <c r="O189" s="332"/>
      <c r="P189" s="232">
        <f t="shared" si="58"/>
        <v>0</v>
      </c>
      <c r="Q189" s="329"/>
      <c r="R189" s="332"/>
      <c r="S189" s="232">
        <f t="shared" si="59"/>
        <v>0</v>
      </c>
      <c r="T189" s="329"/>
      <c r="U189" s="332"/>
      <c r="V189" s="232">
        <f t="shared" si="60"/>
        <v>0</v>
      </c>
      <c r="W189" s="329"/>
      <c r="X189" s="332"/>
      <c r="Y189" s="232">
        <f t="shared" si="61"/>
        <v>0</v>
      </c>
      <c r="Z189" s="329"/>
      <c r="AA189" s="332"/>
      <c r="AB189" s="232">
        <f t="shared" si="62"/>
        <v>0</v>
      </c>
      <c r="AC189" s="233">
        <f t="shared" si="63"/>
        <v>0</v>
      </c>
      <c r="AD189" s="339" t="s">
        <v>39</v>
      </c>
      <c r="AE189" s="339" t="s">
        <v>43</v>
      </c>
      <c r="AF189" s="335"/>
    </row>
    <row r="190" spans="2:32" ht="13.7" customHeight="1" thickBot="1" x14ac:dyDescent="0.25">
      <c r="B190" s="475"/>
      <c r="C190" s="323"/>
      <c r="D190" s="326"/>
      <c r="E190" s="329"/>
      <c r="F190" s="332"/>
      <c r="G190" s="232">
        <f t="shared" si="55"/>
        <v>0</v>
      </c>
      <c r="H190" s="329"/>
      <c r="I190" s="332"/>
      <c r="J190" s="232">
        <f t="shared" si="56"/>
        <v>0</v>
      </c>
      <c r="K190" s="329"/>
      <c r="L190" s="332"/>
      <c r="M190" s="232">
        <f t="shared" si="57"/>
        <v>0</v>
      </c>
      <c r="N190" s="329"/>
      <c r="O190" s="332"/>
      <c r="P190" s="232">
        <f t="shared" si="58"/>
        <v>0</v>
      </c>
      <c r="Q190" s="329"/>
      <c r="R190" s="332"/>
      <c r="S190" s="232">
        <f t="shared" si="59"/>
        <v>0</v>
      </c>
      <c r="T190" s="329"/>
      <c r="U190" s="332"/>
      <c r="V190" s="232">
        <f t="shared" si="60"/>
        <v>0</v>
      </c>
      <c r="W190" s="329"/>
      <c r="X190" s="332"/>
      <c r="Y190" s="232">
        <f t="shared" si="61"/>
        <v>0</v>
      </c>
      <c r="Z190" s="329"/>
      <c r="AA190" s="332"/>
      <c r="AB190" s="232">
        <f t="shared" si="62"/>
        <v>0</v>
      </c>
      <c r="AC190" s="233">
        <f t="shared" si="63"/>
        <v>0</v>
      </c>
      <c r="AD190" s="339" t="s">
        <v>39</v>
      </c>
      <c r="AE190" s="339" t="s">
        <v>43</v>
      </c>
      <c r="AF190" s="335"/>
    </row>
    <row r="191" spans="2:32" ht="13.7" customHeight="1" thickBot="1" x14ac:dyDescent="0.25">
      <c r="B191" s="475"/>
      <c r="C191" s="323"/>
      <c r="D191" s="326"/>
      <c r="E191" s="329"/>
      <c r="F191" s="332"/>
      <c r="G191" s="232">
        <f t="shared" si="55"/>
        <v>0</v>
      </c>
      <c r="H191" s="329"/>
      <c r="I191" s="332"/>
      <c r="J191" s="232">
        <f t="shared" si="56"/>
        <v>0</v>
      </c>
      <c r="K191" s="329"/>
      <c r="L191" s="332"/>
      <c r="M191" s="232">
        <f t="shared" si="57"/>
        <v>0</v>
      </c>
      <c r="N191" s="329"/>
      <c r="O191" s="332"/>
      <c r="P191" s="232">
        <f t="shared" si="58"/>
        <v>0</v>
      </c>
      <c r="Q191" s="329"/>
      <c r="R191" s="332"/>
      <c r="S191" s="232">
        <f t="shared" si="59"/>
        <v>0</v>
      </c>
      <c r="T191" s="329"/>
      <c r="U191" s="332"/>
      <c r="V191" s="232">
        <f t="shared" si="60"/>
        <v>0</v>
      </c>
      <c r="W191" s="329"/>
      <c r="X191" s="332"/>
      <c r="Y191" s="232">
        <f t="shared" si="61"/>
        <v>0</v>
      </c>
      <c r="Z191" s="329"/>
      <c r="AA191" s="332"/>
      <c r="AB191" s="232">
        <f t="shared" si="62"/>
        <v>0</v>
      </c>
      <c r="AC191" s="233">
        <f t="shared" si="63"/>
        <v>0</v>
      </c>
      <c r="AD191" s="339" t="s">
        <v>39</v>
      </c>
      <c r="AE191" s="339" t="s">
        <v>43</v>
      </c>
      <c r="AF191" s="335"/>
    </row>
    <row r="192" spans="2:32" ht="13.7" customHeight="1" thickBot="1" x14ac:dyDescent="0.25">
      <c r="B192" s="475"/>
      <c r="C192" s="323"/>
      <c r="D192" s="326"/>
      <c r="E192" s="329"/>
      <c r="F192" s="332"/>
      <c r="G192" s="232">
        <f t="shared" si="55"/>
        <v>0</v>
      </c>
      <c r="H192" s="329"/>
      <c r="I192" s="332"/>
      <c r="J192" s="232">
        <f t="shared" si="56"/>
        <v>0</v>
      </c>
      <c r="K192" s="329"/>
      <c r="L192" s="332"/>
      <c r="M192" s="232">
        <f t="shared" si="57"/>
        <v>0</v>
      </c>
      <c r="N192" s="329"/>
      <c r="O192" s="332"/>
      <c r="P192" s="232">
        <f t="shared" si="58"/>
        <v>0</v>
      </c>
      <c r="Q192" s="329"/>
      <c r="R192" s="332"/>
      <c r="S192" s="232">
        <f t="shared" si="59"/>
        <v>0</v>
      </c>
      <c r="T192" s="329"/>
      <c r="U192" s="332"/>
      <c r="V192" s="232">
        <f t="shared" si="60"/>
        <v>0</v>
      </c>
      <c r="W192" s="329"/>
      <c r="X192" s="332"/>
      <c r="Y192" s="232">
        <f t="shared" si="61"/>
        <v>0</v>
      </c>
      <c r="Z192" s="329"/>
      <c r="AA192" s="332"/>
      <c r="AB192" s="232">
        <f t="shared" si="62"/>
        <v>0</v>
      </c>
      <c r="AC192" s="233">
        <f t="shared" si="63"/>
        <v>0</v>
      </c>
      <c r="AD192" s="339" t="s">
        <v>39</v>
      </c>
      <c r="AE192" s="339" t="s">
        <v>43</v>
      </c>
      <c r="AF192" s="335"/>
    </row>
    <row r="193" spans="2:32" ht="13.7" customHeight="1" thickBot="1" x14ac:dyDescent="0.25">
      <c r="B193" s="475"/>
      <c r="C193" s="323"/>
      <c r="D193" s="326"/>
      <c r="E193" s="329"/>
      <c r="F193" s="332"/>
      <c r="G193" s="232">
        <f t="shared" si="55"/>
        <v>0</v>
      </c>
      <c r="H193" s="329"/>
      <c r="I193" s="332"/>
      <c r="J193" s="232">
        <f t="shared" si="56"/>
        <v>0</v>
      </c>
      <c r="K193" s="329"/>
      <c r="L193" s="332"/>
      <c r="M193" s="232">
        <f t="shared" si="57"/>
        <v>0</v>
      </c>
      <c r="N193" s="329"/>
      <c r="O193" s="332"/>
      <c r="P193" s="232">
        <f t="shared" si="58"/>
        <v>0</v>
      </c>
      <c r="Q193" s="329"/>
      <c r="R193" s="332"/>
      <c r="S193" s="232">
        <f t="shared" si="59"/>
        <v>0</v>
      </c>
      <c r="T193" s="329"/>
      <c r="U193" s="332"/>
      <c r="V193" s="232">
        <f t="shared" si="60"/>
        <v>0</v>
      </c>
      <c r="W193" s="329"/>
      <c r="X193" s="332"/>
      <c r="Y193" s="232">
        <f t="shared" si="61"/>
        <v>0</v>
      </c>
      <c r="Z193" s="329"/>
      <c r="AA193" s="332"/>
      <c r="AB193" s="232">
        <f t="shared" si="62"/>
        <v>0</v>
      </c>
      <c r="AC193" s="233">
        <f t="shared" si="63"/>
        <v>0</v>
      </c>
      <c r="AD193" s="339" t="s">
        <v>39</v>
      </c>
      <c r="AE193" s="339" t="s">
        <v>43</v>
      </c>
      <c r="AF193" s="335"/>
    </row>
    <row r="194" spans="2:32" ht="13.7" customHeight="1" thickBot="1" x14ac:dyDescent="0.25">
      <c r="B194" s="475"/>
      <c r="C194" s="323"/>
      <c r="D194" s="326"/>
      <c r="E194" s="329"/>
      <c r="F194" s="332"/>
      <c r="G194" s="232">
        <f t="shared" si="55"/>
        <v>0</v>
      </c>
      <c r="H194" s="329"/>
      <c r="I194" s="332"/>
      <c r="J194" s="232">
        <f t="shared" si="56"/>
        <v>0</v>
      </c>
      <c r="K194" s="329"/>
      <c r="L194" s="332"/>
      <c r="M194" s="232">
        <f t="shared" si="57"/>
        <v>0</v>
      </c>
      <c r="N194" s="329"/>
      <c r="O194" s="332"/>
      <c r="P194" s="232">
        <f t="shared" si="58"/>
        <v>0</v>
      </c>
      <c r="Q194" s="329"/>
      <c r="R194" s="332"/>
      <c r="S194" s="232">
        <f t="shared" si="59"/>
        <v>0</v>
      </c>
      <c r="T194" s="329"/>
      <c r="U194" s="332"/>
      <c r="V194" s="232">
        <f t="shared" si="60"/>
        <v>0</v>
      </c>
      <c r="W194" s="329"/>
      <c r="X194" s="332"/>
      <c r="Y194" s="232">
        <f t="shared" si="61"/>
        <v>0</v>
      </c>
      <c r="Z194" s="329"/>
      <c r="AA194" s="332"/>
      <c r="AB194" s="232">
        <f t="shared" si="62"/>
        <v>0</v>
      </c>
      <c r="AC194" s="233">
        <f t="shared" si="63"/>
        <v>0</v>
      </c>
      <c r="AD194" s="339" t="s">
        <v>39</v>
      </c>
      <c r="AE194" s="339" t="s">
        <v>43</v>
      </c>
      <c r="AF194" s="335"/>
    </row>
    <row r="195" spans="2:32" ht="13.7" customHeight="1" thickBot="1" x14ac:dyDescent="0.25">
      <c r="B195" s="475"/>
      <c r="C195" s="323"/>
      <c r="D195" s="326"/>
      <c r="E195" s="329"/>
      <c r="F195" s="332"/>
      <c r="G195" s="232">
        <f t="shared" si="55"/>
        <v>0</v>
      </c>
      <c r="H195" s="329"/>
      <c r="I195" s="332"/>
      <c r="J195" s="232">
        <f t="shared" si="56"/>
        <v>0</v>
      </c>
      <c r="K195" s="329"/>
      <c r="L195" s="332"/>
      <c r="M195" s="232">
        <f t="shared" si="57"/>
        <v>0</v>
      </c>
      <c r="N195" s="329"/>
      <c r="O195" s="332"/>
      <c r="P195" s="232">
        <f t="shared" si="58"/>
        <v>0</v>
      </c>
      <c r="Q195" s="329"/>
      <c r="R195" s="332"/>
      <c r="S195" s="232">
        <f t="shared" si="59"/>
        <v>0</v>
      </c>
      <c r="T195" s="329"/>
      <c r="U195" s="332"/>
      <c r="V195" s="232">
        <f t="shared" si="60"/>
        <v>0</v>
      </c>
      <c r="W195" s="329"/>
      <c r="X195" s="332"/>
      <c r="Y195" s="232">
        <f t="shared" si="61"/>
        <v>0</v>
      </c>
      <c r="Z195" s="329"/>
      <c r="AA195" s="332"/>
      <c r="AB195" s="232">
        <f t="shared" si="62"/>
        <v>0</v>
      </c>
      <c r="AC195" s="233">
        <f t="shared" si="63"/>
        <v>0</v>
      </c>
      <c r="AD195" s="339" t="s">
        <v>39</v>
      </c>
      <c r="AE195" s="339" t="s">
        <v>43</v>
      </c>
      <c r="AF195" s="335"/>
    </row>
    <row r="196" spans="2:32" ht="13.7" customHeight="1" thickBot="1" x14ac:dyDescent="0.25">
      <c r="B196" s="475"/>
      <c r="C196" s="323"/>
      <c r="D196" s="326"/>
      <c r="E196" s="329"/>
      <c r="F196" s="332"/>
      <c r="G196" s="232">
        <f t="shared" si="55"/>
        <v>0</v>
      </c>
      <c r="H196" s="329"/>
      <c r="I196" s="332"/>
      <c r="J196" s="232">
        <f t="shared" si="56"/>
        <v>0</v>
      </c>
      <c r="K196" s="329"/>
      <c r="L196" s="332"/>
      <c r="M196" s="232">
        <f t="shared" si="57"/>
        <v>0</v>
      </c>
      <c r="N196" s="329"/>
      <c r="O196" s="332"/>
      <c r="P196" s="232">
        <f t="shared" si="58"/>
        <v>0</v>
      </c>
      <c r="Q196" s="329"/>
      <c r="R196" s="332"/>
      <c r="S196" s="232">
        <f t="shared" si="59"/>
        <v>0</v>
      </c>
      <c r="T196" s="329"/>
      <c r="U196" s="332"/>
      <c r="V196" s="232">
        <f t="shared" si="60"/>
        <v>0</v>
      </c>
      <c r="W196" s="329"/>
      <c r="X196" s="332"/>
      <c r="Y196" s="232">
        <f t="shared" si="61"/>
        <v>0</v>
      </c>
      <c r="Z196" s="329"/>
      <c r="AA196" s="332"/>
      <c r="AB196" s="232">
        <f t="shared" si="62"/>
        <v>0</v>
      </c>
      <c r="AC196" s="233">
        <f t="shared" si="63"/>
        <v>0</v>
      </c>
      <c r="AD196" s="339" t="s">
        <v>39</v>
      </c>
      <c r="AE196" s="339" t="s">
        <v>43</v>
      </c>
      <c r="AF196" s="335"/>
    </row>
    <row r="197" spans="2:32" ht="13.7" customHeight="1" thickBot="1" x14ac:dyDescent="0.25">
      <c r="B197" s="475"/>
      <c r="C197" s="324"/>
      <c r="D197" s="327"/>
      <c r="E197" s="330"/>
      <c r="F197" s="333"/>
      <c r="G197" s="235">
        <f t="shared" si="55"/>
        <v>0</v>
      </c>
      <c r="H197" s="330"/>
      <c r="I197" s="333"/>
      <c r="J197" s="235">
        <f t="shared" si="56"/>
        <v>0</v>
      </c>
      <c r="K197" s="330"/>
      <c r="L197" s="333"/>
      <c r="M197" s="235">
        <f t="shared" si="57"/>
        <v>0</v>
      </c>
      <c r="N197" s="330"/>
      <c r="O197" s="333"/>
      <c r="P197" s="235">
        <f t="shared" si="58"/>
        <v>0</v>
      </c>
      <c r="Q197" s="330"/>
      <c r="R197" s="333"/>
      <c r="S197" s="235">
        <f t="shared" si="59"/>
        <v>0</v>
      </c>
      <c r="T197" s="330"/>
      <c r="U197" s="333"/>
      <c r="V197" s="235">
        <f t="shared" si="60"/>
        <v>0</v>
      </c>
      <c r="W197" s="330"/>
      <c r="X197" s="333"/>
      <c r="Y197" s="235">
        <f t="shared" si="61"/>
        <v>0</v>
      </c>
      <c r="Z197" s="330"/>
      <c r="AA197" s="333"/>
      <c r="AB197" s="235">
        <f t="shared" si="62"/>
        <v>0</v>
      </c>
      <c r="AC197" s="236">
        <f t="shared" si="63"/>
        <v>0</v>
      </c>
      <c r="AD197" s="339" t="s">
        <v>39</v>
      </c>
      <c r="AE197" s="339" t="s">
        <v>43</v>
      </c>
      <c r="AF197" s="335"/>
    </row>
    <row r="198" spans="2:32" ht="13.7" customHeight="1" thickBot="1" x14ac:dyDescent="0.25">
      <c r="B198" s="451" t="s">
        <v>184</v>
      </c>
      <c r="C198" s="451"/>
      <c r="D198" s="451"/>
      <c r="E198" s="452">
        <f>SUM(G178:G197)</f>
        <v>0</v>
      </c>
      <c r="F198" s="452"/>
      <c r="G198" s="452"/>
      <c r="H198" s="452">
        <f>SUM(J178:J197)</f>
        <v>0</v>
      </c>
      <c r="I198" s="452"/>
      <c r="J198" s="452"/>
      <c r="K198" s="452">
        <f>SUM(M178:M197)</f>
        <v>0</v>
      </c>
      <c r="L198" s="452"/>
      <c r="M198" s="452"/>
      <c r="N198" s="452">
        <f>SUM(P178:P197)</f>
        <v>0</v>
      </c>
      <c r="O198" s="452"/>
      <c r="P198" s="452"/>
      <c r="Q198" s="452">
        <f>SUM(S178:S197)</f>
        <v>0</v>
      </c>
      <c r="R198" s="452"/>
      <c r="S198" s="452"/>
      <c r="T198" s="452">
        <f>SUM(V178:V197)</f>
        <v>0</v>
      </c>
      <c r="U198" s="452"/>
      <c r="V198" s="452"/>
      <c r="W198" s="452">
        <f>SUM(Y178:Y197)</f>
        <v>0</v>
      </c>
      <c r="X198" s="452"/>
      <c r="Y198" s="452"/>
      <c r="Z198" s="452">
        <f>SUM(AB178:AB197)</f>
        <v>0</v>
      </c>
      <c r="AA198" s="452"/>
      <c r="AB198" s="452"/>
      <c r="AC198" s="237">
        <f>SUM(AC178:AC197)</f>
        <v>0</v>
      </c>
      <c r="AD198" s="238"/>
      <c r="AE198" s="238"/>
      <c r="AF198" s="239"/>
    </row>
    <row r="199" spans="2:32" x14ac:dyDescent="0.2">
      <c r="B199" s="180"/>
      <c r="C199" s="182"/>
      <c r="D199" s="182"/>
      <c r="E199" s="182"/>
      <c r="F199" s="178"/>
      <c r="G199" s="178"/>
      <c r="H199" s="178"/>
      <c r="I199" s="178"/>
      <c r="J199" s="178"/>
      <c r="K199" s="178"/>
      <c r="L199" s="242"/>
      <c r="M199" s="242"/>
      <c r="N199" s="242"/>
      <c r="O199" s="242"/>
      <c r="P199" s="242"/>
      <c r="Q199" s="242"/>
      <c r="R199" s="242"/>
      <c r="S199" s="242"/>
      <c r="T199" s="242"/>
      <c r="U199" s="242"/>
      <c r="V199" s="242"/>
      <c r="W199" s="242"/>
      <c r="X199" s="242"/>
      <c r="Y199" s="242"/>
      <c r="Z199" s="242"/>
      <c r="AA199" s="243"/>
      <c r="AB199" s="243"/>
      <c r="AC199" s="243"/>
      <c r="AD199" s="243"/>
      <c r="AE199" s="243"/>
      <c r="AF199" s="243"/>
    </row>
    <row r="200" spans="2:32" s="21" customFormat="1" ht="12" customHeight="1" thickBot="1" x14ac:dyDescent="0.25">
      <c r="B200" s="241"/>
      <c r="C200" s="241"/>
      <c r="D200" s="241"/>
      <c r="E200" s="241"/>
      <c r="F200" s="241"/>
      <c r="G200" s="241"/>
      <c r="H200" s="241"/>
      <c r="I200" s="241"/>
      <c r="J200" s="241"/>
      <c r="K200" s="241"/>
      <c r="L200" s="241"/>
      <c r="M200" s="241"/>
      <c r="N200" s="241"/>
      <c r="O200" s="241"/>
      <c r="P200" s="241"/>
      <c r="Q200" s="241"/>
      <c r="R200" s="241"/>
      <c r="S200" s="241"/>
      <c r="T200" s="241"/>
      <c r="U200" s="241"/>
      <c r="V200" s="241"/>
      <c r="W200" s="242"/>
      <c r="X200" s="242"/>
      <c r="Y200" s="242"/>
      <c r="Z200" s="242"/>
      <c r="AA200" s="242"/>
      <c r="AB200" s="242"/>
      <c r="AC200" s="242"/>
      <c r="AD200" s="242"/>
      <c r="AE200" s="242"/>
      <c r="AF200" s="242"/>
    </row>
    <row r="201" spans="2:32" s="21" customFormat="1" ht="12" customHeight="1" thickBot="1" x14ac:dyDescent="0.25">
      <c r="B201" s="453" t="s">
        <v>189</v>
      </c>
      <c r="C201" s="451" t="s">
        <v>7</v>
      </c>
      <c r="D201" s="451"/>
      <c r="E201" s="451" t="s">
        <v>167</v>
      </c>
      <c r="F201" s="451"/>
      <c r="G201" s="451"/>
      <c r="H201" s="456" t="s">
        <v>168</v>
      </c>
      <c r="I201" s="456"/>
      <c r="J201" s="456"/>
      <c r="K201" s="451" t="s">
        <v>169</v>
      </c>
      <c r="L201" s="451"/>
      <c r="M201" s="451"/>
      <c r="N201" s="451" t="s">
        <v>170</v>
      </c>
      <c r="O201" s="451"/>
      <c r="P201" s="451"/>
      <c r="Q201" s="451" t="s">
        <v>171</v>
      </c>
      <c r="R201" s="451"/>
      <c r="S201" s="451"/>
      <c r="T201" s="451" t="s">
        <v>180</v>
      </c>
      <c r="U201" s="451"/>
      <c r="V201" s="451"/>
      <c r="W201" s="451" t="s">
        <v>181</v>
      </c>
      <c r="X201" s="451"/>
      <c r="Y201" s="451"/>
      <c r="Z201" s="451" t="s">
        <v>182</v>
      </c>
      <c r="AA201" s="451"/>
      <c r="AB201" s="451"/>
      <c r="AC201" s="449" t="s">
        <v>4</v>
      </c>
      <c r="AD201" s="449" t="s">
        <v>187</v>
      </c>
      <c r="AE201" s="483" t="s">
        <v>188</v>
      </c>
      <c r="AF201" s="449" t="s">
        <v>179</v>
      </c>
    </row>
    <row r="202" spans="2:32" ht="15.75" customHeight="1" thickBot="1" x14ac:dyDescent="0.25">
      <c r="B202" s="454"/>
      <c r="C202" s="224"/>
      <c r="D202" s="225"/>
      <c r="E202" s="226" t="s">
        <v>185</v>
      </c>
      <c r="F202" s="227" t="s">
        <v>186</v>
      </c>
      <c r="G202" s="228" t="s">
        <v>4</v>
      </c>
      <c r="H202" s="226" t="s">
        <v>185</v>
      </c>
      <c r="I202" s="227" t="s">
        <v>186</v>
      </c>
      <c r="J202" s="228" t="s">
        <v>4</v>
      </c>
      <c r="K202" s="226" t="s">
        <v>185</v>
      </c>
      <c r="L202" s="227" t="s">
        <v>186</v>
      </c>
      <c r="M202" s="228" t="s">
        <v>4</v>
      </c>
      <c r="N202" s="226" t="s">
        <v>185</v>
      </c>
      <c r="O202" s="227" t="s">
        <v>186</v>
      </c>
      <c r="P202" s="228" t="s">
        <v>4</v>
      </c>
      <c r="Q202" s="226" t="s">
        <v>185</v>
      </c>
      <c r="R202" s="227" t="s">
        <v>186</v>
      </c>
      <c r="S202" s="228" t="s">
        <v>4</v>
      </c>
      <c r="T202" s="226" t="s">
        <v>185</v>
      </c>
      <c r="U202" s="227" t="s">
        <v>186</v>
      </c>
      <c r="V202" s="228" t="s">
        <v>4</v>
      </c>
      <c r="W202" s="226" t="s">
        <v>185</v>
      </c>
      <c r="X202" s="227" t="s">
        <v>186</v>
      </c>
      <c r="Y202" s="228" t="s">
        <v>4</v>
      </c>
      <c r="Z202" s="226" t="s">
        <v>185</v>
      </c>
      <c r="AA202" s="227" t="s">
        <v>186</v>
      </c>
      <c r="AB202" s="228" t="s">
        <v>4</v>
      </c>
      <c r="AC202" s="449"/>
      <c r="AD202" s="450"/>
      <c r="AE202" s="484"/>
      <c r="AF202" s="450"/>
    </row>
    <row r="203" spans="2:32" ht="12.75" customHeight="1" x14ac:dyDescent="0.2">
      <c r="B203" s="454"/>
      <c r="C203" s="322"/>
      <c r="D203" s="325"/>
      <c r="E203" s="328"/>
      <c r="F203" s="331"/>
      <c r="G203" s="229">
        <f t="shared" ref="G203:G222" si="64">E203*F203</f>
        <v>0</v>
      </c>
      <c r="H203" s="328"/>
      <c r="I203" s="331"/>
      <c r="J203" s="229">
        <f t="shared" ref="J203:J222" si="65">H203*I203</f>
        <v>0</v>
      </c>
      <c r="K203" s="328"/>
      <c r="L203" s="331"/>
      <c r="M203" s="229">
        <f t="shared" ref="M203:M222" si="66">K203*L203</f>
        <v>0</v>
      </c>
      <c r="N203" s="328"/>
      <c r="O203" s="331"/>
      <c r="P203" s="229">
        <f t="shared" ref="P203:P222" si="67">N203*O203</f>
        <v>0</v>
      </c>
      <c r="Q203" s="328"/>
      <c r="R203" s="331"/>
      <c r="S203" s="229">
        <f t="shared" ref="S203:S222" si="68">Q203*R203</f>
        <v>0</v>
      </c>
      <c r="T203" s="328"/>
      <c r="U203" s="331"/>
      <c r="V203" s="229">
        <f t="shared" ref="V203:V222" si="69">T203*U203</f>
        <v>0</v>
      </c>
      <c r="W203" s="328"/>
      <c r="X203" s="331"/>
      <c r="Y203" s="229">
        <f t="shared" ref="Y203:Y222" si="70">W203*X203</f>
        <v>0</v>
      </c>
      <c r="Z203" s="328"/>
      <c r="AA203" s="331"/>
      <c r="AB203" s="229">
        <f t="shared" ref="AB203:AB222" si="71">Z203*AA203</f>
        <v>0</v>
      </c>
      <c r="AC203" s="230">
        <f t="shared" ref="AC203:AC222" si="72">AB203+Y203+V203+S203+P203+M203+J203+G203</f>
        <v>0</v>
      </c>
      <c r="AD203" s="338" t="s">
        <v>39</v>
      </c>
      <c r="AE203" s="338" t="s">
        <v>43</v>
      </c>
      <c r="AF203" s="334"/>
    </row>
    <row r="204" spans="2:32" ht="12.75" customHeight="1" x14ac:dyDescent="0.2">
      <c r="B204" s="454"/>
      <c r="C204" s="323"/>
      <c r="D204" s="326"/>
      <c r="E204" s="329"/>
      <c r="F204" s="332"/>
      <c r="G204" s="232">
        <f t="shared" si="64"/>
        <v>0</v>
      </c>
      <c r="H204" s="329"/>
      <c r="I204" s="332"/>
      <c r="J204" s="232">
        <f t="shared" si="65"/>
        <v>0</v>
      </c>
      <c r="K204" s="329"/>
      <c r="L204" s="332"/>
      <c r="M204" s="232">
        <f t="shared" si="66"/>
        <v>0</v>
      </c>
      <c r="N204" s="329"/>
      <c r="O204" s="332"/>
      <c r="P204" s="232">
        <f t="shared" si="67"/>
        <v>0</v>
      </c>
      <c r="Q204" s="329"/>
      <c r="R204" s="332"/>
      <c r="S204" s="232">
        <f t="shared" si="68"/>
        <v>0</v>
      </c>
      <c r="T204" s="329"/>
      <c r="U204" s="332"/>
      <c r="V204" s="232">
        <f t="shared" si="69"/>
        <v>0</v>
      </c>
      <c r="W204" s="329"/>
      <c r="X204" s="332"/>
      <c r="Y204" s="232">
        <f t="shared" si="70"/>
        <v>0</v>
      </c>
      <c r="Z204" s="329"/>
      <c r="AA204" s="332"/>
      <c r="AB204" s="232">
        <f t="shared" si="71"/>
        <v>0</v>
      </c>
      <c r="AC204" s="233">
        <f t="shared" si="72"/>
        <v>0</v>
      </c>
      <c r="AD204" s="339" t="s">
        <v>39</v>
      </c>
      <c r="AE204" s="339" t="s">
        <v>43</v>
      </c>
      <c r="AF204" s="335"/>
    </row>
    <row r="205" spans="2:32" ht="12.75" customHeight="1" x14ac:dyDescent="0.2">
      <c r="B205" s="454"/>
      <c r="C205" s="323"/>
      <c r="D205" s="326"/>
      <c r="E205" s="329"/>
      <c r="F205" s="332"/>
      <c r="G205" s="232">
        <f t="shared" si="64"/>
        <v>0</v>
      </c>
      <c r="H205" s="329"/>
      <c r="I205" s="332"/>
      <c r="J205" s="232">
        <f t="shared" si="65"/>
        <v>0</v>
      </c>
      <c r="K205" s="329"/>
      <c r="L205" s="332"/>
      <c r="M205" s="232">
        <f t="shared" si="66"/>
        <v>0</v>
      </c>
      <c r="N205" s="329"/>
      <c r="O205" s="332"/>
      <c r="P205" s="232">
        <f t="shared" si="67"/>
        <v>0</v>
      </c>
      <c r="Q205" s="329"/>
      <c r="R205" s="332"/>
      <c r="S205" s="232">
        <f t="shared" si="68"/>
        <v>0</v>
      </c>
      <c r="T205" s="329"/>
      <c r="U205" s="332"/>
      <c r="V205" s="232">
        <f t="shared" si="69"/>
        <v>0</v>
      </c>
      <c r="W205" s="329"/>
      <c r="X205" s="332"/>
      <c r="Y205" s="232">
        <f t="shared" si="70"/>
        <v>0</v>
      </c>
      <c r="Z205" s="329"/>
      <c r="AA205" s="332"/>
      <c r="AB205" s="232">
        <f t="shared" si="71"/>
        <v>0</v>
      </c>
      <c r="AC205" s="233">
        <f t="shared" si="72"/>
        <v>0</v>
      </c>
      <c r="AD205" s="339" t="s">
        <v>39</v>
      </c>
      <c r="AE205" s="339" t="s">
        <v>43</v>
      </c>
      <c r="AF205" s="335"/>
    </row>
    <row r="206" spans="2:32" ht="12.75" customHeight="1" x14ac:dyDescent="0.2">
      <c r="B206" s="454"/>
      <c r="C206" s="323"/>
      <c r="D206" s="326"/>
      <c r="E206" s="329"/>
      <c r="F206" s="332"/>
      <c r="G206" s="232">
        <f t="shared" si="64"/>
        <v>0</v>
      </c>
      <c r="H206" s="329"/>
      <c r="I206" s="332"/>
      <c r="J206" s="232">
        <f t="shared" si="65"/>
        <v>0</v>
      </c>
      <c r="K206" s="329"/>
      <c r="L206" s="332"/>
      <c r="M206" s="232">
        <f t="shared" si="66"/>
        <v>0</v>
      </c>
      <c r="N206" s="329"/>
      <c r="O206" s="332"/>
      <c r="P206" s="232">
        <f t="shared" si="67"/>
        <v>0</v>
      </c>
      <c r="Q206" s="329"/>
      <c r="R206" s="332"/>
      <c r="S206" s="232">
        <f t="shared" si="68"/>
        <v>0</v>
      </c>
      <c r="T206" s="329"/>
      <c r="U206" s="332"/>
      <c r="V206" s="232">
        <f t="shared" si="69"/>
        <v>0</v>
      </c>
      <c r="W206" s="329"/>
      <c r="X206" s="332"/>
      <c r="Y206" s="232">
        <f t="shared" si="70"/>
        <v>0</v>
      </c>
      <c r="Z206" s="329"/>
      <c r="AA206" s="332"/>
      <c r="AB206" s="232">
        <f t="shared" si="71"/>
        <v>0</v>
      </c>
      <c r="AC206" s="233">
        <f t="shared" si="72"/>
        <v>0</v>
      </c>
      <c r="AD206" s="339" t="s">
        <v>39</v>
      </c>
      <c r="AE206" s="339" t="s">
        <v>43</v>
      </c>
      <c r="AF206" s="335"/>
    </row>
    <row r="207" spans="2:32" ht="12.75" customHeight="1" x14ac:dyDescent="0.2">
      <c r="B207" s="454"/>
      <c r="C207" s="323"/>
      <c r="D207" s="326"/>
      <c r="E207" s="329"/>
      <c r="F207" s="332"/>
      <c r="G207" s="232">
        <f t="shared" si="64"/>
        <v>0</v>
      </c>
      <c r="H207" s="329"/>
      <c r="I207" s="332"/>
      <c r="J207" s="232">
        <f t="shared" si="65"/>
        <v>0</v>
      </c>
      <c r="K207" s="329"/>
      <c r="L207" s="332"/>
      <c r="M207" s="232">
        <f t="shared" si="66"/>
        <v>0</v>
      </c>
      <c r="N207" s="329"/>
      <c r="O207" s="332"/>
      <c r="P207" s="232">
        <f t="shared" si="67"/>
        <v>0</v>
      </c>
      <c r="Q207" s="329"/>
      <c r="R207" s="332"/>
      <c r="S207" s="232">
        <f t="shared" si="68"/>
        <v>0</v>
      </c>
      <c r="T207" s="329"/>
      <c r="U207" s="332"/>
      <c r="V207" s="232">
        <f t="shared" si="69"/>
        <v>0</v>
      </c>
      <c r="W207" s="329"/>
      <c r="X207" s="332"/>
      <c r="Y207" s="232">
        <f t="shared" si="70"/>
        <v>0</v>
      </c>
      <c r="Z207" s="329"/>
      <c r="AA207" s="332"/>
      <c r="AB207" s="232">
        <f t="shared" si="71"/>
        <v>0</v>
      </c>
      <c r="AC207" s="233">
        <f t="shared" si="72"/>
        <v>0</v>
      </c>
      <c r="AD207" s="339" t="s">
        <v>39</v>
      </c>
      <c r="AE207" s="339" t="s">
        <v>43</v>
      </c>
      <c r="AF207" s="335"/>
    </row>
    <row r="208" spans="2:32" ht="12.75" customHeight="1" x14ac:dyDescent="0.2">
      <c r="B208" s="454"/>
      <c r="C208" s="323"/>
      <c r="D208" s="326"/>
      <c r="E208" s="329"/>
      <c r="F208" s="332"/>
      <c r="G208" s="232">
        <f t="shared" si="64"/>
        <v>0</v>
      </c>
      <c r="H208" s="329"/>
      <c r="I208" s="332"/>
      <c r="J208" s="232">
        <f t="shared" si="65"/>
        <v>0</v>
      </c>
      <c r="K208" s="329"/>
      <c r="L208" s="332"/>
      <c r="M208" s="232">
        <f t="shared" si="66"/>
        <v>0</v>
      </c>
      <c r="N208" s="329"/>
      <c r="O208" s="332"/>
      <c r="P208" s="232">
        <f t="shared" si="67"/>
        <v>0</v>
      </c>
      <c r="Q208" s="329"/>
      <c r="R208" s="332"/>
      <c r="S208" s="232">
        <f t="shared" si="68"/>
        <v>0</v>
      </c>
      <c r="T208" s="329"/>
      <c r="U208" s="332"/>
      <c r="V208" s="232">
        <f t="shared" si="69"/>
        <v>0</v>
      </c>
      <c r="W208" s="329"/>
      <c r="X208" s="332"/>
      <c r="Y208" s="232">
        <f t="shared" si="70"/>
        <v>0</v>
      </c>
      <c r="Z208" s="329"/>
      <c r="AA208" s="332"/>
      <c r="AB208" s="232">
        <f t="shared" si="71"/>
        <v>0</v>
      </c>
      <c r="AC208" s="233">
        <f t="shared" si="72"/>
        <v>0</v>
      </c>
      <c r="AD208" s="339" t="s">
        <v>39</v>
      </c>
      <c r="AE208" s="339" t="s">
        <v>43</v>
      </c>
      <c r="AF208" s="335"/>
    </row>
    <row r="209" spans="2:32" ht="12.75" customHeight="1" x14ac:dyDescent="0.2">
      <c r="B209" s="454"/>
      <c r="C209" s="323"/>
      <c r="D209" s="326"/>
      <c r="E209" s="329"/>
      <c r="F209" s="332"/>
      <c r="G209" s="232">
        <f t="shared" si="64"/>
        <v>0</v>
      </c>
      <c r="H209" s="329"/>
      <c r="I209" s="332"/>
      <c r="J209" s="232">
        <f t="shared" si="65"/>
        <v>0</v>
      </c>
      <c r="K209" s="329"/>
      <c r="L209" s="332"/>
      <c r="M209" s="232">
        <f t="shared" si="66"/>
        <v>0</v>
      </c>
      <c r="N209" s="329"/>
      <c r="O209" s="332"/>
      <c r="P209" s="232">
        <f t="shared" si="67"/>
        <v>0</v>
      </c>
      <c r="Q209" s="329"/>
      <c r="R209" s="332"/>
      <c r="S209" s="232">
        <f t="shared" si="68"/>
        <v>0</v>
      </c>
      <c r="T209" s="329"/>
      <c r="U209" s="332"/>
      <c r="V209" s="232">
        <f t="shared" si="69"/>
        <v>0</v>
      </c>
      <c r="W209" s="329"/>
      <c r="X209" s="332"/>
      <c r="Y209" s="232">
        <f t="shared" si="70"/>
        <v>0</v>
      </c>
      <c r="Z209" s="329"/>
      <c r="AA209" s="332"/>
      <c r="AB209" s="232">
        <f t="shared" si="71"/>
        <v>0</v>
      </c>
      <c r="AC209" s="233">
        <f t="shared" si="72"/>
        <v>0</v>
      </c>
      <c r="AD209" s="339" t="s">
        <v>39</v>
      </c>
      <c r="AE209" s="339" t="s">
        <v>43</v>
      </c>
      <c r="AF209" s="335"/>
    </row>
    <row r="210" spans="2:32" ht="12.75" customHeight="1" x14ac:dyDescent="0.2">
      <c r="B210" s="454"/>
      <c r="C210" s="323"/>
      <c r="D210" s="326"/>
      <c r="E210" s="329"/>
      <c r="F210" s="332"/>
      <c r="G210" s="232">
        <f t="shared" si="64"/>
        <v>0</v>
      </c>
      <c r="H210" s="329"/>
      <c r="I210" s="332"/>
      <c r="J210" s="232">
        <f t="shared" si="65"/>
        <v>0</v>
      </c>
      <c r="K210" s="329"/>
      <c r="L210" s="332"/>
      <c r="M210" s="232">
        <f t="shared" si="66"/>
        <v>0</v>
      </c>
      <c r="N210" s="329"/>
      <c r="O210" s="332"/>
      <c r="P210" s="232">
        <f t="shared" si="67"/>
        <v>0</v>
      </c>
      <c r="Q210" s="329"/>
      <c r="R210" s="332"/>
      <c r="S210" s="232">
        <f t="shared" si="68"/>
        <v>0</v>
      </c>
      <c r="T210" s="329"/>
      <c r="U210" s="332"/>
      <c r="V210" s="232">
        <f t="shared" si="69"/>
        <v>0</v>
      </c>
      <c r="W210" s="329"/>
      <c r="X210" s="332"/>
      <c r="Y210" s="232">
        <f t="shared" si="70"/>
        <v>0</v>
      </c>
      <c r="Z210" s="329"/>
      <c r="AA210" s="332"/>
      <c r="AB210" s="232">
        <f t="shared" si="71"/>
        <v>0</v>
      </c>
      <c r="AC210" s="233">
        <f t="shared" si="72"/>
        <v>0</v>
      </c>
      <c r="AD210" s="339" t="s">
        <v>39</v>
      </c>
      <c r="AE210" s="339" t="s">
        <v>43</v>
      </c>
      <c r="AF210" s="335"/>
    </row>
    <row r="211" spans="2:32" ht="12.75" customHeight="1" x14ac:dyDescent="0.2">
      <c r="B211" s="454"/>
      <c r="C211" s="323"/>
      <c r="D211" s="326"/>
      <c r="E211" s="329"/>
      <c r="F211" s="332"/>
      <c r="G211" s="232">
        <f t="shared" si="64"/>
        <v>0</v>
      </c>
      <c r="H211" s="329"/>
      <c r="I211" s="332"/>
      <c r="J211" s="232">
        <f t="shared" si="65"/>
        <v>0</v>
      </c>
      <c r="K211" s="329"/>
      <c r="L211" s="332"/>
      <c r="M211" s="232">
        <f t="shared" si="66"/>
        <v>0</v>
      </c>
      <c r="N211" s="329"/>
      <c r="O211" s="332"/>
      <c r="P211" s="232">
        <f t="shared" si="67"/>
        <v>0</v>
      </c>
      <c r="Q211" s="329"/>
      <c r="R211" s="332"/>
      <c r="S211" s="232">
        <f t="shared" si="68"/>
        <v>0</v>
      </c>
      <c r="T211" s="329"/>
      <c r="U211" s="332"/>
      <c r="V211" s="232">
        <f t="shared" si="69"/>
        <v>0</v>
      </c>
      <c r="W211" s="329"/>
      <c r="X211" s="332"/>
      <c r="Y211" s="232">
        <f t="shared" si="70"/>
        <v>0</v>
      </c>
      <c r="Z211" s="329"/>
      <c r="AA211" s="332"/>
      <c r="AB211" s="232">
        <f t="shared" si="71"/>
        <v>0</v>
      </c>
      <c r="AC211" s="233">
        <f t="shared" si="72"/>
        <v>0</v>
      </c>
      <c r="AD211" s="339" t="s">
        <v>39</v>
      </c>
      <c r="AE211" s="339" t="s">
        <v>43</v>
      </c>
      <c r="AF211" s="335"/>
    </row>
    <row r="212" spans="2:32" ht="12.75" customHeight="1" x14ac:dyDescent="0.2">
      <c r="B212" s="454"/>
      <c r="C212" s="323"/>
      <c r="D212" s="326"/>
      <c r="E212" s="329"/>
      <c r="F212" s="332"/>
      <c r="G212" s="232">
        <f t="shared" si="64"/>
        <v>0</v>
      </c>
      <c r="H212" s="329"/>
      <c r="I212" s="332"/>
      <c r="J212" s="232">
        <f t="shared" si="65"/>
        <v>0</v>
      </c>
      <c r="K212" s="329"/>
      <c r="L212" s="332"/>
      <c r="M212" s="232">
        <f t="shared" si="66"/>
        <v>0</v>
      </c>
      <c r="N212" s="329"/>
      <c r="O212" s="332"/>
      <c r="P212" s="232">
        <f t="shared" si="67"/>
        <v>0</v>
      </c>
      <c r="Q212" s="329"/>
      <c r="R212" s="332"/>
      <c r="S212" s="232">
        <f t="shared" si="68"/>
        <v>0</v>
      </c>
      <c r="T212" s="329"/>
      <c r="U212" s="332"/>
      <c r="V212" s="232">
        <f t="shared" si="69"/>
        <v>0</v>
      </c>
      <c r="W212" s="329"/>
      <c r="X212" s="332"/>
      <c r="Y212" s="232">
        <f t="shared" si="70"/>
        <v>0</v>
      </c>
      <c r="Z212" s="329"/>
      <c r="AA212" s="332"/>
      <c r="AB212" s="232">
        <f t="shared" si="71"/>
        <v>0</v>
      </c>
      <c r="AC212" s="233">
        <f t="shared" si="72"/>
        <v>0</v>
      </c>
      <c r="AD212" s="339" t="s">
        <v>39</v>
      </c>
      <c r="AE212" s="339" t="s">
        <v>43</v>
      </c>
      <c r="AF212" s="335"/>
    </row>
    <row r="213" spans="2:32" ht="12.75" customHeight="1" x14ac:dyDescent="0.2">
      <c r="B213" s="454"/>
      <c r="C213" s="323"/>
      <c r="D213" s="326"/>
      <c r="E213" s="329"/>
      <c r="F213" s="332"/>
      <c r="G213" s="232">
        <f t="shared" si="64"/>
        <v>0</v>
      </c>
      <c r="H213" s="329"/>
      <c r="I213" s="332"/>
      <c r="J213" s="232">
        <f t="shared" si="65"/>
        <v>0</v>
      </c>
      <c r="K213" s="329"/>
      <c r="L213" s="332"/>
      <c r="M213" s="232">
        <f t="shared" si="66"/>
        <v>0</v>
      </c>
      <c r="N213" s="329"/>
      <c r="O213" s="332"/>
      <c r="P213" s="232">
        <f t="shared" si="67"/>
        <v>0</v>
      </c>
      <c r="Q213" s="329"/>
      <c r="R213" s="332"/>
      <c r="S213" s="232">
        <f t="shared" si="68"/>
        <v>0</v>
      </c>
      <c r="T213" s="329"/>
      <c r="U213" s="332"/>
      <c r="V213" s="232">
        <f t="shared" si="69"/>
        <v>0</v>
      </c>
      <c r="W213" s="329"/>
      <c r="X213" s="332"/>
      <c r="Y213" s="232">
        <f t="shared" si="70"/>
        <v>0</v>
      </c>
      <c r="Z213" s="329"/>
      <c r="AA213" s="332"/>
      <c r="AB213" s="232">
        <f t="shared" si="71"/>
        <v>0</v>
      </c>
      <c r="AC213" s="233">
        <f t="shared" si="72"/>
        <v>0</v>
      </c>
      <c r="AD213" s="339" t="s">
        <v>39</v>
      </c>
      <c r="AE213" s="339" t="s">
        <v>43</v>
      </c>
      <c r="AF213" s="335"/>
    </row>
    <row r="214" spans="2:32" ht="12.75" customHeight="1" x14ac:dyDescent="0.2">
      <c r="B214" s="454"/>
      <c r="C214" s="323"/>
      <c r="D214" s="326"/>
      <c r="E214" s="329"/>
      <c r="F214" s="332"/>
      <c r="G214" s="232">
        <f t="shared" si="64"/>
        <v>0</v>
      </c>
      <c r="H214" s="329"/>
      <c r="I214" s="332"/>
      <c r="J214" s="232">
        <f t="shared" si="65"/>
        <v>0</v>
      </c>
      <c r="K214" s="329"/>
      <c r="L214" s="332"/>
      <c r="M214" s="232">
        <f t="shared" si="66"/>
        <v>0</v>
      </c>
      <c r="N214" s="329"/>
      <c r="O214" s="332"/>
      <c r="P214" s="232">
        <f t="shared" si="67"/>
        <v>0</v>
      </c>
      <c r="Q214" s="329"/>
      <c r="R214" s="332"/>
      <c r="S214" s="232">
        <f t="shared" si="68"/>
        <v>0</v>
      </c>
      <c r="T214" s="329"/>
      <c r="U214" s="332"/>
      <c r="V214" s="232">
        <f t="shared" si="69"/>
        <v>0</v>
      </c>
      <c r="W214" s="329"/>
      <c r="X214" s="332"/>
      <c r="Y214" s="232">
        <f t="shared" si="70"/>
        <v>0</v>
      </c>
      <c r="Z214" s="329"/>
      <c r="AA214" s="332"/>
      <c r="AB214" s="232">
        <f t="shared" si="71"/>
        <v>0</v>
      </c>
      <c r="AC214" s="233">
        <f t="shared" si="72"/>
        <v>0</v>
      </c>
      <c r="AD214" s="339" t="s">
        <v>39</v>
      </c>
      <c r="AE214" s="339" t="s">
        <v>43</v>
      </c>
      <c r="AF214" s="335"/>
    </row>
    <row r="215" spans="2:32" ht="12.75" customHeight="1" x14ac:dyDescent="0.2">
      <c r="B215" s="454"/>
      <c r="C215" s="323"/>
      <c r="D215" s="326"/>
      <c r="E215" s="329"/>
      <c r="F215" s="332"/>
      <c r="G215" s="232">
        <f t="shared" si="64"/>
        <v>0</v>
      </c>
      <c r="H215" s="329"/>
      <c r="I215" s="332"/>
      <c r="J215" s="232">
        <f t="shared" si="65"/>
        <v>0</v>
      </c>
      <c r="K215" s="329"/>
      <c r="L215" s="332"/>
      <c r="M215" s="232">
        <f t="shared" si="66"/>
        <v>0</v>
      </c>
      <c r="N215" s="329"/>
      <c r="O215" s="332"/>
      <c r="P215" s="232">
        <f t="shared" si="67"/>
        <v>0</v>
      </c>
      <c r="Q215" s="329"/>
      <c r="R215" s="332"/>
      <c r="S215" s="232">
        <f t="shared" si="68"/>
        <v>0</v>
      </c>
      <c r="T215" s="329"/>
      <c r="U215" s="332"/>
      <c r="V215" s="232">
        <f t="shared" si="69"/>
        <v>0</v>
      </c>
      <c r="W215" s="329"/>
      <c r="X215" s="332"/>
      <c r="Y215" s="232">
        <f t="shared" si="70"/>
        <v>0</v>
      </c>
      <c r="Z215" s="329"/>
      <c r="AA215" s="332"/>
      <c r="AB215" s="232">
        <f t="shared" si="71"/>
        <v>0</v>
      </c>
      <c r="AC215" s="233">
        <f t="shared" si="72"/>
        <v>0</v>
      </c>
      <c r="AD215" s="339" t="s">
        <v>39</v>
      </c>
      <c r="AE215" s="339" t="s">
        <v>43</v>
      </c>
      <c r="AF215" s="335"/>
    </row>
    <row r="216" spans="2:32" ht="12.75" customHeight="1" x14ac:dyDescent="0.2">
      <c r="B216" s="454"/>
      <c r="C216" s="323"/>
      <c r="D216" s="326"/>
      <c r="E216" s="329"/>
      <c r="F216" s="332"/>
      <c r="G216" s="232">
        <f t="shared" si="64"/>
        <v>0</v>
      </c>
      <c r="H216" s="329"/>
      <c r="I216" s="332"/>
      <c r="J216" s="232">
        <f t="shared" si="65"/>
        <v>0</v>
      </c>
      <c r="K216" s="329"/>
      <c r="L216" s="332"/>
      <c r="M216" s="232">
        <f t="shared" si="66"/>
        <v>0</v>
      </c>
      <c r="N216" s="329"/>
      <c r="O216" s="332"/>
      <c r="P216" s="232">
        <f t="shared" si="67"/>
        <v>0</v>
      </c>
      <c r="Q216" s="329"/>
      <c r="R216" s="332"/>
      <c r="S216" s="232">
        <f t="shared" si="68"/>
        <v>0</v>
      </c>
      <c r="T216" s="329"/>
      <c r="U216" s="332"/>
      <c r="V216" s="232">
        <f t="shared" si="69"/>
        <v>0</v>
      </c>
      <c r="W216" s="329"/>
      <c r="X216" s="332"/>
      <c r="Y216" s="232">
        <f t="shared" si="70"/>
        <v>0</v>
      </c>
      <c r="Z216" s="329"/>
      <c r="AA216" s="332"/>
      <c r="AB216" s="232">
        <f t="shared" si="71"/>
        <v>0</v>
      </c>
      <c r="AC216" s="233">
        <f t="shared" si="72"/>
        <v>0</v>
      </c>
      <c r="AD216" s="339" t="s">
        <v>39</v>
      </c>
      <c r="AE216" s="339" t="s">
        <v>43</v>
      </c>
      <c r="AF216" s="335"/>
    </row>
    <row r="217" spans="2:32" ht="12.75" customHeight="1" x14ac:dyDescent="0.2">
      <c r="B217" s="454"/>
      <c r="C217" s="323"/>
      <c r="D217" s="326"/>
      <c r="E217" s="329"/>
      <c r="F217" s="332"/>
      <c r="G217" s="232">
        <f t="shared" si="64"/>
        <v>0</v>
      </c>
      <c r="H217" s="329"/>
      <c r="I217" s="332"/>
      <c r="J217" s="232">
        <f t="shared" si="65"/>
        <v>0</v>
      </c>
      <c r="K217" s="329"/>
      <c r="L217" s="332"/>
      <c r="M217" s="232">
        <f t="shared" si="66"/>
        <v>0</v>
      </c>
      <c r="N217" s="329"/>
      <c r="O217" s="332"/>
      <c r="P217" s="232">
        <f t="shared" si="67"/>
        <v>0</v>
      </c>
      <c r="Q217" s="329"/>
      <c r="R217" s="332"/>
      <c r="S217" s="232">
        <f t="shared" si="68"/>
        <v>0</v>
      </c>
      <c r="T217" s="329"/>
      <c r="U217" s="332"/>
      <c r="V217" s="232">
        <f t="shared" si="69"/>
        <v>0</v>
      </c>
      <c r="W217" s="329"/>
      <c r="X217" s="332"/>
      <c r="Y217" s="232">
        <f t="shared" si="70"/>
        <v>0</v>
      </c>
      <c r="Z217" s="329"/>
      <c r="AA217" s="332"/>
      <c r="AB217" s="232">
        <f t="shared" si="71"/>
        <v>0</v>
      </c>
      <c r="AC217" s="233">
        <f t="shared" si="72"/>
        <v>0</v>
      </c>
      <c r="AD217" s="339" t="s">
        <v>39</v>
      </c>
      <c r="AE217" s="339" t="s">
        <v>43</v>
      </c>
      <c r="AF217" s="335"/>
    </row>
    <row r="218" spans="2:32" ht="12.75" customHeight="1" x14ac:dyDescent="0.2">
      <c r="B218" s="454"/>
      <c r="C218" s="323"/>
      <c r="D218" s="326"/>
      <c r="E218" s="329"/>
      <c r="F218" s="332"/>
      <c r="G218" s="232">
        <f t="shared" si="64"/>
        <v>0</v>
      </c>
      <c r="H218" s="329"/>
      <c r="I218" s="332"/>
      <c r="J218" s="232">
        <f t="shared" si="65"/>
        <v>0</v>
      </c>
      <c r="K218" s="329"/>
      <c r="L218" s="332"/>
      <c r="M218" s="232">
        <f t="shared" si="66"/>
        <v>0</v>
      </c>
      <c r="N218" s="329"/>
      <c r="O218" s="332"/>
      <c r="P218" s="232">
        <f t="shared" si="67"/>
        <v>0</v>
      </c>
      <c r="Q218" s="329"/>
      <c r="R218" s="332"/>
      <c r="S218" s="232">
        <f t="shared" si="68"/>
        <v>0</v>
      </c>
      <c r="T218" s="329"/>
      <c r="U218" s="332"/>
      <c r="V218" s="232">
        <f t="shared" si="69"/>
        <v>0</v>
      </c>
      <c r="W218" s="329"/>
      <c r="X218" s="332"/>
      <c r="Y218" s="232">
        <f t="shared" si="70"/>
        <v>0</v>
      </c>
      <c r="Z218" s="329"/>
      <c r="AA218" s="332"/>
      <c r="AB218" s="232">
        <f t="shared" si="71"/>
        <v>0</v>
      </c>
      <c r="AC218" s="233">
        <f t="shared" si="72"/>
        <v>0</v>
      </c>
      <c r="AD218" s="339" t="s">
        <v>39</v>
      </c>
      <c r="AE218" s="339" t="s">
        <v>43</v>
      </c>
      <c r="AF218" s="335"/>
    </row>
    <row r="219" spans="2:32" ht="12.75" customHeight="1" x14ac:dyDescent="0.2">
      <c r="B219" s="454"/>
      <c r="C219" s="323"/>
      <c r="D219" s="326"/>
      <c r="E219" s="329"/>
      <c r="F219" s="332"/>
      <c r="G219" s="232">
        <f t="shared" si="64"/>
        <v>0</v>
      </c>
      <c r="H219" s="329"/>
      <c r="I219" s="332"/>
      <c r="J219" s="232">
        <f t="shared" si="65"/>
        <v>0</v>
      </c>
      <c r="K219" s="329"/>
      <c r="L219" s="332"/>
      <c r="M219" s="232">
        <f t="shared" si="66"/>
        <v>0</v>
      </c>
      <c r="N219" s="329"/>
      <c r="O219" s="332"/>
      <c r="P219" s="232">
        <f t="shared" si="67"/>
        <v>0</v>
      </c>
      <c r="Q219" s="329"/>
      <c r="R219" s="332"/>
      <c r="S219" s="232">
        <f t="shared" si="68"/>
        <v>0</v>
      </c>
      <c r="T219" s="329"/>
      <c r="U219" s="332"/>
      <c r="V219" s="232">
        <f t="shared" si="69"/>
        <v>0</v>
      </c>
      <c r="W219" s="329"/>
      <c r="X219" s="332"/>
      <c r="Y219" s="232">
        <f t="shared" si="70"/>
        <v>0</v>
      </c>
      <c r="Z219" s="329"/>
      <c r="AA219" s="332"/>
      <c r="AB219" s="232">
        <f t="shared" si="71"/>
        <v>0</v>
      </c>
      <c r="AC219" s="233">
        <f t="shared" si="72"/>
        <v>0</v>
      </c>
      <c r="AD219" s="339" t="s">
        <v>39</v>
      </c>
      <c r="AE219" s="339" t="s">
        <v>43</v>
      </c>
      <c r="AF219" s="335"/>
    </row>
    <row r="220" spans="2:32" ht="12.75" customHeight="1" x14ac:dyDescent="0.2">
      <c r="B220" s="454"/>
      <c r="C220" s="323"/>
      <c r="D220" s="326"/>
      <c r="E220" s="329"/>
      <c r="F220" s="332"/>
      <c r="G220" s="232">
        <f t="shared" si="64"/>
        <v>0</v>
      </c>
      <c r="H220" s="329"/>
      <c r="I220" s="332"/>
      <c r="J220" s="232">
        <f t="shared" si="65"/>
        <v>0</v>
      </c>
      <c r="K220" s="329"/>
      <c r="L220" s="332"/>
      <c r="M220" s="232">
        <f t="shared" si="66"/>
        <v>0</v>
      </c>
      <c r="N220" s="329"/>
      <c r="O220" s="332"/>
      <c r="P220" s="232">
        <f t="shared" si="67"/>
        <v>0</v>
      </c>
      <c r="Q220" s="329"/>
      <c r="R220" s="332"/>
      <c r="S220" s="232">
        <f t="shared" si="68"/>
        <v>0</v>
      </c>
      <c r="T220" s="329"/>
      <c r="U220" s="332"/>
      <c r="V220" s="232">
        <f t="shared" si="69"/>
        <v>0</v>
      </c>
      <c r="W220" s="329"/>
      <c r="X220" s="332"/>
      <c r="Y220" s="232">
        <f t="shared" si="70"/>
        <v>0</v>
      </c>
      <c r="Z220" s="329"/>
      <c r="AA220" s="332"/>
      <c r="AB220" s="232">
        <f t="shared" si="71"/>
        <v>0</v>
      </c>
      <c r="AC220" s="233">
        <f t="shared" si="72"/>
        <v>0</v>
      </c>
      <c r="AD220" s="339" t="s">
        <v>39</v>
      </c>
      <c r="AE220" s="339" t="s">
        <v>43</v>
      </c>
      <c r="AF220" s="335"/>
    </row>
    <row r="221" spans="2:32" ht="12.75" customHeight="1" x14ac:dyDescent="0.2">
      <c r="B221" s="454"/>
      <c r="C221" s="323"/>
      <c r="D221" s="326"/>
      <c r="E221" s="329"/>
      <c r="F221" s="332"/>
      <c r="G221" s="232">
        <f t="shared" si="64"/>
        <v>0</v>
      </c>
      <c r="H221" s="329"/>
      <c r="I221" s="332"/>
      <c r="J221" s="232">
        <f t="shared" si="65"/>
        <v>0</v>
      </c>
      <c r="K221" s="329"/>
      <c r="L221" s="332"/>
      <c r="M221" s="232">
        <f t="shared" si="66"/>
        <v>0</v>
      </c>
      <c r="N221" s="329"/>
      <c r="O221" s="332"/>
      <c r="P221" s="232">
        <f t="shared" si="67"/>
        <v>0</v>
      </c>
      <c r="Q221" s="329"/>
      <c r="R221" s="332"/>
      <c r="S221" s="232">
        <f t="shared" si="68"/>
        <v>0</v>
      </c>
      <c r="T221" s="329"/>
      <c r="U221" s="332"/>
      <c r="V221" s="232">
        <f t="shared" si="69"/>
        <v>0</v>
      </c>
      <c r="W221" s="329"/>
      <c r="X221" s="332"/>
      <c r="Y221" s="232">
        <f t="shared" si="70"/>
        <v>0</v>
      </c>
      <c r="Z221" s="329"/>
      <c r="AA221" s="332"/>
      <c r="AB221" s="232">
        <f t="shared" si="71"/>
        <v>0</v>
      </c>
      <c r="AC221" s="233">
        <f t="shared" si="72"/>
        <v>0</v>
      </c>
      <c r="AD221" s="339" t="s">
        <v>39</v>
      </c>
      <c r="AE221" s="339" t="s">
        <v>43</v>
      </c>
      <c r="AF221" s="335"/>
    </row>
    <row r="222" spans="2:32" ht="12.75" customHeight="1" thickBot="1" x14ac:dyDescent="0.25">
      <c r="B222" s="455"/>
      <c r="C222" s="324"/>
      <c r="D222" s="327"/>
      <c r="E222" s="330"/>
      <c r="F222" s="333"/>
      <c r="G222" s="235">
        <f t="shared" si="64"/>
        <v>0</v>
      </c>
      <c r="H222" s="330"/>
      <c r="I222" s="333"/>
      <c r="J222" s="235">
        <f t="shared" si="65"/>
        <v>0</v>
      </c>
      <c r="K222" s="330"/>
      <c r="L222" s="333"/>
      <c r="M222" s="235">
        <f t="shared" si="66"/>
        <v>0</v>
      </c>
      <c r="N222" s="330"/>
      <c r="O222" s="333"/>
      <c r="P222" s="235">
        <f t="shared" si="67"/>
        <v>0</v>
      </c>
      <c r="Q222" s="330"/>
      <c r="R222" s="333"/>
      <c r="S222" s="235">
        <f t="shared" si="68"/>
        <v>0</v>
      </c>
      <c r="T222" s="330"/>
      <c r="U222" s="333"/>
      <c r="V222" s="235">
        <f t="shared" si="69"/>
        <v>0</v>
      </c>
      <c r="W222" s="330"/>
      <c r="X222" s="333"/>
      <c r="Y222" s="235">
        <f t="shared" si="70"/>
        <v>0</v>
      </c>
      <c r="Z222" s="330"/>
      <c r="AA222" s="333"/>
      <c r="AB222" s="235">
        <f t="shared" si="71"/>
        <v>0</v>
      </c>
      <c r="AC222" s="236">
        <f t="shared" si="72"/>
        <v>0</v>
      </c>
      <c r="AD222" s="339" t="s">
        <v>39</v>
      </c>
      <c r="AE222" s="339" t="s">
        <v>43</v>
      </c>
      <c r="AF222" s="336"/>
    </row>
    <row r="223" spans="2:32" ht="12.75" customHeight="1" thickBot="1" x14ac:dyDescent="0.25">
      <c r="B223" s="451" t="s">
        <v>184</v>
      </c>
      <c r="C223" s="451"/>
      <c r="D223" s="451"/>
      <c r="E223" s="452">
        <f>SUM(G203:G222)</f>
        <v>0</v>
      </c>
      <c r="F223" s="452"/>
      <c r="G223" s="452"/>
      <c r="H223" s="452">
        <f>SUM(J203:J222)</f>
        <v>0</v>
      </c>
      <c r="I223" s="452"/>
      <c r="J223" s="452"/>
      <c r="K223" s="452">
        <f>SUM(M203:M222)</f>
        <v>0</v>
      </c>
      <c r="L223" s="452"/>
      <c r="M223" s="452"/>
      <c r="N223" s="452">
        <f>SUM(P203:P222)</f>
        <v>0</v>
      </c>
      <c r="O223" s="452"/>
      <c r="P223" s="452"/>
      <c r="Q223" s="452">
        <f>SUM(S203:S222)</f>
        <v>0</v>
      </c>
      <c r="R223" s="452"/>
      <c r="S223" s="452"/>
      <c r="T223" s="452">
        <f>SUM(V203:V222)</f>
        <v>0</v>
      </c>
      <c r="U223" s="452"/>
      <c r="V223" s="452"/>
      <c r="W223" s="452">
        <f>SUM(Y203:Y222)</f>
        <v>0</v>
      </c>
      <c r="X223" s="452"/>
      <c r="Y223" s="452"/>
      <c r="Z223" s="452">
        <f>SUM(AB203:AB222)</f>
        <v>0</v>
      </c>
      <c r="AA223" s="452"/>
      <c r="AB223" s="452"/>
      <c r="AC223" s="237">
        <f>SUM(AC203:AC222)</f>
        <v>0</v>
      </c>
      <c r="AD223" s="238"/>
      <c r="AE223" s="238"/>
      <c r="AF223" s="239"/>
    </row>
    <row r="224" spans="2:32" x14ac:dyDescent="0.2">
      <c r="B224" s="180"/>
      <c r="C224" s="182"/>
      <c r="D224" s="182"/>
      <c r="E224" s="182"/>
      <c r="F224" s="178"/>
      <c r="G224" s="178"/>
      <c r="H224" s="178"/>
      <c r="I224" s="178"/>
      <c r="J224" s="178"/>
      <c r="K224" s="178"/>
      <c r="L224" s="242"/>
      <c r="M224" s="242"/>
      <c r="N224" s="242"/>
      <c r="O224" s="242"/>
      <c r="P224" s="242"/>
      <c r="Q224" s="242"/>
      <c r="R224" s="242"/>
      <c r="S224" s="242"/>
      <c r="T224" s="242"/>
      <c r="U224" s="242"/>
      <c r="V224" s="242"/>
      <c r="W224" s="242"/>
      <c r="X224" s="242"/>
      <c r="Y224" s="242"/>
      <c r="Z224" s="242"/>
      <c r="AA224" s="243"/>
      <c r="AB224" s="243"/>
      <c r="AC224" s="243"/>
      <c r="AD224" s="243"/>
      <c r="AE224" s="243"/>
      <c r="AF224" s="243"/>
    </row>
    <row r="225" spans="2:32" s="21" customFormat="1" ht="13.5" thickBot="1" x14ac:dyDescent="0.25">
      <c r="B225" s="180"/>
      <c r="C225" s="182"/>
      <c r="D225" s="182"/>
      <c r="E225" s="182"/>
      <c r="F225" s="178"/>
      <c r="G225" s="178"/>
      <c r="H225" s="178"/>
      <c r="I225" s="178"/>
      <c r="J225" s="178"/>
      <c r="K225" s="178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2"/>
      <c r="Y225" s="242"/>
      <c r="Z225" s="242"/>
      <c r="AA225" s="243"/>
      <c r="AB225" s="243"/>
      <c r="AC225" s="243"/>
      <c r="AD225" s="243"/>
      <c r="AE225" s="243"/>
      <c r="AF225" s="243"/>
    </row>
    <row r="226" spans="2:32" s="21" customFormat="1" ht="13.5" thickBot="1" x14ac:dyDescent="0.25">
      <c r="B226" s="453" t="s">
        <v>1</v>
      </c>
      <c r="C226" s="451" t="s">
        <v>7</v>
      </c>
      <c r="D226" s="451"/>
      <c r="E226" s="451" t="s">
        <v>167</v>
      </c>
      <c r="F226" s="451"/>
      <c r="G226" s="451"/>
      <c r="H226" s="456" t="s">
        <v>168</v>
      </c>
      <c r="I226" s="456"/>
      <c r="J226" s="456"/>
      <c r="K226" s="451" t="s">
        <v>169</v>
      </c>
      <c r="L226" s="451"/>
      <c r="M226" s="451"/>
      <c r="N226" s="451" t="s">
        <v>170</v>
      </c>
      <c r="O226" s="451"/>
      <c r="P226" s="451"/>
      <c r="Q226" s="451" t="s">
        <v>171</v>
      </c>
      <c r="R226" s="451"/>
      <c r="S226" s="451"/>
      <c r="T226" s="451" t="s">
        <v>180</v>
      </c>
      <c r="U226" s="451"/>
      <c r="V226" s="451"/>
      <c r="W226" s="451" t="s">
        <v>181</v>
      </c>
      <c r="X226" s="451"/>
      <c r="Y226" s="451"/>
      <c r="Z226" s="451" t="s">
        <v>182</v>
      </c>
      <c r="AA226" s="451"/>
      <c r="AB226" s="451"/>
      <c r="AC226" s="449" t="s">
        <v>4</v>
      </c>
      <c r="AD226" s="449" t="s">
        <v>187</v>
      </c>
      <c r="AE226" s="483" t="s">
        <v>188</v>
      </c>
      <c r="AF226" s="449" t="s">
        <v>179</v>
      </c>
    </row>
    <row r="227" spans="2:32" s="21" customFormat="1" ht="13.7" customHeight="1" thickBot="1" x14ac:dyDescent="0.25">
      <c r="B227" s="454"/>
      <c r="C227" s="224"/>
      <c r="D227" s="225"/>
      <c r="E227" s="226" t="s">
        <v>185</v>
      </c>
      <c r="F227" s="227" t="s">
        <v>186</v>
      </c>
      <c r="G227" s="228" t="s">
        <v>4</v>
      </c>
      <c r="H227" s="226" t="s">
        <v>185</v>
      </c>
      <c r="I227" s="227" t="s">
        <v>186</v>
      </c>
      <c r="J227" s="228" t="s">
        <v>4</v>
      </c>
      <c r="K227" s="226" t="s">
        <v>185</v>
      </c>
      <c r="L227" s="227" t="s">
        <v>186</v>
      </c>
      <c r="M227" s="228" t="s">
        <v>4</v>
      </c>
      <c r="N227" s="226" t="s">
        <v>185</v>
      </c>
      <c r="O227" s="227" t="s">
        <v>186</v>
      </c>
      <c r="P227" s="228" t="s">
        <v>4</v>
      </c>
      <c r="Q227" s="226" t="s">
        <v>185</v>
      </c>
      <c r="R227" s="227" t="s">
        <v>186</v>
      </c>
      <c r="S227" s="228" t="s">
        <v>4</v>
      </c>
      <c r="T227" s="226" t="s">
        <v>185</v>
      </c>
      <c r="U227" s="227" t="s">
        <v>186</v>
      </c>
      <c r="V227" s="228" t="s">
        <v>4</v>
      </c>
      <c r="W227" s="226" t="s">
        <v>185</v>
      </c>
      <c r="X227" s="227" t="s">
        <v>186</v>
      </c>
      <c r="Y227" s="228" t="s">
        <v>4</v>
      </c>
      <c r="Z227" s="226" t="s">
        <v>185</v>
      </c>
      <c r="AA227" s="227" t="s">
        <v>186</v>
      </c>
      <c r="AB227" s="228" t="s">
        <v>4</v>
      </c>
      <c r="AC227" s="449"/>
      <c r="AD227" s="450"/>
      <c r="AE227" s="484"/>
      <c r="AF227" s="450"/>
    </row>
    <row r="228" spans="2:32" s="21" customFormat="1" ht="12.75" customHeight="1" x14ac:dyDescent="0.2">
      <c r="B228" s="454"/>
      <c r="C228" s="322"/>
      <c r="D228" s="325"/>
      <c r="E228" s="328"/>
      <c r="F228" s="331"/>
      <c r="G228" s="229">
        <f t="shared" ref="G228:G247" si="73">E228*F228</f>
        <v>0</v>
      </c>
      <c r="H228" s="328"/>
      <c r="I228" s="331"/>
      <c r="J228" s="229">
        <f t="shared" ref="J228:J247" si="74">H228*I228</f>
        <v>0</v>
      </c>
      <c r="K228" s="328"/>
      <c r="L228" s="331"/>
      <c r="M228" s="229">
        <f t="shared" ref="M228:M247" si="75">K228*L228</f>
        <v>0</v>
      </c>
      <c r="N228" s="328"/>
      <c r="O228" s="331"/>
      <c r="P228" s="229">
        <f t="shared" ref="P228:P247" si="76">N228*O228</f>
        <v>0</v>
      </c>
      <c r="Q228" s="328"/>
      <c r="R228" s="331"/>
      <c r="S228" s="229">
        <f t="shared" ref="S228:S247" si="77">Q228*R228</f>
        <v>0</v>
      </c>
      <c r="T228" s="328"/>
      <c r="U228" s="331"/>
      <c r="V228" s="229">
        <f t="shared" ref="V228:V247" si="78">T228*U228</f>
        <v>0</v>
      </c>
      <c r="W228" s="328"/>
      <c r="X228" s="331"/>
      <c r="Y228" s="229">
        <f t="shared" ref="Y228:Y247" si="79">W228*X228</f>
        <v>0</v>
      </c>
      <c r="Z228" s="328"/>
      <c r="AA228" s="331"/>
      <c r="AB228" s="229">
        <f t="shared" ref="AB228:AB247" si="80">Z228*AA228</f>
        <v>0</v>
      </c>
      <c r="AC228" s="230">
        <f t="shared" ref="AC228:AC247" si="81">AB228+Y228+V228+S228+P228+M228+J228+G228</f>
        <v>0</v>
      </c>
      <c r="AD228" s="338" t="s">
        <v>39</v>
      </c>
      <c r="AE228" s="338" t="s">
        <v>43</v>
      </c>
      <c r="AF228" s="334"/>
    </row>
    <row r="229" spans="2:32" ht="15.75" customHeight="1" x14ac:dyDescent="0.2">
      <c r="B229" s="454"/>
      <c r="C229" s="323"/>
      <c r="D229" s="326"/>
      <c r="E229" s="329"/>
      <c r="F229" s="332"/>
      <c r="G229" s="232">
        <f t="shared" si="73"/>
        <v>0</v>
      </c>
      <c r="H229" s="329"/>
      <c r="I229" s="332"/>
      <c r="J229" s="232">
        <f t="shared" si="74"/>
        <v>0</v>
      </c>
      <c r="K229" s="329"/>
      <c r="L229" s="332"/>
      <c r="M229" s="232">
        <f t="shared" si="75"/>
        <v>0</v>
      </c>
      <c r="N229" s="329"/>
      <c r="O229" s="332"/>
      <c r="P229" s="232">
        <f t="shared" si="76"/>
        <v>0</v>
      </c>
      <c r="Q229" s="329"/>
      <c r="R229" s="332"/>
      <c r="S229" s="232">
        <f t="shared" si="77"/>
        <v>0</v>
      </c>
      <c r="T229" s="329"/>
      <c r="U229" s="332"/>
      <c r="V229" s="232">
        <f t="shared" si="78"/>
        <v>0</v>
      </c>
      <c r="W229" s="329"/>
      <c r="X229" s="332"/>
      <c r="Y229" s="232">
        <f t="shared" si="79"/>
        <v>0</v>
      </c>
      <c r="Z229" s="329"/>
      <c r="AA229" s="332"/>
      <c r="AB229" s="232">
        <f t="shared" si="80"/>
        <v>0</v>
      </c>
      <c r="AC229" s="233">
        <f t="shared" si="81"/>
        <v>0</v>
      </c>
      <c r="AD229" s="339" t="s">
        <v>39</v>
      </c>
      <c r="AE229" s="339" t="s">
        <v>43</v>
      </c>
      <c r="AF229" s="335"/>
    </row>
    <row r="230" spans="2:32" ht="13.15" customHeight="1" x14ac:dyDescent="0.2">
      <c r="B230" s="454"/>
      <c r="C230" s="323"/>
      <c r="D230" s="326"/>
      <c r="E230" s="329"/>
      <c r="F230" s="332"/>
      <c r="G230" s="232">
        <f t="shared" si="73"/>
        <v>0</v>
      </c>
      <c r="H230" s="329"/>
      <c r="I230" s="332"/>
      <c r="J230" s="232">
        <f t="shared" si="74"/>
        <v>0</v>
      </c>
      <c r="K230" s="329"/>
      <c r="L230" s="332"/>
      <c r="M230" s="232">
        <f t="shared" si="75"/>
        <v>0</v>
      </c>
      <c r="N230" s="329"/>
      <c r="O230" s="332"/>
      <c r="P230" s="232">
        <f t="shared" si="76"/>
        <v>0</v>
      </c>
      <c r="Q230" s="329"/>
      <c r="R230" s="332"/>
      <c r="S230" s="232">
        <f t="shared" si="77"/>
        <v>0</v>
      </c>
      <c r="T230" s="329"/>
      <c r="U230" s="332"/>
      <c r="V230" s="232">
        <f t="shared" si="78"/>
        <v>0</v>
      </c>
      <c r="W230" s="329"/>
      <c r="X230" s="332"/>
      <c r="Y230" s="232">
        <f t="shared" si="79"/>
        <v>0</v>
      </c>
      <c r="Z230" s="329"/>
      <c r="AA230" s="332"/>
      <c r="AB230" s="232">
        <f t="shared" si="80"/>
        <v>0</v>
      </c>
      <c r="AC230" s="233">
        <f t="shared" si="81"/>
        <v>0</v>
      </c>
      <c r="AD230" s="339" t="s">
        <v>39</v>
      </c>
      <c r="AE230" s="339" t="s">
        <v>43</v>
      </c>
      <c r="AF230" s="335"/>
    </row>
    <row r="231" spans="2:32" ht="12.75" customHeight="1" x14ac:dyDescent="0.2">
      <c r="B231" s="454"/>
      <c r="C231" s="323"/>
      <c r="D231" s="326"/>
      <c r="E231" s="329"/>
      <c r="F231" s="332"/>
      <c r="G231" s="232">
        <f t="shared" si="73"/>
        <v>0</v>
      </c>
      <c r="H231" s="329"/>
      <c r="I231" s="332"/>
      <c r="J231" s="232">
        <f t="shared" si="74"/>
        <v>0</v>
      </c>
      <c r="K231" s="329"/>
      <c r="L231" s="332"/>
      <c r="M231" s="232">
        <f t="shared" si="75"/>
        <v>0</v>
      </c>
      <c r="N231" s="329"/>
      <c r="O231" s="332"/>
      <c r="P231" s="232">
        <f t="shared" si="76"/>
        <v>0</v>
      </c>
      <c r="Q231" s="329"/>
      <c r="R231" s="332"/>
      <c r="S231" s="232">
        <f t="shared" si="77"/>
        <v>0</v>
      </c>
      <c r="T231" s="329"/>
      <c r="U231" s="332"/>
      <c r="V231" s="232">
        <f t="shared" si="78"/>
        <v>0</v>
      </c>
      <c r="W231" s="329"/>
      <c r="X231" s="332"/>
      <c r="Y231" s="232">
        <f t="shared" si="79"/>
        <v>0</v>
      </c>
      <c r="Z231" s="329"/>
      <c r="AA231" s="332"/>
      <c r="AB231" s="232">
        <f t="shared" si="80"/>
        <v>0</v>
      </c>
      <c r="AC231" s="233">
        <f t="shared" si="81"/>
        <v>0</v>
      </c>
      <c r="AD231" s="339" t="s">
        <v>39</v>
      </c>
      <c r="AE231" s="339" t="s">
        <v>43</v>
      </c>
      <c r="AF231" s="335"/>
    </row>
    <row r="232" spans="2:32" ht="12.75" customHeight="1" x14ac:dyDescent="0.2">
      <c r="B232" s="454"/>
      <c r="C232" s="323"/>
      <c r="D232" s="326"/>
      <c r="E232" s="329"/>
      <c r="F232" s="332"/>
      <c r="G232" s="232">
        <f t="shared" si="73"/>
        <v>0</v>
      </c>
      <c r="H232" s="329"/>
      <c r="I232" s="332"/>
      <c r="J232" s="232">
        <f t="shared" si="74"/>
        <v>0</v>
      </c>
      <c r="K232" s="329"/>
      <c r="L232" s="332"/>
      <c r="M232" s="232">
        <f t="shared" si="75"/>
        <v>0</v>
      </c>
      <c r="N232" s="329"/>
      <c r="O232" s="332"/>
      <c r="P232" s="232">
        <f t="shared" si="76"/>
        <v>0</v>
      </c>
      <c r="Q232" s="329"/>
      <c r="R232" s="332"/>
      <c r="S232" s="232">
        <f t="shared" si="77"/>
        <v>0</v>
      </c>
      <c r="T232" s="329"/>
      <c r="U232" s="332"/>
      <c r="V232" s="232">
        <f t="shared" si="78"/>
        <v>0</v>
      </c>
      <c r="W232" s="329"/>
      <c r="X232" s="332"/>
      <c r="Y232" s="232">
        <f t="shared" si="79"/>
        <v>0</v>
      </c>
      <c r="Z232" s="329"/>
      <c r="AA232" s="332"/>
      <c r="AB232" s="232">
        <f t="shared" si="80"/>
        <v>0</v>
      </c>
      <c r="AC232" s="233">
        <f t="shared" si="81"/>
        <v>0</v>
      </c>
      <c r="AD232" s="339" t="s">
        <v>39</v>
      </c>
      <c r="AE232" s="339" t="s">
        <v>43</v>
      </c>
      <c r="AF232" s="335"/>
    </row>
    <row r="233" spans="2:32" ht="12.75" customHeight="1" x14ac:dyDescent="0.2">
      <c r="B233" s="454"/>
      <c r="C233" s="323"/>
      <c r="D233" s="326"/>
      <c r="E233" s="329"/>
      <c r="F233" s="332"/>
      <c r="G233" s="232">
        <f t="shared" si="73"/>
        <v>0</v>
      </c>
      <c r="H233" s="329"/>
      <c r="I233" s="332"/>
      <c r="J233" s="232">
        <f t="shared" si="74"/>
        <v>0</v>
      </c>
      <c r="K233" s="329"/>
      <c r="L233" s="332"/>
      <c r="M233" s="232">
        <f t="shared" si="75"/>
        <v>0</v>
      </c>
      <c r="N233" s="329"/>
      <c r="O233" s="332"/>
      <c r="P233" s="232">
        <f t="shared" si="76"/>
        <v>0</v>
      </c>
      <c r="Q233" s="329"/>
      <c r="R233" s="332"/>
      <c r="S233" s="232">
        <f t="shared" si="77"/>
        <v>0</v>
      </c>
      <c r="T233" s="329"/>
      <c r="U233" s="332"/>
      <c r="V233" s="232">
        <f t="shared" si="78"/>
        <v>0</v>
      </c>
      <c r="W233" s="329"/>
      <c r="X233" s="332"/>
      <c r="Y233" s="232">
        <f t="shared" si="79"/>
        <v>0</v>
      </c>
      <c r="Z233" s="329"/>
      <c r="AA233" s="332"/>
      <c r="AB233" s="232">
        <f t="shared" si="80"/>
        <v>0</v>
      </c>
      <c r="AC233" s="233">
        <f t="shared" si="81"/>
        <v>0</v>
      </c>
      <c r="AD233" s="339" t="s">
        <v>39</v>
      </c>
      <c r="AE233" s="339" t="s">
        <v>43</v>
      </c>
      <c r="AF233" s="335"/>
    </row>
    <row r="234" spans="2:32" ht="12.75" customHeight="1" x14ac:dyDescent="0.2">
      <c r="B234" s="454"/>
      <c r="C234" s="323"/>
      <c r="D234" s="326"/>
      <c r="E234" s="329"/>
      <c r="F234" s="332"/>
      <c r="G234" s="232">
        <f t="shared" si="73"/>
        <v>0</v>
      </c>
      <c r="H234" s="329"/>
      <c r="I234" s="332"/>
      <c r="J234" s="232">
        <f t="shared" si="74"/>
        <v>0</v>
      </c>
      <c r="K234" s="329"/>
      <c r="L234" s="332"/>
      <c r="M234" s="232">
        <f t="shared" si="75"/>
        <v>0</v>
      </c>
      <c r="N234" s="329"/>
      <c r="O234" s="332"/>
      <c r="P234" s="232">
        <f t="shared" si="76"/>
        <v>0</v>
      </c>
      <c r="Q234" s="329"/>
      <c r="R234" s="332"/>
      <c r="S234" s="232">
        <f t="shared" si="77"/>
        <v>0</v>
      </c>
      <c r="T234" s="329"/>
      <c r="U234" s="332"/>
      <c r="V234" s="232">
        <f t="shared" si="78"/>
        <v>0</v>
      </c>
      <c r="W234" s="329"/>
      <c r="X234" s="332"/>
      <c r="Y234" s="232">
        <f t="shared" si="79"/>
        <v>0</v>
      </c>
      <c r="Z234" s="329"/>
      <c r="AA234" s="332"/>
      <c r="AB234" s="232">
        <f t="shared" si="80"/>
        <v>0</v>
      </c>
      <c r="AC234" s="233">
        <f t="shared" si="81"/>
        <v>0</v>
      </c>
      <c r="AD234" s="339" t="s">
        <v>39</v>
      </c>
      <c r="AE234" s="339" t="s">
        <v>43</v>
      </c>
      <c r="AF234" s="335"/>
    </row>
    <row r="235" spans="2:32" ht="12.75" customHeight="1" x14ac:dyDescent="0.2">
      <c r="B235" s="454"/>
      <c r="C235" s="323"/>
      <c r="D235" s="326"/>
      <c r="E235" s="329"/>
      <c r="F235" s="332"/>
      <c r="G235" s="232">
        <f t="shared" si="73"/>
        <v>0</v>
      </c>
      <c r="H235" s="329"/>
      <c r="I235" s="332"/>
      <c r="J235" s="232">
        <f t="shared" si="74"/>
        <v>0</v>
      </c>
      <c r="K235" s="329"/>
      <c r="L235" s="332"/>
      <c r="M235" s="232">
        <f t="shared" si="75"/>
        <v>0</v>
      </c>
      <c r="N235" s="329"/>
      <c r="O235" s="332"/>
      <c r="P235" s="232">
        <f t="shared" si="76"/>
        <v>0</v>
      </c>
      <c r="Q235" s="329"/>
      <c r="R235" s="332"/>
      <c r="S235" s="232">
        <f t="shared" si="77"/>
        <v>0</v>
      </c>
      <c r="T235" s="329"/>
      <c r="U235" s="332"/>
      <c r="V235" s="232">
        <f t="shared" si="78"/>
        <v>0</v>
      </c>
      <c r="W235" s="329"/>
      <c r="X235" s="332"/>
      <c r="Y235" s="232">
        <f t="shared" si="79"/>
        <v>0</v>
      </c>
      <c r="Z235" s="329"/>
      <c r="AA235" s="332"/>
      <c r="AB235" s="232">
        <f t="shared" si="80"/>
        <v>0</v>
      </c>
      <c r="AC235" s="233">
        <f t="shared" si="81"/>
        <v>0</v>
      </c>
      <c r="AD235" s="339" t="s">
        <v>39</v>
      </c>
      <c r="AE235" s="339" t="s">
        <v>43</v>
      </c>
      <c r="AF235" s="335"/>
    </row>
    <row r="236" spans="2:32" ht="12.75" customHeight="1" x14ac:dyDescent="0.2">
      <c r="B236" s="454"/>
      <c r="C236" s="323"/>
      <c r="D236" s="326"/>
      <c r="E236" s="329"/>
      <c r="F236" s="332"/>
      <c r="G236" s="232">
        <f t="shared" si="73"/>
        <v>0</v>
      </c>
      <c r="H236" s="329"/>
      <c r="I236" s="332"/>
      <c r="J236" s="232">
        <f t="shared" si="74"/>
        <v>0</v>
      </c>
      <c r="K236" s="329"/>
      <c r="L236" s="332"/>
      <c r="M236" s="232">
        <f t="shared" si="75"/>
        <v>0</v>
      </c>
      <c r="N236" s="329"/>
      <c r="O236" s="332"/>
      <c r="P236" s="232">
        <f t="shared" si="76"/>
        <v>0</v>
      </c>
      <c r="Q236" s="329"/>
      <c r="R236" s="332"/>
      <c r="S236" s="232">
        <f t="shared" si="77"/>
        <v>0</v>
      </c>
      <c r="T236" s="329"/>
      <c r="U236" s="332"/>
      <c r="V236" s="232">
        <f t="shared" si="78"/>
        <v>0</v>
      </c>
      <c r="W236" s="329"/>
      <c r="X236" s="332"/>
      <c r="Y236" s="232">
        <f t="shared" si="79"/>
        <v>0</v>
      </c>
      <c r="Z236" s="329"/>
      <c r="AA236" s="332"/>
      <c r="AB236" s="232">
        <f t="shared" si="80"/>
        <v>0</v>
      </c>
      <c r="AC236" s="233">
        <f t="shared" si="81"/>
        <v>0</v>
      </c>
      <c r="AD236" s="339" t="s">
        <v>39</v>
      </c>
      <c r="AE236" s="339" t="s">
        <v>43</v>
      </c>
      <c r="AF236" s="335"/>
    </row>
    <row r="237" spans="2:32" ht="12.75" customHeight="1" x14ac:dyDescent="0.2">
      <c r="B237" s="454"/>
      <c r="C237" s="323"/>
      <c r="D237" s="326"/>
      <c r="E237" s="329"/>
      <c r="F237" s="332"/>
      <c r="G237" s="232">
        <f t="shared" si="73"/>
        <v>0</v>
      </c>
      <c r="H237" s="329"/>
      <c r="I237" s="332"/>
      <c r="J237" s="232">
        <f t="shared" si="74"/>
        <v>0</v>
      </c>
      <c r="K237" s="329"/>
      <c r="L237" s="332"/>
      <c r="M237" s="232">
        <f t="shared" si="75"/>
        <v>0</v>
      </c>
      <c r="N237" s="329"/>
      <c r="O237" s="332"/>
      <c r="P237" s="232">
        <f t="shared" si="76"/>
        <v>0</v>
      </c>
      <c r="Q237" s="329"/>
      <c r="R237" s="332"/>
      <c r="S237" s="232">
        <f t="shared" si="77"/>
        <v>0</v>
      </c>
      <c r="T237" s="329"/>
      <c r="U237" s="332"/>
      <c r="V237" s="232">
        <f t="shared" si="78"/>
        <v>0</v>
      </c>
      <c r="W237" s="329"/>
      <c r="X237" s="332"/>
      <c r="Y237" s="232">
        <f t="shared" si="79"/>
        <v>0</v>
      </c>
      <c r="Z237" s="329"/>
      <c r="AA237" s="332"/>
      <c r="AB237" s="232">
        <f t="shared" si="80"/>
        <v>0</v>
      </c>
      <c r="AC237" s="233">
        <f t="shared" si="81"/>
        <v>0</v>
      </c>
      <c r="AD237" s="339" t="s">
        <v>39</v>
      </c>
      <c r="AE237" s="339" t="s">
        <v>43</v>
      </c>
      <c r="AF237" s="335"/>
    </row>
    <row r="238" spans="2:32" ht="12.75" customHeight="1" x14ac:dyDescent="0.2">
      <c r="B238" s="454"/>
      <c r="C238" s="323"/>
      <c r="D238" s="326"/>
      <c r="E238" s="329"/>
      <c r="F238" s="332"/>
      <c r="G238" s="232">
        <f t="shared" si="73"/>
        <v>0</v>
      </c>
      <c r="H238" s="329"/>
      <c r="I238" s="332"/>
      <c r="J238" s="232">
        <f t="shared" si="74"/>
        <v>0</v>
      </c>
      <c r="K238" s="329"/>
      <c r="L238" s="332"/>
      <c r="M238" s="232">
        <f t="shared" si="75"/>
        <v>0</v>
      </c>
      <c r="N238" s="329"/>
      <c r="O238" s="332"/>
      <c r="P238" s="232">
        <f t="shared" si="76"/>
        <v>0</v>
      </c>
      <c r="Q238" s="329"/>
      <c r="R238" s="332"/>
      <c r="S238" s="232">
        <f t="shared" si="77"/>
        <v>0</v>
      </c>
      <c r="T238" s="329"/>
      <c r="U238" s="332"/>
      <c r="V238" s="232">
        <f t="shared" si="78"/>
        <v>0</v>
      </c>
      <c r="W238" s="329"/>
      <c r="X238" s="332"/>
      <c r="Y238" s="232">
        <f t="shared" si="79"/>
        <v>0</v>
      </c>
      <c r="Z238" s="329"/>
      <c r="AA238" s="332"/>
      <c r="AB238" s="232">
        <f t="shared" si="80"/>
        <v>0</v>
      </c>
      <c r="AC238" s="233">
        <f t="shared" si="81"/>
        <v>0</v>
      </c>
      <c r="AD238" s="339" t="s">
        <v>39</v>
      </c>
      <c r="AE238" s="339" t="s">
        <v>43</v>
      </c>
      <c r="AF238" s="335"/>
    </row>
    <row r="239" spans="2:32" ht="12.75" customHeight="1" x14ac:dyDescent="0.2">
      <c r="B239" s="454"/>
      <c r="C239" s="323"/>
      <c r="D239" s="326"/>
      <c r="E239" s="329"/>
      <c r="F239" s="332"/>
      <c r="G239" s="232">
        <f t="shared" si="73"/>
        <v>0</v>
      </c>
      <c r="H239" s="329"/>
      <c r="I239" s="332"/>
      <c r="J239" s="232">
        <f t="shared" si="74"/>
        <v>0</v>
      </c>
      <c r="K239" s="329"/>
      <c r="L239" s="332"/>
      <c r="M239" s="232">
        <f t="shared" si="75"/>
        <v>0</v>
      </c>
      <c r="N239" s="329"/>
      <c r="O239" s="332"/>
      <c r="P239" s="232">
        <f t="shared" si="76"/>
        <v>0</v>
      </c>
      <c r="Q239" s="329"/>
      <c r="R239" s="332"/>
      <c r="S239" s="232">
        <f t="shared" si="77"/>
        <v>0</v>
      </c>
      <c r="T239" s="329"/>
      <c r="U239" s="332"/>
      <c r="V239" s="232">
        <f t="shared" si="78"/>
        <v>0</v>
      </c>
      <c r="W239" s="329"/>
      <c r="X239" s="332"/>
      <c r="Y239" s="232">
        <f t="shared" si="79"/>
        <v>0</v>
      </c>
      <c r="Z239" s="329"/>
      <c r="AA239" s="332"/>
      <c r="AB239" s="232">
        <f t="shared" si="80"/>
        <v>0</v>
      </c>
      <c r="AC239" s="233">
        <f t="shared" si="81"/>
        <v>0</v>
      </c>
      <c r="AD239" s="339" t="s">
        <v>39</v>
      </c>
      <c r="AE239" s="339" t="s">
        <v>43</v>
      </c>
      <c r="AF239" s="335"/>
    </row>
    <row r="240" spans="2:32" ht="12.75" customHeight="1" x14ac:dyDescent="0.2">
      <c r="B240" s="454"/>
      <c r="C240" s="323"/>
      <c r="D240" s="326"/>
      <c r="E240" s="329"/>
      <c r="F240" s="332"/>
      <c r="G240" s="232">
        <f t="shared" si="73"/>
        <v>0</v>
      </c>
      <c r="H240" s="329"/>
      <c r="I240" s="332"/>
      <c r="J240" s="232">
        <f t="shared" si="74"/>
        <v>0</v>
      </c>
      <c r="K240" s="329"/>
      <c r="L240" s="332"/>
      <c r="M240" s="232">
        <f t="shared" si="75"/>
        <v>0</v>
      </c>
      <c r="N240" s="329"/>
      <c r="O240" s="332"/>
      <c r="P240" s="232">
        <f t="shared" si="76"/>
        <v>0</v>
      </c>
      <c r="Q240" s="329"/>
      <c r="R240" s="332"/>
      <c r="S240" s="232">
        <f t="shared" si="77"/>
        <v>0</v>
      </c>
      <c r="T240" s="329"/>
      <c r="U240" s="332"/>
      <c r="V240" s="232">
        <f t="shared" si="78"/>
        <v>0</v>
      </c>
      <c r="W240" s="329"/>
      <c r="X240" s="332"/>
      <c r="Y240" s="232">
        <f t="shared" si="79"/>
        <v>0</v>
      </c>
      <c r="Z240" s="329"/>
      <c r="AA240" s="332"/>
      <c r="AB240" s="232">
        <f t="shared" si="80"/>
        <v>0</v>
      </c>
      <c r="AC240" s="233">
        <f t="shared" si="81"/>
        <v>0</v>
      </c>
      <c r="AD240" s="339" t="s">
        <v>39</v>
      </c>
      <c r="AE240" s="339" t="s">
        <v>43</v>
      </c>
      <c r="AF240" s="335"/>
    </row>
    <row r="241" spans="2:32" ht="12.75" customHeight="1" x14ac:dyDescent="0.2">
      <c r="B241" s="454"/>
      <c r="C241" s="323"/>
      <c r="D241" s="326"/>
      <c r="E241" s="329"/>
      <c r="F241" s="332"/>
      <c r="G241" s="232">
        <f t="shared" si="73"/>
        <v>0</v>
      </c>
      <c r="H241" s="329"/>
      <c r="I241" s="332"/>
      <c r="J241" s="232">
        <f t="shared" si="74"/>
        <v>0</v>
      </c>
      <c r="K241" s="329"/>
      <c r="L241" s="332"/>
      <c r="M241" s="232">
        <f t="shared" si="75"/>
        <v>0</v>
      </c>
      <c r="N241" s="329"/>
      <c r="O241" s="332"/>
      <c r="P241" s="232">
        <f t="shared" si="76"/>
        <v>0</v>
      </c>
      <c r="Q241" s="329"/>
      <c r="R241" s="332"/>
      <c r="S241" s="232">
        <f t="shared" si="77"/>
        <v>0</v>
      </c>
      <c r="T241" s="329"/>
      <c r="U241" s="332"/>
      <c r="V241" s="232">
        <f t="shared" si="78"/>
        <v>0</v>
      </c>
      <c r="W241" s="329"/>
      <c r="X241" s="332"/>
      <c r="Y241" s="232">
        <f t="shared" si="79"/>
        <v>0</v>
      </c>
      <c r="Z241" s="329"/>
      <c r="AA241" s="332"/>
      <c r="AB241" s="232">
        <f t="shared" si="80"/>
        <v>0</v>
      </c>
      <c r="AC241" s="233">
        <f t="shared" si="81"/>
        <v>0</v>
      </c>
      <c r="AD241" s="339" t="s">
        <v>39</v>
      </c>
      <c r="AE241" s="339" t="s">
        <v>43</v>
      </c>
      <c r="AF241" s="335"/>
    </row>
    <row r="242" spans="2:32" ht="13.15" customHeight="1" x14ac:dyDescent="0.2">
      <c r="B242" s="454"/>
      <c r="C242" s="323"/>
      <c r="D242" s="326"/>
      <c r="E242" s="329"/>
      <c r="F242" s="332"/>
      <c r="G242" s="232">
        <f t="shared" si="73"/>
        <v>0</v>
      </c>
      <c r="H242" s="329"/>
      <c r="I242" s="332"/>
      <c r="J242" s="232">
        <f t="shared" si="74"/>
        <v>0</v>
      </c>
      <c r="K242" s="329"/>
      <c r="L242" s="332"/>
      <c r="M242" s="232">
        <f t="shared" si="75"/>
        <v>0</v>
      </c>
      <c r="N242" s="329"/>
      <c r="O242" s="332"/>
      <c r="P242" s="232">
        <f t="shared" si="76"/>
        <v>0</v>
      </c>
      <c r="Q242" s="329"/>
      <c r="R242" s="332"/>
      <c r="S242" s="232">
        <f t="shared" si="77"/>
        <v>0</v>
      </c>
      <c r="T242" s="329"/>
      <c r="U242" s="332"/>
      <c r="V242" s="232">
        <f t="shared" si="78"/>
        <v>0</v>
      </c>
      <c r="W242" s="329"/>
      <c r="X242" s="332"/>
      <c r="Y242" s="232">
        <f t="shared" si="79"/>
        <v>0</v>
      </c>
      <c r="Z242" s="329"/>
      <c r="AA242" s="332"/>
      <c r="AB242" s="232">
        <f t="shared" si="80"/>
        <v>0</v>
      </c>
      <c r="AC242" s="233">
        <f t="shared" si="81"/>
        <v>0</v>
      </c>
      <c r="AD242" s="339" t="s">
        <v>39</v>
      </c>
      <c r="AE242" s="339" t="s">
        <v>43</v>
      </c>
      <c r="AF242" s="335"/>
    </row>
    <row r="243" spans="2:32" ht="13.15" customHeight="1" x14ac:dyDescent="0.2">
      <c r="B243" s="454"/>
      <c r="C243" s="323"/>
      <c r="D243" s="326"/>
      <c r="E243" s="329"/>
      <c r="F243" s="332"/>
      <c r="G243" s="232">
        <f t="shared" si="73"/>
        <v>0</v>
      </c>
      <c r="H243" s="329"/>
      <c r="I243" s="332"/>
      <c r="J243" s="232">
        <f t="shared" si="74"/>
        <v>0</v>
      </c>
      <c r="K243" s="329"/>
      <c r="L243" s="332"/>
      <c r="M243" s="232">
        <f t="shared" si="75"/>
        <v>0</v>
      </c>
      <c r="N243" s="329"/>
      <c r="O243" s="332"/>
      <c r="P243" s="232">
        <f t="shared" si="76"/>
        <v>0</v>
      </c>
      <c r="Q243" s="329"/>
      <c r="R243" s="332"/>
      <c r="S243" s="232">
        <f t="shared" si="77"/>
        <v>0</v>
      </c>
      <c r="T243" s="329"/>
      <c r="U243" s="332"/>
      <c r="V243" s="232">
        <f t="shared" si="78"/>
        <v>0</v>
      </c>
      <c r="W243" s="329"/>
      <c r="X243" s="332"/>
      <c r="Y243" s="232">
        <f t="shared" si="79"/>
        <v>0</v>
      </c>
      <c r="Z243" s="329"/>
      <c r="AA243" s="332"/>
      <c r="AB243" s="232">
        <f t="shared" si="80"/>
        <v>0</v>
      </c>
      <c r="AC243" s="233">
        <f t="shared" si="81"/>
        <v>0</v>
      </c>
      <c r="AD243" s="339" t="s">
        <v>39</v>
      </c>
      <c r="AE243" s="339" t="s">
        <v>43</v>
      </c>
      <c r="AF243" s="335"/>
    </row>
    <row r="244" spans="2:32" ht="13.15" customHeight="1" x14ac:dyDescent="0.2">
      <c r="B244" s="454"/>
      <c r="C244" s="323"/>
      <c r="D244" s="326"/>
      <c r="E244" s="329"/>
      <c r="F244" s="332"/>
      <c r="G244" s="232">
        <f t="shared" si="73"/>
        <v>0</v>
      </c>
      <c r="H244" s="329"/>
      <c r="I244" s="332"/>
      <c r="J244" s="232">
        <f t="shared" si="74"/>
        <v>0</v>
      </c>
      <c r="K244" s="329"/>
      <c r="L244" s="332"/>
      <c r="M244" s="232">
        <f t="shared" si="75"/>
        <v>0</v>
      </c>
      <c r="N244" s="329"/>
      <c r="O244" s="332"/>
      <c r="P244" s="232">
        <f t="shared" si="76"/>
        <v>0</v>
      </c>
      <c r="Q244" s="329"/>
      <c r="R244" s="332"/>
      <c r="S244" s="232">
        <f t="shared" si="77"/>
        <v>0</v>
      </c>
      <c r="T244" s="329"/>
      <c r="U244" s="332"/>
      <c r="V244" s="232">
        <f t="shared" si="78"/>
        <v>0</v>
      </c>
      <c r="W244" s="329"/>
      <c r="X244" s="332"/>
      <c r="Y244" s="232">
        <f t="shared" si="79"/>
        <v>0</v>
      </c>
      <c r="Z244" s="329"/>
      <c r="AA244" s="332"/>
      <c r="AB244" s="232">
        <f t="shared" si="80"/>
        <v>0</v>
      </c>
      <c r="AC244" s="233">
        <f t="shared" si="81"/>
        <v>0</v>
      </c>
      <c r="AD244" s="339" t="s">
        <v>39</v>
      </c>
      <c r="AE244" s="339" t="s">
        <v>43</v>
      </c>
      <c r="AF244" s="335"/>
    </row>
    <row r="245" spans="2:32" ht="13.15" customHeight="1" x14ac:dyDescent="0.2">
      <c r="B245" s="454"/>
      <c r="C245" s="323"/>
      <c r="D245" s="326"/>
      <c r="E245" s="329"/>
      <c r="F245" s="332"/>
      <c r="G245" s="232">
        <f t="shared" si="73"/>
        <v>0</v>
      </c>
      <c r="H245" s="329"/>
      <c r="I245" s="332"/>
      <c r="J245" s="232">
        <f t="shared" si="74"/>
        <v>0</v>
      </c>
      <c r="K245" s="329"/>
      <c r="L245" s="332"/>
      <c r="M245" s="232">
        <f t="shared" si="75"/>
        <v>0</v>
      </c>
      <c r="N245" s="329"/>
      <c r="O245" s="332"/>
      <c r="P245" s="232">
        <f t="shared" si="76"/>
        <v>0</v>
      </c>
      <c r="Q245" s="329"/>
      <c r="R245" s="332"/>
      <c r="S245" s="232">
        <f t="shared" si="77"/>
        <v>0</v>
      </c>
      <c r="T245" s="329"/>
      <c r="U245" s="332"/>
      <c r="V245" s="232">
        <f t="shared" si="78"/>
        <v>0</v>
      </c>
      <c r="W245" s="329"/>
      <c r="X245" s="332"/>
      <c r="Y245" s="232">
        <f t="shared" si="79"/>
        <v>0</v>
      </c>
      <c r="Z245" s="329"/>
      <c r="AA245" s="332"/>
      <c r="AB245" s="232">
        <f t="shared" si="80"/>
        <v>0</v>
      </c>
      <c r="AC245" s="233">
        <f t="shared" si="81"/>
        <v>0</v>
      </c>
      <c r="AD245" s="339" t="s">
        <v>39</v>
      </c>
      <c r="AE245" s="339" t="s">
        <v>43</v>
      </c>
      <c r="AF245" s="335"/>
    </row>
    <row r="246" spans="2:32" ht="13.15" customHeight="1" x14ac:dyDescent="0.2">
      <c r="B246" s="454"/>
      <c r="C246" s="323"/>
      <c r="D246" s="326"/>
      <c r="E246" s="329"/>
      <c r="F246" s="332"/>
      <c r="G246" s="232">
        <f t="shared" si="73"/>
        <v>0</v>
      </c>
      <c r="H246" s="329"/>
      <c r="I246" s="332"/>
      <c r="J246" s="232">
        <f t="shared" si="74"/>
        <v>0</v>
      </c>
      <c r="K246" s="329"/>
      <c r="L246" s="332"/>
      <c r="M246" s="232">
        <f t="shared" si="75"/>
        <v>0</v>
      </c>
      <c r="N246" s="329"/>
      <c r="O246" s="332"/>
      <c r="P246" s="232">
        <f t="shared" si="76"/>
        <v>0</v>
      </c>
      <c r="Q246" s="329"/>
      <c r="R246" s="332"/>
      <c r="S246" s="232">
        <f t="shared" si="77"/>
        <v>0</v>
      </c>
      <c r="T246" s="329"/>
      <c r="U246" s="332"/>
      <c r="V246" s="232">
        <f t="shared" si="78"/>
        <v>0</v>
      </c>
      <c r="W246" s="329"/>
      <c r="X246" s="332"/>
      <c r="Y246" s="232">
        <f t="shared" si="79"/>
        <v>0</v>
      </c>
      <c r="Z246" s="329"/>
      <c r="AA246" s="332"/>
      <c r="AB246" s="232">
        <f t="shared" si="80"/>
        <v>0</v>
      </c>
      <c r="AC246" s="233">
        <f t="shared" si="81"/>
        <v>0</v>
      </c>
      <c r="AD246" s="339" t="s">
        <v>39</v>
      </c>
      <c r="AE246" s="339" t="s">
        <v>43</v>
      </c>
      <c r="AF246" s="335"/>
    </row>
    <row r="247" spans="2:32" ht="13.15" customHeight="1" thickBot="1" x14ac:dyDescent="0.25">
      <c r="B247" s="455"/>
      <c r="C247" s="324"/>
      <c r="D247" s="327"/>
      <c r="E247" s="330"/>
      <c r="F247" s="333"/>
      <c r="G247" s="235">
        <f t="shared" si="73"/>
        <v>0</v>
      </c>
      <c r="H247" s="330"/>
      <c r="I247" s="333"/>
      <c r="J247" s="235">
        <f t="shared" si="74"/>
        <v>0</v>
      </c>
      <c r="K247" s="330"/>
      <c r="L247" s="333"/>
      <c r="M247" s="235">
        <f t="shared" si="75"/>
        <v>0</v>
      </c>
      <c r="N247" s="330"/>
      <c r="O247" s="333"/>
      <c r="P247" s="235">
        <f t="shared" si="76"/>
        <v>0</v>
      </c>
      <c r="Q247" s="330"/>
      <c r="R247" s="333"/>
      <c r="S247" s="235">
        <f t="shared" si="77"/>
        <v>0</v>
      </c>
      <c r="T247" s="330"/>
      <c r="U247" s="333"/>
      <c r="V247" s="235">
        <f t="shared" si="78"/>
        <v>0</v>
      </c>
      <c r="W247" s="330"/>
      <c r="X247" s="333"/>
      <c r="Y247" s="235">
        <f t="shared" si="79"/>
        <v>0</v>
      </c>
      <c r="Z247" s="330"/>
      <c r="AA247" s="333"/>
      <c r="AB247" s="235">
        <f t="shared" si="80"/>
        <v>0</v>
      </c>
      <c r="AC247" s="236">
        <f t="shared" si="81"/>
        <v>0</v>
      </c>
      <c r="AD247" s="339" t="s">
        <v>39</v>
      </c>
      <c r="AE247" s="339" t="s">
        <v>43</v>
      </c>
      <c r="AF247" s="336"/>
    </row>
    <row r="248" spans="2:32" ht="13.15" customHeight="1" thickBot="1" x14ac:dyDescent="0.25">
      <c r="B248" s="451" t="s">
        <v>184</v>
      </c>
      <c r="C248" s="451"/>
      <c r="D248" s="451"/>
      <c r="E248" s="452">
        <f>SUM(G228:G247)</f>
        <v>0</v>
      </c>
      <c r="F248" s="452"/>
      <c r="G248" s="452"/>
      <c r="H248" s="452">
        <f>SUM(J228:J247)</f>
        <v>0</v>
      </c>
      <c r="I248" s="452"/>
      <c r="J248" s="452"/>
      <c r="K248" s="452">
        <f>SUM(M228:M247)</f>
        <v>0</v>
      </c>
      <c r="L248" s="452"/>
      <c r="M248" s="452"/>
      <c r="N248" s="452">
        <f>SUM(P228:P247)</f>
        <v>0</v>
      </c>
      <c r="O248" s="452"/>
      <c r="P248" s="452"/>
      <c r="Q248" s="452">
        <f>SUM(S228:S247)</f>
        <v>0</v>
      </c>
      <c r="R248" s="452"/>
      <c r="S248" s="452"/>
      <c r="T248" s="452">
        <f>SUM(V228:V247)</f>
        <v>0</v>
      </c>
      <c r="U248" s="452"/>
      <c r="V248" s="452"/>
      <c r="W248" s="452">
        <f>SUM(Y228:Y247)</f>
        <v>0</v>
      </c>
      <c r="X248" s="452"/>
      <c r="Y248" s="452"/>
      <c r="Z248" s="452">
        <f>SUM(AB228:AB247)</f>
        <v>0</v>
      </c>
      <c r="AA248" s="452"/>
      <c r="AB248" s="452"/>
      <c r="AC248" s="237">
        <f>SUM(AC228:AC247)</f>
        <v>0</v>
      </c>
      <c r="AD248" s="340"/>
      <c r="AE248" s="340"/>
      <c r="AF248" s="337"/>
    </row>
    <row r="249" spans="2:32" ht="13.5" thickBot="1" x14ac:dyDescent="0.25">
      <c r="B249" s="241"/>
      <c r="C249" s="241"/>
      <c r="D249" s="241"/>
      <c r="E249" s="241"/>
      <c r="F249" s="241"/>
      <c r="G249" s="241"/>
      <c r="H249" s="241"/>
      <c r="I249" s="241"/>
      <c r="J249" s="241"/>
      <c r="K249" s="241"/>
      <c r="L249" s="241"/>
      <c r="M249" s="241"/>
      <c r="N249" s="241"/>
      <c r="O249" s="241"/>
      <c r="P249" s="241"/>
      <c r="Q249" s="241"/>
      <c r="R249" s="241"/>
      <c r="S249" s="241"/>
      <c r="T249" s="241"/>
      <c r="U249" s="241"/>
      <c r="V249" s="241"/>
      <c r="W249" s="244"/>
      <c r="X249" s="244"/>
      <c r="Y249" s="244"/>
      <c r="Z249" s="244"/>
      <c r="AA249" s="244"/>
      <c r="AB249" s="244"/>
      <c r="AC249" s="244"/>
      <c r="AD249" s="244"/>
      <c r="AE249" s="244"/>
      <c r="AF249" s="244"/>
    </row>
    <row r="250" spans="2:32" ht="13.5" thickBot="1" x14ac:dyDescent="0.25">
      <c r="B250" s="241"/>
      <c r="C250" s="241"/>
      <c r="D250" s="241"/>
      <c r="E250" s="473" t="s">
        <v>26</v>
      </c>
      <c r="F250" s="473"/>
      <c r="G250" s="473"/>
      <c r="H250" s="474" t="s">
        <v>27</v>
      </c>
      <c r="I250" s="474"/>
      <c r="J250" s="474"/>
      <c r="K250" s="471" t="s">
        <v>28</v>
      </c>
      <c r="L250" s="471"/>
      <c r="M250" s="471"/>
      <c r="N250" s="471" t="s">
        <v>29</v>
      </c>
      <c r="O250" s="471"/>
      <c r="P250" s="471"/>
      <c r="Q250" s="471" t="s">
        <v>30</v>
      </c>
      <c r="R250" s="471"/>
      <c r="S250" s="471"/>
      <c r="T250" s="471" t="s">
        <v>31</v>
      </c>
      <c r="U250" s="471"/>
      <c r="V250" s="471"/>
      <c r="W250" s="471" t="s">
        <v>32</v>
      </c>
      <c r="X250" s="471"/>
      <c r="Y250" s="471"/>
      <c r="Z250" s="471" t="s">
        <v>33</v>
      </c>
      <c r="AA250" s="471"/>
      <c r="AB250" s="472"/>
      <c r="AC250" s="245" t="s">
        <v>4</v>
      </c>
      <c r="AD250" s="246"/>
      <c r="AE250" s="246"/>
      <c r="AF250" s="245" t="s">
        <v>179</v>
      </c>
    </row>
    <row r="251" spans="2:32" ht="13.5" thickBot="1" x14ac:dyDescent="0.25">
      <c r="B251" s="465" t="s">
        <v>35</v>
      </c>
      <c r="C251" s="466"/>
      <c r="D251" s="467"/>
      <c r="E251" s="463">
        <f>E248+E223+E198+E177+E152+E131+E106+E81+E56</f>
        <v>0</v>
      </c>
      <c r="F251" s="464"/>
      <c r="G251" s="464"/>
      <c r="H251" s="463">
        <f t="shared" ref="H251" si="82">H248+H223+H198+H177+H152+H131+H106+H81+H56</f>
        <v>0</v>
      </c>
      <c r="I251" s="464"/>
      <c r="J251" s="464"/>
      <c r="K251" s="463">
        <f t="shared" ref="K251" si="83">K248+K223+K198+K177+K152+K131+K106+K81+K56</f>
        <v>0</v>
      </c>
      <c r="L251" s="464"/>
      <c r="M251" s="464"/>
      <c r="N251" s="463">
        <f t="shared" ref="N251" si="84">N248+N223+N198+N177+N152+N131+N106+N81+N56</f>
        <v>0</v>
      </c>
      <c r="O251" s="464"/>
      <c r="P251" s="464"/>
      <c r="Q251" s="463">
        <f t="shared" ref="Q251" si="85">Q248+Q223+Q198+Q177+Q152+Q131+Q106+Q81+Q56</f>
        <v>0</v>
      </c>
      <c r="R251" s="464"/>
      <c r="S251" s="464"/>
      <c r="T251" s="463">
        <f t="shared" ref="T251" si="86">T248+T223+T198+T177+T152+T131+T106+T81+T56</f>
        <v>0</v>
      </c>
      <c r="U251" s="464"/>
      <c r="V251" s="464"/>
      <c r="W251" s="463">
        <f t="shared" ref="W251" si="87">W248+W223+W198+W177+W152+W131+W106+W81+W56</f>
        <v>0</v>
      </c>
      <c r="X251" s="464"/>
      <c r="Y251" s="464"/>
      <c r="Z251" s="463">
        <f t="shared" ref="Z251:AC251" si="88">Z248+Z223+Z198+Z177+Z152+Z131+Z106+Z81+Z56</f>
        <v>0</v>
      </c>
      <c r="AA251" s="464"/>
      <c r="AB251" s="464"/>
      <c r="AC251" s="247">
        <f t="shared" si="88"/>
        <v>0</v>
      </c>
      <c r="AD251" s="248"/>
      <c r="AE251" s="248"/>
      <c r="AF251" s="341"/>
    </row>
    <row r="252" spans="2:32" ht="13.5" thickBot="1" x14ac:dyDescent="0.25">
      <c r="B252" s="497" t="s">
        <v>35</v>
      </c>
      <c r="C252" s="498"/>
      <c r="D252" s="499"/>
      <c r="E252" s="500">
        <f>E249+E224+E199+E178+E153+E132+E107+E82+E57</f>
        <v>0</v>
      </c>
      <c r="F252" s="501"/>
      <c r="G252" s="501"/>
      <c r="H252" s="502">
        <f>H249+H224+H178+H132+H107+H82+H57</f>
        <v>0</v>
      </c>
      <c r="I252" s="502"/>
      <c r="J252" s="502"/>
      <c r="K252" s="495">
        <f>K249+K224+K178+K132+K107+K82+K57</f>
        <v>0</v>
      </c>
      <c r="L252" s="495"/>
      <c r="M252" s="495"/>
      <c r="N252" s="495">
        <f>N249+N224+N178+N132+N107+N82+N57</f>
        <v>0</v>
      </c>
      <c r="O252" s="495"/>
      <c r="P252" s="495"/>
      <c r="Q252" s="495">
        <f>Q249+Q224+Q178+Q132+Q107+Q82+Q57</f>
        <v>0</v>
      </c>
      <c r="R252" s="495"/>
      <c r="S252" s="495"/>
      <c r="T252" s="495">
        <f>T249+T224+T178+T132+T107+T82+T57</f>
        <v>0</v>
      </c>
      <c r="U252" s="495"/>
      <c r="V252" s="495"/>
      <c r="W252" s="495">
        <f>W249+W224+W178+W132+W107+W82+W57</f>
        <v>0</v>
      </c>
      <c r="X252" s="495"/>
      <c r="Y252" s="495"/>
      <c r="Z252" s="495">
        <f>Z249+Z224+Z178+Z132+Z107+Z82+Z57</f>
        <v>0</v>
      </c>
      <c r="AA252" s="495"/>
      <c r="AB252" s="496"/>
      <c r="AC252" s="148">
        <f>AC249+AC224+AC178+AC132+AC107+AC82+AC57</f>
        <v>0</v>
      </c>
      <c r="AD252" s="142"/>
      <c r="AE252" s="142"/>
      <c r="AF252" s="143"/>
    </row>
  </sheetData>
  <sheetProtection selectLockedCells="1"/>
  <protectedRanges>
    <protectedRange sqref="AF252" name="FraisCommunication"/>
    <protectedRange sqref="C228:F247 H228:I247 K228:L247 N228:O247 Q228:R232 T228:U247 W228:X247 Z228:AA247 AF228:AF248 AF251 Q242:R247" name="FraisCommunication_1"/>
    <protectedRange sqref="C178:F197 H178:I197 K178:L182 N178:O197 Q178:R197 T178:U197 W178:X197 Z178:AA197 AF178:AF198 K192:L197 N215:O215" name="FraisInfraExtraCom_1"/>
    <protectedRange sqref="C132:F151 H132:I135 K132:L151 N132:O151 Q132:R151 T132:U151 W132:X151 Z132:AA151 AF132:AF152 H141:I151 H166:I169 K188:L191 N211:O214 Q238:R241" name="FraisEquipementExtraCom_1"/>
    <protectedRange sqref="C86:F105 H86:I105 K86:L105 N86:O105 Q86:R105 T86:U105 W86:X105 Z86:AA105 AF86:AF106" name="FraisDeplacement_1"/>
    <protectedRange sqref="C36:F55 H36:I55 K36:L55 N36:O55 Q36:R55 T36:U55 W36:X55 Z36:AA55 AF36:AF56" name="FraisPersonnel_1"/>
    <protectedRange sqref="C11:C18 C20:C27" name="FraisTab2_1"/>
    <protectedRange sqref="C111:F130 H111:I130 K111:L130 N111:O130 Q111:R130 T111:U130 W111:X130 Z111:AA130 AF111:AF130 H136:I140 H161:I165 K183:L187 N206:O210 Q233:R237" name="FraisEquipementCom_1"/>
    <protectedRange sqref="C157:F176 H157:I160 K157:L176 N157:O176 Q157:R176 T157:U176 W157:X176 Z157:AA176 AF157:AF177 H170:I176" name="FraisInfraCom_1"/>
    <protectedRange sqref="C203:F222 H203:I222 K203:L222 Q203:R222 T203:U222 W203:X222 Z203:AA222 AF203:AF223 N203:O205 N216:O222" name="FraisService_1"/>
    <protectedRange sqref="C3:H7" name="Titre_1"/>
  </protectedRanges>
  <mergeCells count="225">
    <mergeCell ref="T252:V252"/>
    <mergeCell ref="W252:Y252"/>
    <mergeCell ref="Z252:AB252"/>
    <mergeCell ref="B252:D252"/>
    <mergeCell ref="E252:G252"/>
    <mergeCell ref="H252:J252"/>
    <mergeCell ref="K252:M252"/>
    <mergeCell ref="N252:P252"/>
    <mergeCell ref="Q252:S252"/>
    <mergeCell ref="B178:B197"/>
    <mergeCell ref="B198:D198"/>
    <mergeCell ref="E198:G198"/>
    <mergeCell ref="H198:J198"/>
    <mergeCell ref="K198:M198"/>
    <mergeCell ref="AC201:AC202"/>
    <mergeCell ref="B226:B247"/>
    <mergeCell ref="C226:D226"/>
    <mergeCell ref="E226:G226"/>
    <mergeCell ref="H226:J226"/>
    <mergeCell ref="K226:M226"/>
    <mergeCell ref="N226:P226"/>
    <mergeCell ref="Q226:S226"/>
    <mergeCell ref="B82:Q82"/>
    <mergeCell ref="B84:B105"/>
    <mergeCell ref="C84:D84"/>
    <mergeCell ref="E84:G84"/>
    <mergeCell ref="H84:J84"/>
    <mergeCell ref="K84:M84"/>
    <mergeCell ref="N84:P84"/>
    <mergeCell ref="Q84:S84"/>
    <mergeCell ref="B109:B130"/>
    <mergeCell ref="C3:H3"/>
    <mergeCell ref="G10:L10"/>
    <mergeCell ref="G23:L23"/>
    <mergeCell ref="B34:B55"/>
    <mergeCell ref="C34:D34"/>
    <mergeCell ref="E34:G34"/>
    <mergeCell ref="H34:J34"/>
    <mergeCell ref="K34:M34"/>
    <mergeCell ref="N34:P34"/>
    <mergeCell ref="G12:L12"/>
    <mergeCell ref="G13:L13"/>
    <mergeCell ref="G14:L14"/>
    <mergeCell ref="G15:L15"/>
    <mergeCell ref="G16:L16"/>
    <mergeCell ref="G17:L17"/>
    <mergeCell ref="C4:H4"/>
    <mergeCell ref="C5:H5"/>
    <mergeCell ref="C6:H6"/>
    <mergeCell ref="C7:H7"/>
    <mergeCell ref="G11:L11"/>
    <mergeCell ref="G18:L18"/>
    <mergeCell ref="G19:L19"/>
    <mergeCell ref="G20:L20"/>
    <mergeCell ref="Q34:S34"/>
    <mergeCell ref="T34:V34"/>
    <mergeCell ref="W34:Y34"/>
    <mergeCell ref="Z34:AB34"/>
    <mergeCell ref="AC34:AC35"/>
    <mergeCell ref="AD34:AD35"/>
    <mergeCell ref="AE34:AE35"/>
    <mergeCell ref="AF34:AF35"/>
    <mergeCell ref="B56:D56"/>
    <mergeCell ref="E56:G56"/>
    <mergeCell ref="H56:J56"/>
    <mergeCell ref="K56:M56"/>
    <mergeCell ref="N56:P56"/>
    <mergeCell ref="Q56:S56"/>
    <mergeCell ref="T56:V56"/>
    <mergeCell ref="W56:Y56"/>
    <mergeCell ref="Z56:AB56"/>
    <mergeCell ref="W59:Y59"/>
    <mergeCell ref="Z59:AB59"/>
    <mergeCell ref="AC59:AC60"/>
    <mergeCell ref="AD59:AD60"/>
    <mergeCell ref="AE59:AE60"/>
    <mergeCell ref="AF59:AF60"/>
    <mergeCell ref="B81:D81"/>
    <mergeCell ref="E81:G81"/>
    <mergeCell ref="H81:J81"/>
    <mergeCell ref="K81:M81"/>
    <mergeCell ref="N81:P81"/>
    <mergeCell ref="Q81:S81"/>
    <mergeCell ref="T81:V81"/>
    <mergeCell ref="W81:Y81"/>
    <mergeCell ref="Z81:AB81"/>
    <mergeCell ref="B59:B80"/>
    <mergeCell ref="C59:D59"/>
    <mergeCell ref="E59:G59"/>
    <mergeCell ref="H59:J59"/>
    <mergeCell ref="K59:M59"/>
    <mergeCell ref="N59:P59"/>
    <mergeCell ref="Q59:S59"/>
    <mergeCell ref="T59:V59"/>
    <mergeCell ref="T84:V84"/>
    <mergeCell ref="W84:Y84"/>
    <mergeCell ref="Z84:AB84"/>
    <mergeCell ref="AC84:AC85"/>
    <mergeCell ref="AD84:AD85"/>
    <mergeCell ref="AE84:AE85"/>
    <mergeCell ref="AF84:AF85"/>
    <mergeCell ref="B106:D106"/>
    <mergeCell ref="E106:G106"/>
    <mergeCell ref="H106:J106"/>
    <mergeCell ref="K106:M106"/>
    <mergeCell ref="N106:P106"/>
    <mergeCell ref="Q106:S106"/>
    <mergeCell ref="T106:V106"/>
    <mergeCell ref="W106:Y106"/>
    <mergeCell ref="Z106:AB106"/>
    <mergeCell ref="AC109:AC110"/>
    <mergeCell ref="AD109:AD110"/>
    <mergeCell ref="AE109:AE110"/>
    <mergeCell ref="AF109:AF11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C109:D109"/>
    <mergeCell ref="E109:G109"/>
    <mergeCell ref="H109:J109"/>
    <mergeCell ref="K109:M109"/>
    <mergeCell ref="N109:P109"/>
    <mergeCell ref="Q109:S109"/>
    <mergeCell ref="T109:V109"/>
    <mergeCell ref="W109:Y109"/>
    <mergeCell ref="Z109:AB109"/>
    <mergeCell ref="B132:B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B155:B176"/>
    <mergeCell ref="C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C156"/>
    <mergeCell ref="AD155:AD156"/>
    <mergeCell ref="AE155:AE156"/>
    <mergeCell ref="AF155:AF15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N198:P198"/>
    <mergeCell ref="Q198:S198"/>
    <mergeCell ref="T198:V198"/>
    <mergeCell ref="W198:Y198"/>
    <mergeCell ref="Z198:AB198"/>
    <mergeCell ref="B201:B222"/>
    <mergeCell ref="C201:D201"/>
    <mergeCell ref="E201:G201"/>
    <mergeCell ref="H201:J201"/>
    <mergeCell ref="K201:M201"/>
    <mergeCell ref="N201:P201"/>
    <mergeCell ref="Q201:S201"/>
    <mergeCell ref="T201:V201"/>
    <mergeCell ref="W201:Y201"/>
    <mergeCell ref="Z201:AB201"/>
    <mergeCell ref="AD201:AD202"/>
    <mergeCell ref="AE201:AE202"/>
    <mergeCell ref="AF201:AF202"/>
    <mergeCell ref="B223:D223"/>
    <mergeCell ref="E223:G223"/>
    <mergeCell ref="H223:J223"/>
    <mergeCell ref="K223:M223"/>
    <mergeCell ref="N223:P223"/>
    <mergeCell ref="Q223:S223"/>
    <mergeCell ref="T223:V223"/>
    <mergeCell ref="W223:Y223"/>
    <mergeCell ref="Z223:AB223"/>
    <mergeCell ref="AC226:AC227"/>
    <mergeCell ref="AD226:AD227"/>
    <mergeCell ref="AE226:AE227"/>
    <mergeCell ref="AF226:AF227"/>
    <mergeCell ref="B248:D248"/>
    <mergeCell ref="E248:G248"/>
    <mergeCell ref="H248:J248"/>
    <mergeCell ref="K248:M248"/>
    <mergeCell ref="N248:P248"/>
    <mergeCell ref="Q248:S248"/>
    <mergeCell ref="T248:V248"/>
    <mergeCell ref="W248:Y248"/>
    <mergeCell ref="Z248:AB248"/>
    <mergeCell ref="H250:J250"/>
    <mergeCell ref="K250:M250"/>
    <mergeCell ref="N250:P250"/>
    <mergeCell ref="Q250:S250"/>
    <mergeCell ref="T250:V250"/>
    <mergeCell ref="W250:Y250"/>
    <mergeCell ref="Z250:AB250"/>
    <mergeCell ref="B251:D251"/>
    <mergeCell ref="T226:V226"/>
    <mergeCell ref="W226:Y226"/>
    <mergeCell ref="Z226:AB226"/>
    <mergeCell ref="T251:V251"/>
    <mergeCell ref="W251:Y251"/>
    <mergeCell ref="Z251:AB251"/>
    <mergeCell ref="E251:G251"/>
    <mergeCell ref="H251:J251"/>
    <mergeCell ref="K251:M251"/>
    <mergeCell ref="N251:P251"/>
    <mergeCell ref="Q251:S251"/>
    <mergeCell ref="E250:G250"/>
  </mergeCells>
  <conditionalFormatting sqref="N12">
    <cfRule type="iconSet" priority="6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5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4">
      <iconSet iconSet="3Symbols">
        <cfvo type="percent" val="0"/>
        <cfvo type="num" val="1"/>
        <cfvo type="num" val="3"/>
      </iconSet>
    </cfRule>
  </conditionalFormatting>
  <conditionalFormatting sqref="N11">
    <cfRule type="iconSet" priority="3">
      <iconSet iconSet="3Symbols">
        <cfvo type="percent" val="0"/>
        <cfvo type="num" val="1"/>
        <cfvo type="num" val="3"/>
      </iconSet>
    </cfRule>
  </conditionalFormatting>
  <conditionalFormatting sqref="N12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3:N19">
    <cfRule type="iconSet" priority="1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promptTitle="Choisissez HT ou TTC" prompt="Choisissez HT ou TTC" sqref="C7:H7">
      <formula1>"HT ,TTC "</formula1>
    </dataValidation>
    <dataValidation type="list" allowBlank="1" showInputMessage="1" showErrorMessage="1" promptTitle="Choisissez PUBLIC ou PRIVE" sqref="C6:H6">
      <formula1>"COMMUNAUTAIRE , PAYS-TIERS"</formula1>
    </dataValidation>
    <dataValidation type="list" allowBlank="1" showInputMessage="1" showErrorMessage="1" promptTitle="Choisissez PUBLIC ou PRIVE" prompt="Choisissez PUBLIC ou PRIVE" sqref="C5:H5">
      <formula1>"PRIVE,PUBLIC"</formula1>
    </dataValidation>
    <dataValidation type="list" showInputMessage="1" showErrorMessage="1" sqref="AE61:AE80 AE86:AE105 AE111:AE130 AE132:AE151 AE157:AE176 AE178:AE197 AE203:AE222 AE228:AE247">
      <formula1>"NON , OUI"</formula1>
    </dataValidation>
    <dataValidation type="list" allowBlank="1" showInputMessage="1" showErrorMessage="1" sqref="AD61:AD80 AD86:AD105 AD111:AD130 AD132:AD151 AD157:AD176 AD178:AD197 AD203:AD222 AD228:AD247">
      <formula1>"HT , TTC"</formula1>
    </dataValidation>
  </dataValidations>
  <hyperlinks>
    <hyperlink ref="G11" location="'Chef de file'!A56" display="Frais de personnel"/>
    <hyperlink ref="G12:L12" location="'Chef de file'!A81" display="Frais généraux  (frais administratifs, de bureau, de fonctionnement)"/>
    <hyperlink ref="G13:L13" location="'Chef de file'!A106" display="Frais de déplacement hébergement"/>
    <hyperlink ref="G14:L14" location="'Chef de file'!A131" display="Equipement communaitaires"/>
    <hyperlink ref="G15:L15" location="'Chef de file'!A152" display="Equipement extracommunaitaires"/>
    <hyperlink ref="G16:L16" location="'Chef de file'!A177" display="Infrastructures et travaux communautaires"/>
    <hyperlink ref="G17:L17" location="'Chef de file'!A198" display="Infrastructures et travaux extracommunautaires"/>
    <hyperlink ref="G18:L18" location="'Chef de file'!A223" display="Compétences et services externes"/>
    <hyperlink ref="G19:L19" location="'Chef de file'!A248" display="Communication"/>
    <hyperlink ref="G20:L20" location="'Chef de file'!A251" display="Total"/>
  </hyperlinks>
  <pageMargins left="0.78740157480314965" right="0.78740157480314965" top="0.78740157480314965" bottom="0.78740157480314965" header="0.51181102362204722" footer="0.51181102362204722"/>
  <pageSetup paperSize="8" scale="41" firstPageNumber="0" fitToHeight="8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F252"/>
  <sheetViews>
    <sheetView showGridLines="0" zoomScale="85" zoomScaleNormal="85" workbookViewId="0"/>
  </sheetViews>
  <sheetFormatPr baseColWidth="10" defaultColWidth="9.140625" defaultRowHeight="12.75" x14ac:dyDescent="0.2"/>
  <cols>
    <col min="1" max="1" width="6.7109375" style="1" customWidth="1"/>
    <col min="2" max="2" width="28.28515625" style="1" customWidth="1"/>
    <col min="3" max="4" width="20.7109375" style="1" customWidth="1"/>
    <col min="5" max="28" width="12.7109375" style="1" customWidth="1"/>
    <col min="29" max="29" width="14.7109375" style="1" customWidth="1"/>
    <col min="30" max="30" width="12.7109375" style="1" customWidth="1"/>
    <col min="31" max="31" width="15.42578125" style="1" customWidth="1"/>
    <col min="32" max="32" width="49.7109375" style="1" customWidth="1"/>
    <col min="33" max="16384" width="9.140625" style="1"/>
  </cols>
  <sheetData>
    <row r="1" spans="1:32" ht="31.7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2" ht="25.5" x14ac:dyDescent="0.2">
      <c r="A2" s="48"/>
      <c r="B2" s="48"/>
      <c r="C2" s="48"/>
      <c r="D2" s="48"/>
      <c r="E2" s="49" t="s">
        <v>212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</row>
    <row r="3" spans="1:32" ht="13.5" thickBot="1" x14ac:dyDescent="0.25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32" ht="12.75" customHeight="1" x14ac:dyDescent="0.2">
      <c r="B4" s="144" t="s">
        <v>49</v>
      </c>
      <c r="C4" s="503" t="s">
        <v>53</v>
      </c>
      <c r="D4" s="504"/>
      <c r="E4" s="504"/>
      <c r="F4" s="504"/>
      <c r="G4" s="504"/>
      <c r="H4" s="505"/>
      <c r="I4" s="26"/>
      <c r="J4" s="26"/>
      <c r="K4" s="26"/>
      <c r="L4" s="26"/>
      <c r="M4" s="26"/>
    </row>
    <row r="5" spans="1:32" x14ac:dyDescent="0.2">
      <c r="B5" s="145" t="s">
        <v>50</v>
      </c>
      <c r="C5" s="506" t="s">
        <v>52</v>
      </c>
      <c r="D5" s="507"/>
      <c r="E5" s="507"/>
      <c r="F5" s="507"/>
      <c r="G5" s="507"/>
      <c r="H5" s="508"/>
      <c r="I5" s="27"/>
      <c r="J5" s="27"/>
      <c r="K5" s="27"/>
      <c r="L5" s="27"/>
      <c r="M5" s="27"/>
    </row>
    <row r="6" spans="1:32" x14ac:dyDescent="0.2">
      <c r="B6" s="145" t="s">
        <v>5</v>
      </c>
      <c r="C6" s="509" t="s">
        <v>44</v>
      </c>
      <c r="D6" s="510"/>
      <c r="E6" s="510"/>
      <c r="F6" s="510"/>
      <c r="G6" s="510"/>
      <c r="H6" s="511"/>
      <c r="I6" s="27"/>
      <c r="J6" s="27"/>
      <c r="K6" s="27"/>
      <c r="L6" s="27"/>
      <c r="M6" s="27"/>
    </row>
    <row r="7" spans="1:32" x14ac:dyDescent="0.2">
      <c r="B7" s="145" t="s">
        <v>6</v>
      </c>
      <c r="C7" s="509" t="s">
        <v>45</v>
      </c>
      <c r="D7" s="510"/>
      <c r="E7" s="510"/>
      <c r="F7" s="510"/>
      <c r="G7" s="510"/>
      <c r="H7" s="511"/>
      <c r="I7" s="27"/>
      <c r="J7" s="27"/>
      <c r="K7" s="16"/>
      <c r="L7" s="27"/>
      <c r="M7" s="27"/>
    </row>
    <row r="8" spans="1:32" ht="13.5" thickBot="1" x14ac:dyDescent="0.25">
      <c r="B8" s="146" t="s">
        <v>42</v>
      </c>
      <c r="C8" s="512" t="s">
        <v>46</v>
      </c>
      <c r="D8" s="513"/>
      <c r="E8" s="513"/>
      <c r="F8" s="513"/>
      <c r="G8" s="513"/>
      <c r="H8" s="514"/>
      <c r="I8" s="27"/>
      <c r="J8" s="27"/>
      <c r="K8" s="16"/>
      <c r="L8" s="27"/>
      <c r="M8" s="27"/>
    </row>
    <row r="9" spans="1:32" x14ac:dyDescent="0.2">
      <c r="J9" s="2"/>
    </row>
    <row r="10" spans="1:32" x14ac:dyDescent="0.2">
      <c r="B10" s="3"/>
      <c r="J10" s="2"/>
    </row>
    <row r="11" spans="1:32" s="4" customFormat="1" ht="20.25" x14ac:dyDescent="0.2">
      <c r="B11" s="177" t="s">
        <v>139</v>
      </c>
      <c r="C11" s="177" t="s">
        <v>140</v>
      </c>
      <c r="D11" s="177" t="s">
        <v>92</v>
      </c>
      <c r="E11" s="6"/>
      <c r="G11" s="468" t="s">
        <v>155</v>
      </c>
      <c r="H11" s="469"/>
      <c r="I11" s="469"/>
      <c r="J11" s="469"/>
      <c r="K11" s="469"/>
      <c r="L11" s="469"/>
      <c r="N11" s="365" t="s">
        <v>206</v>
      </c>
    </row>
    <row r="12" spans="1:32" x14ac:dyDescent="0.2">
      <c r="B12" s="357" t="s">
        <v>104</v>
      </c>
      <c r="C12" s="318">
        <v>0</v>
      </c>
      <c r="D12" s="179">
        <f>IF(C$31&gt;0,C12/C$31,0)</f>
        <v>0</v>
      </c>
      <c r="E12" s="8"/>
      <c r="G12" s="460" t="s">
        <v>195</v>
      </c>
      <c r="H12" s="461"/>
      <c r="I12" s="461"/>
      <c r="J12" s="461"/>
      <c r="K12" s="461"/>
      <c r="L12" s="462"/>
      <c r="N12" s="181">
        <f>COUNTIF(AC37:AC56,"&gt;0")</f>
        <v>0</v>
      </c>
    </row>
    <row r="13" spans="1:32" x14ac:dyDescent="0.2">
      <c r="B13" s="358" t="s">
        <v>106</v>
      </c>
      <c r="C13" s="318">
        <v>0</v>
      </c>
      <c r="D13" s="179">
        <f t="shared" ref="D13:D28" si="0">IF(C$31&gt;0,C13/C$31,0)</f>
        <v>0</v>
      </c>
      <c r="E13" s="9"/>
      <c r="G13" s="460" t="s">
        <v>197</v>
      </c>
      <c r="H13" s="461"/>
      <c r="I13" s="461"/>
      <c r="J13" s="461"/>
      <c r="K13" s="461"/>
      <c r="L13" s="462"/>
      <c r="N13" s="181">
        <f>COUNTIF(AC62:AC81,"&gt;0")</f>
        <v>0</v>
      </c>
    </row>
    <row r="14" spans="1:32" x14ac:dyDescent="0.2">
      <c r="B14" s="183" t="s">
        <v>194</v>
      </c>
      <c r="C14" s="319">
        <v>0</v>
      </c>
      <c r="D14" s="184"/>
      <c r="E14" s="9"/>
      <c r="G14" s="460" t="s">
        <v>156</v>
      </c>
      <c r="H14" s="461"/>
      <c r="I14" s="461"/>
      <c r="J14" s="461"/>
      <c r="K14" s="461"/>
      <c r="L14" s="462"/>
      <c r="N14" s="181">
        <f>COUNTIF(AC87:AC106,"&gt;0")</f>
        <v>0</v>
      </c>
    </row>
    <row r="15" spans="1:32" x14ac:dyDescent="0.2">
      <c r="B15" s="358" t="s">
        <v>141</v>
      </c>
      <c r="C15" s="318">
        <v>0</v>
      </c>
      <c r="D15" s="179">
        <f t="shared" si="0"/>
        <v>0</v>
      </c>
      <c r="G15" s="460" t="s">
        <v>157</v>
      </c>
      <c r="H15" s="461"/>
      <c r="I15" s="461"/>
      <c r="J15" s="461"/>
      <c r="K15" s="461"/>
      <c r="L15" s="462"/>
      <c r="N15" s="181">
        <f>COUNTIF(AC112:AC131,"&gt;0")</f>
        <v>0</v>
      </c>
    </row>
    <row r="16" spans="1:32" ht="12.75" customHeight="1" x14ac:dyDescent="0.2">
      <c r="B16" s="358" t="s">
        <v>142</v>
      </c>
      <c r="C16" s="318">
        <v>0</v>
      </c>
      <c r="D16" s="179">
        <f t="shared" si="0"/>
        <v>0</v>
      </c>
      <c r="G16" s="460" t="s">
        <v>158</v>
      </c>
      <c r="H16" s="461"/>
      <c r="I16" s="461"/>
      <c r="J16" s="461"/>
      <c r="K16" s="461"/>
      <c r="L16" s="462"/>
      <c r="N16" s="181">
        <f>COUNTIF(AC133:AC152,"&gt;0")</f>
        <v>0</v>
      </c>
    </row>
    <row r="17" spans="2:14" ht="12.75" customHeight="1" x14ac:dyDescent="0.2">
      <c r="B17" s="358" t="s">
        <v>143</v>
      </c>
      <c r="C17" s="318">
        <v>0</v>
      </c>
      <c r="D17" s="179">
        <f t="shared" si="0"/>
        <v>0</v>
      </c>
      <c r="G17" s="470" t="s">
        <v>199</v>
      </c>
      <c r="H17" s="461"/>
      <c r="I17" s="461"/>
      <c r="J17" s="461"/>
      <c r="K17" s="461"/>
      <c r="L17" s="462"/>
      <c r="N17" s="181">
        <f>COUNTIF(AC158:AC177,"&gt;0")</f>
        <v>0</v>
      </c>
    </row>
    <row r="18" spans="2:14" x14ac:dyDescent="0.2">
      <c r="B18" s="358" t="s">
        <v>144</v>
      </c>
      <c r="C18" s="318">
        <v>0</v>
      </c>
      <c r="D18" s="179">
        <f t="shared" si="0"/>
        <v>0</v>
      </c>
      <c r="G18" s="460" t="s">
        <v>200</v>
      </c>
      <c r="H18" s="461"/>
      <c r="I18" s="461"/>
      <c r="J18" s="461"/>
      <c r="K18" s="461"/>
      <c r="L18" s="462"/>
      <c r="N18" s="181">
        <f>COUNTIF(AC179:AC198,"&gt;0")</f>
        <v>0</v>
      </c>
    </row>
    <row r="19" spans="2:14" x14ac:dyDescent="0.2">
      <c r="B19" s="358" t="s">
        <v>145</v>
      </c>
      <c r="C19" s="318">
        <v>0</v>
      </c>
      <c r="D19" s="179">
        <f t="shared" si="0"/>
        <v>0</v>
      </c>
      <c r="G19" s="460" t="s">
        <v>189</v>
      </c>
      <c r="H19" s="461"/>
      <c r="I19" s="461"/>
      <c r="J19" s="461"/>
      <c r="K19" s="461"/>
      <c r="L19" s="462"/>
      <c r="N19" s="181">
        <f>COUNTIF(AC204:AC223,"&gt;0")</f>
        <v>0</v>
      </c>
    </row>
    <row r="20" spans="2:14" s="10" customFormat="1" x14ac:dyDescent="0.2">
      <c r="B20" s="185" t="s">
        <v>146</v>
      </c>
      <c r="C20" s="186">
        <f>C12+C13+C15+C16+C17+C18+C19</f>
        <v>0</v>
      </c>
      <c r="D20" s="187">
        <f t="shared" si="0"/>
        <v>0</v>
      </c>
      <c r="E20" s="1"/>
      <c r="G20" s="460" t="s">
        <v>1</v>
      </c>
      <c r="H20" s="461"/>
      <c r="I20" s="461"/>
      <c r="J20" s="461"/>
      <c r="K20" s="461"/>
      <c r="L20" s="462"/>
      <c r="N20" s="181">
        <f>COUNTIF(AC229:AC248,"&gt;0")</f>
        <v>0</v>
      </c>
    </row>
    <row r="21" spans="2:14" x14ac:dyDescent="0.2">
      <c r="B21" s="359" t="s">
        <v>110</v>
      </c>
      <c r="C21" s="320">
        <v>0</v>
      </c>
      <c r="D21" s="189">
        <f t="shared" si="0"/>
        <v>0</v>
      </c>
      <c r="E21" s="13"/>
      <c r="G21" s="460" t="s">
        <v>4</v>
      </c>
      <c r="H21" s="461"/>
      <c r="I21" s="461"/>
      <c r="J21" s="461"/>
      <c r="K21" s="461"/>
      <c r="L21" s="462"/>
    </row>
    <row r="22" spans="2:14" x14ac:dyDescent="0.2">
      <c r="B22" s="191" t="s">
        <v>194</v>
      </c>
      <c r="C22" s="321">
        <v>0</v>
      </c>
      <c r="D22" s="192">
        <f t="shared" si="0"/>
        <v>0</v>
      </c>
      <c r="E22" s="9"/>
      <c r="G22" s="174"/>
      <c r="H22" s="168"/>
      <c r="I22" s="168"/>
      <c r="J22" s="168"/>
      <c r="K22" s="168"/>
      <c r="L22" s="168"/>
    </row>
    <row r="23" spans="2:14" x14ac:dyDescent="0.2">
      <c r="B23" s="359" t="s">
        <v>147</v>
      </c>
      <c r="C23" s="320">
        <v>0</v>
      </c>
      <c r="D23" s="189">
        <f t="shared" si="0"/>
        <v>0</v>
      </c>
      <c r="E23" s="13"/>
      <c r="G23" s="174"/>
      <c r="H23" s="168"/>
      <c r="I23" s="168"/>
      <c r="J23" s="168"/>
      <c r="K23" s="168"/>
      <c r="L23" s="168"/>
    </row>
    <row r="24" spans="2:14" ht="15.75" x14ac:dyDescent="0.2">
      <c r="B24" s="359" t="s">
        <v>148</v>
      </c>
      <c r="C24" s="320">
        <v>0</v>
      </c>
      <c r="D24" s="189">
        <f t="shared" si="0"/>
        <v>0</v>
      </c>
      <c r="E24" s="13"/>
      <c r="G24" s="457" t="s">
        <v>126</v>
      </c>
      <c r="H24" s="458"/>
      <c r="I24" s="458"/>
      <c r="J24" s="458"/>
      <c r="K24" s="458"/>
      <c r="L24" s="459"/>
    </row>
    <row r="25" spans="2:14" x14ac:dyDescent="0.2">
      <c r="B25" s="359" t="s">
        <v>149</v>
      </c>
      <c r="C25" s="320">
        <v>0</v>
      </c>
      <c r="D25" s="189">
        <f t="shared" si="0"/>
        <v>0</v>
      </c>
      <c r="E25" s="13"/>
      <c r="G25" s="193"/>
      <c r="H25" s="194"/>
      <c r="I25" s="194"/>
      <c r="J25" s="195"/>
      <c r="K25" s="194"/>
      <c r="L25" s="196"/>
    </row>
    <row r="26" spans="2:14" x14ac:dyDescent="0.2">
      <c r="B26" s="359" t="s">
        <v>150</v>
      </c>
      <c r="C26" s="320">
        <v>0</v>
      </c>
      <c r="D26" s="189">
        <f t="shared" si="0"/>
        <v>0</v>
      </c>
      <c r="E26" s="13"/>
      <c r="G26" s="197" t="s">
        <v>159</v>
      </c>
      <c r="H26" s="198"/>
      <c r="I26" s="198"/>
      <c r="J26" s="199"/>
      <c r="K26" s="198"/>
      <c r="L26" s="200"/>
    </row>
    <row r="27" spans="2:14" x14ac:dyDescent="0.2">
      <c r="B27" s="359" t="s">
        <v>151</v>
      </c>
      <c r="C27" s="320">
        <v>0</v>
      </c>
      <c r="D27" s="189">
        <f t="shared" si="0"/>
        <v>0</v>
      </c>
      <c r="E27" s="13"/>
      <c r="G27" s="201" t="s">
        <v>160</v>
      </c>
      <c r="H27" s="198"/>
      <c r="I27" s="198"/>
      <c r="J27" s="198"/>
      <c r="K27" s="202"/>
      <c r="L27" s="203"/>
    </row>
    <row r="28" spans="2:14" x14ac:dyDescent="0.2">
      <c r="B28" s="360" t="s">
        <v>152</v>
      </c>
      <c r="C28" s="320">
        <v>0</v>
      </c>
      <c r="D28" s="184">
        <f t="shared" si="0"/>
        <v>0</v>
      </c>
      <c r="E28" s="13"/>
      <c r="G28" s="201" t="s">
        <v>161</v>
      </c>
      <c r="H28" s="198"/>
      <c r="I28" s="198"/>
      <c r="J28" s="198"/>
      <c r="K28" s="202"/>
      <c r="L28" s="203"/>
    </row>
    <row r="29" spans="2:14" s="10" customFormat="1" ht="51" x14ac:dyDescent="0.2">
      <c r="B29" s="204" t="s">
        <v>153</v>
      </c>
      <c r="C29" s="205">
        <f>C21+C23+C24+C25+C26+C27-C28</f>
        <v>0</v>
      </c>
      <c r="D29" s="206">
        <f>IF(C$31&lt;&gt;0,C29/C$31,0)</f>
        <v>0</v>
      </c>
      <c r="E29" s="11"/>
      <c r="G29" s="201" t="s">
        <v>162</v>
      </c>
      <c r="H29" s="198"/>
      <c r="I29" s="198"/>
      <c r="J29" s="198"/>
      <c r="K29" s="202"/>
      <c r="L29" s="203"/>
    </row>
    <row r="30" spans="2:14" ht="13.5" thickBot="1" x14ac:dyDescent="0.25">
      <c r="B30" s="208"/>
      <c r="C30" s="209"/>
      <c r="D30" s="173"/>
      <c r="E30" s="13"/>
      <c r="G30" s="201" t="s">
        <v>163</v>
      </c>
      <c r="H30" s="198"/>
      <c r="I30" s="198"/>
      <c r="J30" s="198"/>
      <c r="K30" s="202"/>
      <c r="L30" s="203"/>
    </row>
    <row r="31" spans="2:14" x14ac:dyDescent="0.2">
      <c r="B31" s="210" t="s">
        <v>154</v>
      </c>
      <c r="C31" s="211">
        <f>C29+C20</f>
        <v>0</v>
      </c>
      <c r="D31" s="212"/>
      <c r="E31" s="13"/>
      <c r="G31" s="201"/>
      <c r="H31" s="213" t="s">
        <v>164</v>
      </c>
      <c r="I31" s="198"/>
      <c r="J31" s="214" t="s">
        <v>165</v>
      </c>
      <c r="K31" s="202"/>
      <c r="L31" s="215" t="s">
        <v>166</v>
      </c>
    </row>
    <row r="32" spans="2:14" ht="12.75" customHeight="1" thickBot="1" x14ac:dyDescent="0.25">
      <c r="B32" s="216" t="s">
        <v>107</v>
      </c>
      <c r="C32" s="217">
        <f>C14+C22</f>
        <v>0</v>
      </c>
      <c r="D32" s="218">
        <f>IF(C31&gt;0,C32/C31,0)</f>
        <v>0</v>
      </c>
      <c r="G32" s="219"/>
      <c r="H32" s="220"/>
      <c r="I32" s="220"/>
      <c r="J32" s="220"/>
      <c r="K32" s="220"/>
      <c r="L32" s="221"/>
    </row>
    <row r="33" spans="2:32" ht="15" x14ac:dyDescent="0.2">
      <c r="B33" s="16"/>
      <c r="C33" s="16"/>
      <c r="D33" s="16"/>
      <c r="E33" s="16"/>
      <c r="F33" s="16"/>
      <c r="G33" s="28"/>
      <c r="H33" s="28"/>
      <c r="I33" s="28"/>
      <c r="J33" s="28"/>
      <c r="K33" s="28"/>
      <c r="L33" s="28"/>
      <c r="M33" s="28"/>
    </row>
    <row r="34" spans="2:32" ht="13.5" customHeight="1" thickBot="1" x14ac:dyDescent="0.25">
      <c r="B34" s="16"/>
      <c r="C34" s="16"/>
      <c r="D34" s="16"/>
      <c r="E34" s="16"/>
      <c r="F34" s="16"/>
      <c r="G34" s="29"/>
      <c r="H34" s="16"/>
      <c r="I34" s="16"/>
      <c r="J34" s="16"/>
      <c r="K34" s="16"/>
      <c r="L34" s="16"/>
      <c r="M34" s="16"/>
    </row>
    <row r="35" spans="2:32" ht="13.7" customHeight="1" thickBot="1" x14ac:dyDescent="0.25">
      <c r="B35" s="453" t="s">
        <v>196</v>
      </c>
      <c r="C35" s="451" t="s">
        <v>7</v>
      </c>
      <c r="D35" s="451"/>
      <c r="E35" s="451" t="s">
        <v>167</v>
      </c>
      <c r="F35" s="451"/>
      <c r="G35" s="451"/>
      <c r="H35" s="456" t="s">
        <v>168</v>
      </c>
      <c r="I35" s="456"/>
      <c r="J35" s="456"/>
      <c r="K35" s="451" t="s">
        <v>169</v>
      </c>
      <c r="L35" s="451"/>
      <c r="M35" s="451"/>
      <c r="N35" s="451" t="s">
        <v>170</v>
      </c>
      <c r="O35" s="451"/>
      <c r="P35" s="451"/>
      <c r="Q35" s="451" t="s">
        <v>171</v>
      </c>
      <c r="R35" s="451"/>
      <c r="S35" s="451"/>
      <c r="T35" s="451" t="s">
        <v>172</v>
      </c>
      <c r="U35" s="451"/>
      <c r="V35" s="451"/>
      <c r="W35" s="451" t="s">
        <v>173</v>
      </c>
      <c r="X35" s="451"/>
      <c r="Y35" s="451"/>
      <c r="Z35" s="451" t="s">
        <v>174</v>
      </c>
      <c r="AA35" s="451"/>
      <c r="AB35" s="451"/>
      <c r="AC35" s="449" t="s">
        <v>4</v>
      </c>
      <c r="AD35" s="449" t="s">
        <v>183</v>
      </c>
      <c r="AE35" s="483" t="s">
        <v>178</v>
      </c>
      <c r="AF35" s="449" t="s">
        <v>179</v>
      </c>
    </row>
    <row r="36" spans="2:32" ht="12.75" customHeight="1" thickBot="1" x14ac:dyDescent="0.25">
      <c r="B36" s="454"/>
      <c r="C36" s="364" t="s">
        <v>16</v>
      </c>
      <c r="D36" s="361" t="s">
        <v>175</v>
      </c>
      <c r="E36" s="362" t="s">
        <v>176</v>
      </c>
      <c r="F36" s="363" t="s">
        <v>177</v>
      </c>
      <c r="G36" s="228" t="s">
        <v>4</v>
      </c>
      <c r="H36" s="362" t="s">
        <v>176</v>
      </c>
      <c r="I36" s="363" t="s">
        <v>177</v>
      </c>
      <c r="J36" s="228" t="s">
        <v>4</v>
      </c>
      <c r="K36" s="362" t="s">
        <v>176</v>
      </c>
      <c r="L36" s="363" t="s">
        <v>177</v>
      </c>
      <c r="M36" s="228" t="s">
        <v>4</v>
      </c>
      <c r="N36" s="362" t="s">
        <v>176</v>
      </c>
      <c r="O36" s="363" t="s">
        <v>177</v>
      </c>
      <c r="P36" s="228" t="s">
        <v>4</v>
      </c>
      <c r="Q36" s="362" t="s">
        <v>176</v>
      </c>
      <c r="R36" s="363" t="s">
        <v>177</v>
      </c>
      <c r="S36" s="228" t="s">
        <v>4</v>
      </c>
      <c r="T36" s="362" t="s">
        <v>176</v>
      </c>
      <c r="U36" s="363" t="s">
        <v>177</v>
      </c>
      <c r="V36" s="228" t="s">
        <v>4</v>
      </c>
      <c r="W36" s="362" t="s">
        <v>176</v>
      </c>
      <c r="X36" s="363" t="s">
        <v>177</v>
      </c>
      <c r="Y36" s="228" t="s">
        <v>4</v>
      </c>
      <c r="Z36" s="362" t="s">
        <v>176</v>
      </c>
      <c r="AA36" s="363" t="s">
        <v>177</v>
      </c>
      <c r="AB36" s="228" t="s">
        <v>4</v>
      </c>
      <c r="AC36" s="449"/>
      <c r="AD36" s="450"/>
      <c r="AE36" s="484"/>
      <c r="AF36" s="450"/>
    </row>
    <row r="37" spans="2:32" ht="12.75" customHeight="1" x14ac:dyDescent="0.2">
      <c r="B37" s="454"/>
      <c r="C37" s="322"/>
      <c r="D37" s="325"/>
      <c r="E37" s="328"/>
      <c r="F37" s="331"/>
      <c r="G37" s="229">
        <f t="shared" ref="G37:G56" si="1">E37*F37</f>
        <v>0</v>
      </c>
      <c r="H37" s="328"/>
      <c r="I37" s="331"/>
      <c r="J37" s="229">
        <f t="shared" ref="J37:J56" si="2">H37*I37</f>
        <v>0</v>
      </c>
      <c r="K37" s="328"/>
      <c r="L37" s="331"/>
      <c r="M37" s="229">
        <f t="shared" ref="M37:M56" si="3">K37*L37</f>
        <v>0</v>
      </c>
      <c r="N37" s="328"/>
      <c r="O37" s="331"/>
      <c r="P37" s="229">
        <f t="shared" ref="P37:P56" si="4">N37*O37</f>
        <v>0</v>
      </c>
      <c r="Q37" s="328"/>
      <c r="R37" s="331"/>
      <c r="S37" s="229">
        <f t="shared" ref="S37:S56" si="5">Q37*R37</f>
        <v>0</v>
      </c>
      <c r="T37" s="328"/>
      <c r="U37" s="331"/>
      <c r="V37" s="229">
        <f t="shared" ref="V37:V56" si="6">T37*U37</f>
        <v>0</v>
      </c>
      <c r="W37" s="328"/>
      <c r="X37" s="331"/>
      <c r="Y37" s="229">
        <f t="shared" ref="Y37:Y56" si="7">W37*X37</f>
        <v>0</v>
      </c>
      <c r="Z37" s="328"/>
      <c r="AA37" s="331"/>
      <c r="AB37" s="229">
        <f t="shared" ref="AB37:AB56" si="8">Z37*AA37</f>
        <v>0</v>
      </c>
      <c r="AC37" s="230">
        <f t="shared" ref="AC37:AC56" si="9">AB37+Y37+V37+S37+P37+M37+J37+G37</f>
        <v>0</v>
      </c>
      <c r="AD37" s="231"/>
      <c r="AE37" s="231"/>
      <c r="AF37" s="334"/>
    </row>
    <row r="38" spans="2:32" ht="12.75" customHeight="1" x14ac:dyDescent="0.2">
      <c r="B38" s="454"/>
      <c r="C38" s="323"/>
      <c r="D38" s="326"/>
      <c r="E38" s="329"/>
      <c r="F38" s="332"/>
      <c r="G38" s="232">
        <f t="shared" si="1"/>
        <v>0</v>
      </c>
      <c r="H38" s="329"/>
      <c r="I38" s="332"/>
      <c r="J38" s="232">
        <f t="shared" si="2"/>
        <v>0</v>
      </c>
      <c r="K38" s="329"/>
      <c r="L38" s="332"/>
      <c r="M38" s="232">
        <f t="shared" si="3"/>
        <v>0</v>
      </c>
      <c r="N38" s="329"/>
      <c r="O38" s="332"/>
      <c r="P38" s="232">
        <f t="shared" si="4"/>
        <v>0</v>
      </c>
      <c r="Q38" s="329"/>
      <c r="R38" s="332"/>
      <c r="S38" s="232">
        <f t="shared" si="5"/>
        <v>0</v>
      </c>
      <c r="T38" s="329"/>
      <c r="U38" s="332"/>
      <c r="V38" s="232">
        <f t="shared" si="6"/>
        <v>0</v>
      </c>
      <c r="W38" s="329"/>
      <c r="X38" s="332"/>
      <c r="Y38" s="232">
        <f t="shared" si="7"/>
        <v>0</v>
      </c>
      <c r="Z38" s="329"/>
      <c r="AA38" s="332"/>
      <c r="AB38" s="232">
        <f t="shared" si="8"/>
        <v>0</v>
      </c>
      <c r="AC38" s="233">
        <f t="shared" si="9"/>
        <v>0</v>
      </c>
      <c r="AD38" s="234"/>
      <c r="AE38" s="234"/>
      <c r="AF38" s="335"/>
    </row>
    <row r="39" spans="2:32" ht="12.75" customHeight="1" x14ac:dyDescent="0.2">
      <c r="B39" s="454"/>
      <c r="C39" s="323"/>
      <c r="D39" s="326"/>
      <c r="E39" s="329"/>
      <c r="F39" s="332"/>
      <c r="G39" s="232">
        <f t="shared" si="1"/>
        <v>0</v>
      </c>
      <c r="H39" s="329"/>
      <c r="I39" s="332"/>
      <c r="J39" s="232">
        <f t="shared" si="2"/>
        <v>0</v>
      </c>
      <c r="K39" s="329"/>
      <c r="L39" s="332"/>
      <c r="M39" s="232">
        <f t="shared" si="3"/>
        <v>0</v>
      </c>
      <c r="N39" s="329"/>
      <c r="O39" s="332"/>
      <c r="P39" s="232">
        <f t="shared" si="4"/>
        <v>0</v>
      </c>
      <c r="Q39" s="329"/>
      <c r="R39" s="332"/>
      <c r="S39" s="232">
        <f t="shared" si="5"/>
        <v>0</v>
      </c>
      <c r="T39" s="329"/>
      <c r="U39" s="332"/>
      <c r="V39" s="232">
        <f t="shared" si="6"/>
        <v>0</v>
      </c>
      <c r="W39" s="329"/>
      <c r="X39" s="332"/>
      <c r="Y39" s="232">
        <f t="shared" si="7"/>
        <v>0</v>
      </c>
      <c r="Z39" s="329"/>
      <c r="AA39" s="332"/>
      <c r="AB39" s="232">
        <f t="shared" si="8"/>
        <v>0</v>
      </c>
      <c r="AC39" s="233">
        <f t="shared" si="9"/>
        <v>0</v>
      </c>
      <c r="AD39" s="234"/>
      <c r="AE39" s="234"/>
      <c r="AF39" s="335"/>
    </row>
    <row r="40" spans="2:32" ht="12.75" customHeight="1" x14ac:dyDescent="0.2">
      <c r="B40" s="454"/>
      <c r="C40" s="323"/>
      <c r="D40" s="326"/>
      <c r="E40" s="329"/>
      <c r="F40" s="332"/>
      <c r="G40" s="232">
        <f t="shared" si="1"/>
        <v>0</v>
      </c>
      <c r="H40" s="329"/>
      <c r="I40" s="332"/>
      <c r="J40" s="232">
        <f t="shared" si="2"/>
        <v>0</v>
      </c>
      <c r="K40" s="329"/>
      <c r="L40" s="332"/>
      <c r="M40" s="232">
        <f t="shared" si="3"/>
        <v>0</v>
      </c>
      <c r="N40" s="329"/>
      <c r="O40" s="332"/>
      <c r="P40" s="232">
        <f t="shared" si="4"/>
        <v>0</v>
      </c>
      <c r="Q40" s="329"/>
      <c r="R40" s="332"/>
      <c r="S40" s="232">
        <f t="shared" si="5"/>
        <v>0</v>
      </c>
      <c r="T40" s="329"/>
      <c r="U40" s="332"/>
      <c r="V40" s="232">
        <f t="shared" si="6"/>
        <v>0</v>
      </c>
      <c r="W40" s="329"/>
      <c r="X40" s="332"/>
      <c r="Y40" s="232">
        <f t="shared" si="7"/>
        <v>0</v>
      </c>
      <c r="Z40" s="329"/>
      <c r="AA40" s="332"/>
      <c r="AB40" s="232">
        <f t="shared" si="8"/>
        <v>0</v>
      </c>
      <c r="AC40" s="233">
        <f t="shared" si="9"/>
        <v>0</v>
      </c>
      <c r="AD40" s="234"/>
      <c r="AE40" s="234"/>
      <c r="AF40" s="335"/>
    </row>
    <row r="41" spans="2:32" ht="12.75" customHeight="1" x14ac:dyDescent="0.2">
      <c r="B41" s="454"/>
      <c r="C41" s="323"/>
      <c r="D41" s="326"/>
      <c r="E41" s="329"/>
      <c r="F41" s="332"/>
      <c r="G41" s="232">
        <f t="shared" si="1"/>
        <v>0</v>
      </c>
      <c r="H41" s="329"/>
      <c r="I41" s="332"/>
      <c r="J41" s="232">
        <f t="shared" si="2"/>
        <v>0</v>
      </c>
      <c r="K41" s="329"/>
      <c r="L41" s="332"/>
      <c r="M41" s="232">
        <f t="shared" si="3"/>
        <v>0</v>
      </c>
      <c r="N41" s="329"/>
      <c r="O41" s="332"/>
      <c r="P41" s="232">
        <f t="shared" si="4"/>
        <v>0</v>
      </c>
      <c r="Q41" s="329"/>
      <c r="R41" s="332"/>
      <c r="S41" s="232">
        <f t="shared" si="5"/>
        <v>0</v>
      </c>
      <c r="T41" s="329"/>
      <c r="U41" s="332"/>
      <c r="V41" s="232">
        <f t="shared" si="6"/>
        <v>0</v>
      </c>
      <c r="W41" s="329"/>
      <c r="X41" s="332"/>
      <c r="Y41" s="232">
        <f t="shared" si="7"/>
        <v>0</v>
      </c>
      <c r="Z41" s="329"/>
      <c r="AA41" s="332"/>
      <c r="AB41" s="232">
        <f t="shared" si="8"/>
        <v>0</v>
      </c>
      <c r="AC41" s="233">
        <f t="shared" si="9"/>
        <v>0</v>
      </c>
      <c r="AD41" s="234"/>
      <c r="AE41" s="234"/>
      <c r="AF41" s="335"/>
    </row>
    <row r="42" spans="2:32" ht="12.75" customHeight="1" x14ac:dyDescent="0.2">
      <c r="B42" s="454"/>
      <c r="C42" s="323"/>
      <c r="D42" s="326"/>
      <c r="E42" s="329"/>
      <c r="F42" s="332"/>
      <c r="G42" s="232">
        <f t="shared" si="1"/>
        <v>0</v>
      </c>
      <c r="H42" s="329"/>
      <c r="I42" s="332"/>
      <c r="J42" s="232">
        <f t="shared" si="2"/>
        <v>0</v>
      </c>
      <c r="K42" s="329"/>
      <c r="L42" s="332"/>
      <c r="M42" s="232">
        <f t="shared" si="3"/>
        <v>0</v>
      </c>
      <c r="N42" s="329"/>
      <c r="O42" s="332"/>
      <c r="P42" s="232">
        <f t="shared" si="4"/>
        <v>0</v>
      </c>
      <c r="Q42" s="329"/>
      <c r="R42" s="332"/>
      <c r="S42" s="232">
        <f t="shared" si="5"/>
        <v>0</v>
      </c>
      <c r="T42" s="329"/>
      <c r="U42" s="332"/>
      <c r="V42" s="232">
        <f t="shared" si="6"/>
        <v>0</v>
      </c>
      <c r="W42" s="329"/>
      <c r="X42" s="332"/>
      <c r="Y42" s="232">
        <f t="shared" si="7"/>
        <v>0</v>
      </c>
      <c r="Z42" s="329"/>
      <c r="AA42" s="332"/>
      <c r="AB42" s="232">
        <f t="shared" si="8"/>
        <v>0</v>
      </c>
      <c r="AC42" s="233">
        <f t="shared" si="9"/>
        <v>0</v>
      </c>
      <c r="AD42" s="234"/>
      <c r="AE42" s="234"/>
      <c r="AF42" s="335"/>
    </row>
    <row r="43" spans="2:32" ht="12.75" customHeight="1" x14ac:dyDescent="0.2">
      <c r="B43" s="454"/>
      <c r="C43" s="323"/>
      <c r="D43" s="326"/>
      <c r="E43" s="329"/>
      <c r="F43" s="332"/>
      <c r="G43" s="232">
        <f t="shared" si="1"/>
        <v>0</v>
      </c>
      <c r="H43" s="329"/>
      <c r="I43" s="332"/>
      <c r="J43" s="232">
        <f t="shared" si="2"/>
        <v>0</v>
      </c>
      <c r="K43" s="329"/>
      <c r="L43" s="332"/>
      <c r="M43" s="232">
        <f t="shared" si="3"/>
        <v>0</v>
      </c>
      <c r="N43" s="329"/>
      <c r="O43" s="332"/>
      <c r="P43" s="232">
        <f t="shared" si="4"/>
        <v>0</v>
      </c>
      <c r="Q43" s="329"/>
      <c r="R43" s="332"/>
      <c r="S43" s="232">
        <f t="shared" si="5"/>
        <v>0</v>
      </c>
      <c r="T43" s="329"/>
      <c r="U43" s="332"/>
      <c r="V43" s="232">
        <f t="shared" si="6"/>
        <v>0</v>
      </c>
      <c r="W43" s="329"/>
      <c r="X43" s="332"/>
      <c r="Y43" s="232">
        <f t="shared" si="7"/>
        <v>0</v>
      </c>
      <c r="Z43" s="329"/>
      <c r="AA43" s="332"/>
      <c r="AB43" s="232">
        <f t="shared" si="8"/>
        <v>0</v>
      </c>
      <c r="AC43" s="233">
        <f t="shared" si="9"/>
        <v>0</v>
      </c>
      <c r="AD43" s="234"/>
      <c r="AE43" s="234"/>
      <c r="AF43" s="335"/>
    </row>
    <row r="44" spans="2:32" ht="12.75" customHeight="1" x14ac:dyDescent="0.2">
      <c r="B44" s="454"/>
      <c r="C44" s="323"/>
      <c r="D44" s="326"/>
      <c r="E44" s="329"/>
      <c r="F44" s="332"/>
      <c r="G44" s="232">
        <f t="shared" si="1"/>
        <v>0</v>
      </c>
      <c r="H44" s="329"/>
      <c r="I44" s="332"/>
      <c r="J44" s="232">
        <f t="shared" si="2"/>
        <v>0</v>
      </c>
      <c r="K44" s="329"/>
      <c r="L44" s="332"/>
      <c r="M44" s="232">
        <f t="shared" si="3"/>
        <v>0</v>
      </c>
      <c r="N44" s="329"/>
      <c r="O44" s="332"/>
      <c r="P44" s="232">
        <f t="shared" si="4"/>
        <v>0</v>
      </c>
      <c r="Q44" s="329"/>
      <c r="R44" s="332"/>
      <c r="S44" s="232">
        <f t="shared" si="5"/>
        <v>0</v>
      </c>
      <c r="T44" s="329"/>
      <c r="U44" s="332"/>
      <c r="V44" s="232">
        <f t="shared" si="6"/>
        <v>0</v>
      </c>
      <c r="W44" s="329"/>
      <c r="X44" s="332"/>
      <c r="Y44" s="232">
        <f t="shared" si="7"/>
        <v>0</v>
      </c>
      <c r="Z44" s="329"/>
      <c r="AA44" s="332"/>
      <c r="AB44" s="232">
        <f t="shared" si="8"/>
        <v>0</v>
      </c>
      <c r="AC44" s="233">
        <f t="shared" si="9"/>
        <v>0</v>
      </c>
      <c r="AD44" s="234"/>
      <c r="AE44" s="234"/>
      <c r="AF44" s="335"/>
    </row>
    <row r="45" spans="2:32" ht="12.75" customHeight="1" x14ac:dyDescent="0.2">
      <c r="B45" s="454"/>
      <c r="C45" s="323"/>
      <c r="D45" s="326"/>
      <c r="E45" s="329"/>
      <c r="F45" s="332"/>
      <c r="G45" s="232">
        <f t="shared" si="1"/>
        <v>0</v>
      </c>
      <c r="H45" s="329"/>
      <c r="I45" s="332"/>
      <c r="J45" s="232">
        <f t="shared" si="2"/>
        <v>0</v>
      </c>
      <c r="K45" s="329"/>
      <c r="L45" s="332"/>
      <c r="M45" s="232">
        <f t="shared" si="3"/>
        <v>0</v>
      </c>
      <c r="N45" s="329"/>
      <c r="O45" s="332"/>
      <c r="P45" s="232">
        <f t="shared" si="4"/>
        <v>0</v>
      </c>
      <c r="Q45" s="329"/>
      <c r="R45" s="332"/>
      <c r="S45" s="232">
        <f t="shared" si="5"/>
        <v>0</v>
      </c>
      <c r="T45" s="329"/>
      <c r="U45" s="332"/>
      <c r="V45" s="232">
        <f t="shared" si="6"/>
        <v>0</v>
      </c>
      <c r="W45" s="329"/>
      <c r="X45" s="332"/>
      <c r="Y45" s="232">
        <f t="shared" si="7"/>
        <v>0</v>
      </c>
      <c r="Z45" s="329"/>
      <c r="AA45" s="332"/>
      <c r="AB45" s="232">
        <f t="shared" si="8"/>
        <v>0</v>
      </c>
      <c r="AC45" s="233">
        <f t="shared" si="9"/>
        <v>0</v>
      </c>
      <c r="AD45" s="234"/>
      <c r="AE45" s="234"/>
      <c r="AF45" s="335"/>
    </row>
    <row r="46" spans="2:32" ht="12.75" customHeight="1" x14ac:dyDescent="0.2">
      <c r="B46" s="454"/>
      <c r="C46" s="323"/>
      <c r="D46" s="326"/>
      <c r="E46" s="329"/>
      <c r="F46" s="332"/>
      <c r="G46" s="232">
        <f t="shared" si="1"/>
        <v>0</v>
      </c>
      <c r="H46" s="329"/>
      <c r="I46" s="332"/>
      <c r="J46" s="232">
        <f t="shared" si="2"/>
        <v>0</v>
      </c>
      <c r="K46" s="329"/>
      <c r="L46" s="332"/>
      <c r="M46" s="232">
        <f t="shared" si="3"/>
        <v>0</v>
      </c>
      <c r="N46" s="329"/>
      <c r="O46" s="332"/>
      <c r="P46" s="232">
        <f t="shared" si="4"/>
        <v>0</v>
      </c>
      <c r="Q46" s="329"/>
      <c r="R46" s="332"/>
      <c r="S46" s="232">
        <f t="shared" si="5"/>
        <v>0</v>
      </c>
      <c r="T46" s="329"/>
      <c r="U46" s="332"/>
      <c r="V46" s="232">
        <f t="shared" si="6"/>
        <v>0</v>
      </c>
      <c r="W46" s="329"/>
      <c r="X46" s="332"/>
      <c r="Y46" s="232">
        <f t="shared" si="7"/>
        <v>0</v>
      </c>
      <c r="Z46" s="329"/>
      <c r="AA46" s="332"/>
      <c r="AB46" s="232">
        <f t="shared" si="8"/>
        <v>0</v>
      </c>
      <c r="AC46" s="233">
        <f t="shared" si="9"/>
        <v>0</v>
      </c>
      <c r="AD46" s="234"/>
      <c r="AE46" s="234"/>
      <c r="AF46" s="335"/>
    </row>
    <row r="47" spans="2:32" ht="12.75" customHeight="1" x14ac:dyDescent="0.2">
      <c r="B47" s="454"/>
      <c r="C47" s="323"/>
      <c r="D47" s="326"/>
      <c r="E47" s="329"/>
      <c r="F47" s="332"/>
      <c r="G47" s="232">
        <f t="shared" si="1"/>
        <v>0</v>
      </c>
      <c r="H47" s="329"/>
      <c r="I47" s="332"/>
      <c r="J47" s="232">
        <f t="shared" si="2"/>
        <v>0</v>
      </c>
      <c r="K47" s="329"/>
      <c r="L47" s="332"/>
      <c r="M47" s="232">
        <f t="shared" si="3"/>
        <v>0</v>
      </c>
      <c r="N47" s="329"/>
      <c r="O47" s="332"/>
      <c r="P47" s="232">
        <f t="shared" si="4"/>
        <v>0</v>
      </c>
      <c r="Q47" s="329"/>
      <c r="R47" s="332"/>
      <c r="S47" s="232">
        <f t="shared" si="5"/>
        <v>0</v>
      </c>
      <c r="T47" s="329"/>
      <c r="U47" s="332"/>
      <c r="V47" s="232">
        <f t="shared" si="6"/>
        <v>0</v>
      </c>
      <c r="W47" s="329"/>
      <c r="X47" s="332"/>
      <c r="Y47" s="232">
        <f t="shared" si="7"/>
        <v>0</v>
      </c>
      <c r="Z47" s="329"/>
      <c r="AA47" s="332"/>
      <c r="AB47" s="232">
        <f t="shared" si="8"/>
        <v>0</v>
      </c>
      <c r="AC47" s="233">
        <f t="shared" si="9"/>
        <v>0</v>
      </c>
      <c r="AD47" s="234"/>
      <c r="AE47" s="234"/>
      <c r="AF47" s="335"/>
    </row>
    <row r="48" spans="2:32" ht="12.75" customHeight="1" x14ac:dyDescent="0.2">
      <c r="B48" s="454"/>
      <c r="C48" s="323"/>
      <c r="D48" s="326"/>
      <c r="E48" s="329"/>
      <c r="F48" s="332"/>
      <c r="G48" s="232">
        <f t="shared" si="1"/>
        <v>0</v>
      </c>
      <c r="H48" s="329"/>
      <c r="I48" s="332"/>
      <c r="J48" s="232">
        <f t="shared" si="2"/>
        <v>0</v>
      </c>
      <c r="K48" s="329"/>
      <c r="L48" s="332"/>
      <c r="M48" s="232">
        <f t="shared" si="3"/>
        <v>0</v>
      </c>
      <c r="N48" s="329"/>
      <c r="O48" s="332"/>
      <c r="P48" s="232">
        <f t="shared" si="4"/>
        <v>0</v>
      </c>
      <c r="Q48" s="329"/>
      <c r="R48" s="332"/>
      <c r="S48" s="232">
        <f t="shared" si="5"/>
        <v>0</v>
      </c>
      <c r="T48" s="329"/>
      <c r="U48" s="332"/>
      <c r="V48" s="232">
        <f t="shared" si="6"/>
        <v>0</v>
      </c>
      <c r="W48" s="329"/>
      <c r="X48" s="332"/>
      <c r="Y48" s="232">
        <f t="shared" si="7"/>
        <v>0</v>
      </c>
      <c r="Z48" s="329"/>
      <c r="AA48" s="332"/>
      <c r="AB48" s="232">
        <f t="shared" si="8"/>
        <v>0</v>
      </c>
      <c r="AC48" s="233">
        <f t="shared" si="9"/>
        <v>0</v>
      </c>
      <c r="AD48" s="234"/>
      <c r="AE48" s="234"/>
      <c r="AF48" s="335"/>
    </row>
    <row r="49" spans="2:32" ht="12.75" customHeight="1" x14ac:dyDescent="0.2">
      <c r="B49" s="454"/>
      <c r="C49" s="323"/>
      <c r="D49" s="326"/>
      <c r="E49" s="329"/>
      <c r="F49" s="332"/>
      <c r="G49" s="232">
        <f t="shared" si="1"/>
        <v>0</v>
      </c>
      <c r="H49" s="329"/>
      <c r="I49" s="332"/>
      <c r="J49" s="232">
        <f t="shared" si="2"/>
        <v>0</v>
      </c>
      <c r="K49" s="329"/>
      <c r="L49" s="332"/>
      <c r="M49" s="232">
        <f t="shared" si="3"/>
        <v>0</v>
      </c>
      <c r="N49" s="329"/>
      <c r="O49" s="332"/>
      <c r="P49" s="232">
        <f t="shared" si="4"/>
        <v>0</v>
      </c>
      <c r="Q49" s="329"/>
      <c r="R49" s="332"/>
      <c r="S49" s="232">
        <f t="shared" si="5"/>
        <v>0</v>
      </c>
      <c r="T49" s="329"/>
      <c r="U49" s="332"/>
      <c r="V49" s="232">
        <f t="shared" si="6"/>
        <v>0</v>
      </c>
      <c r="W49" s="329"/>
      <c r="X49" s="332"/>
      <c r="Y49" s="232">
        <f t="shared" si="7"/>
        <v>0</v>
      </c>
      <c r="Z49" s="329"/>
      <c r="AA49" s="332"/>
      <c r="AB49" s="232">
        <f t="shared" si="8"/>
        <v>0</v>
      </c>
      <c r="AC49" s="233">
        <f t="shared" si="9"/>
        <v>0</v>
      </c>
      <c r="AD49" s="234"/>
      <c r="AE49" s="234"/>
      <c r="AF49" s="335"/>
    </row>
    <row r="50" spans="2:32" ht="12.75" customHeight="1" x14ac:dyDescent="0.2">
      <c r="B50" s="454"/>
      <c r="C50" s="323"/>
      <c r="D50" s="326"/>
      <c r="E50" s="329"/>
      <c r="F50" s="332"/>
      <c r="G50" s="232">
        <f t="shared" si="1"/>
        <v>0</v>
      </c>
      <c r="H50" s="329"/>
      <c r="I50" s="332"/>
      <c r="J50" s="232">
        <f t="shared" si="2"/>
        <v>0</v>
      </c>
      <c r="K50" s="329"/>
      <c r="L50" s="332"/>
      <c r="M50" s="232">
        <f t="shared" si="3"/>
        <v>0</v>
      </c>
      <c r="N50" s="329"/>
      <c r="O50" s="332"/>
      <c r="P50" s="232">
        <f t="shared" si="4"/>
        <v>0</v>
      </c>
      <c r="Q50" s="329"/>
      <c r="R50" s="332"/>
      <c r="S50" s="232">
        <f t="shared" si="5"/>
        <v>0</v>
      </c>
      <c r="T50" s="329"/>
      <c r="U50" s="332"/>
      <c r="V50" s="232">
        <f t="shared" si="6"/>
        <v>0</v>
      </c>
      <c r="W50" s="329"/>
      <c r="X50" s="332"/>
      <c r="Y50" s="232">
        <f t="shared" si="7"/>
        <v>0</v>
      </c>
      <c r="Z50" s="329"/>
      <c r="AA50" s="332"/>
      <c r="AB50" s="232">
        <f t="shared" si="8"/>
        <v>0</v>
      </c>
      <c r="AC50" s="233">
        <f t="shared" si="9"/>
        <v>0</v>
      </c>
      <c r="AD50" s="234"/>
      <c r="AE50" s="234"/>
      <c r="AF50" s="335"/>
    </row>
    <row r="51" spans="2:32" ht="12.75" customHeight="1" x14ac:dyDescent="0.2">
      <c r="B51" s="454"/>
      <c r="C51" s="323"/>
      <c r="D51" s="326"/>
      <c r="E51" s="329"/>
      <c r="F51" s="332"/>
      <c r="G51" s="232">
        <f t="shared" si="1"/>
        <v>0</v>
      </c>
      <c r="H51" s="329"/>
      <c r="I51" s="332"/>
      <c r="J51" s="232">
        <f t="shared" si="2"/>
        <v>0</v>
      </c>
      <c r="K51" s="329"/>
      <c r="L51" s="332"/>
      <c r="M51" s="232">
        <f t="shared" si="3"/>
        <v>0</v>
      </c>
      <c r="N51" s="329"/>
      <c r="O51" s="332"/>
      <c r="P51" s="232">
        <f t="shared" si="4"/>
        <v>0</v>
      </c>
      <c r="Q51" s="329"/>
      <c r="R51" s="332"/>
      <c r="S51" s="232">
        <f t="shared" si="5"/>
        <v>0</v>
      </c>
      <c r="T51" s="329"/>
      <c r="U51" s="332"/>
      <c r="V51" s="232">
        <f t="shared" si="6"/>
        <v>0</v>
      </c>
      <c r="W51" s="329"/>
      <c r="X51" s="332"/>
      <c r="Y51" s="232">
        <f t="shared" si="7"/>
        <v>0</v>
      </c>
      <c r="Z51" s="329"/>
      <c r="AA51" s="332"/>
      <c r="AB51" s="232">
        <f t="shared" si="8"/>
        <v>0</v>
      </c>
      <c r="AC51" s="233">
        <f t="shared" si="9"/>
        <v>0</v>
      </c>
      <c r="AD51" s="234"/>
      <c r="AE51" s="234"/>
      <c r="AF51" s="335"/>
    </row>
    <row r="52" spans="2:32" ht="12.75" customHeight="1" x14ac:dyDescent="0.2">
      <c r="B52" s="454"/>
      <c r="C52" s="323"/>
      <c r="D52" s="326"/>
      <c r="E52" s="329"/>
      <c r="F52" s="332"/>
      <c r="G52" s="232">
        <f t="shared" si="1"/>
        <v>0</v>
      </c>
      <c r="H52" s="329"/>
      <c r="I52" s="332"/>
      <c r="J52" s="232">
        <f t="shared" si="2"/>
        <v>0</v>
      </c>
      <c r="K52" s="329"/>
      <c r="L52" s="332"/>
      <c r="M52" s="232">
        <f t="shared" si="3"/>
        <v>0</v>
      </c>
      <c r="N52" s="329"/>
      <c r="O52" s="332"/>
      <c r="P52" s="232">
        <f t="shared" si="4"/>
        <v>0</v>
      </c>
      <c r="Q52" s="329"/>
      <c r="R52" s="332"/>
      <c r="S52" s="232">
        <f t="shared" si="5"/>
        <v>0</v>
      </c>
      <c r="T52" s="329"/>
      <c r="U52" s="332"/>
      <c r="V52" s="232">
        <f t="shared" si="6"/>
        <v>0</v>
      </c>
      <c r="W52" s="329"/>
      <c r="X52" s="332"/>
      <c r="Y52" s="232">
        <f t="shared" si="7"/>
        <v>0</v>
      </c>
      <c r="Z52" s="329"/>
      <c r="AA52" s="332"/>
      <c r="AB52" s="232">
        <f t="shared" si="8"/>
        <v>0</v>
      </c>
      <c r="AC52" s="233">
        <f t="shared" si="9"/>
        <v>0</v>
      </c>
      <c r="AD52" s="234"/>
      <c r="AE52" s="234"/>
      <c r="AF52" s="335"/>
    </row>
    <row r="53" spans="2:32" ht="12.75" customHeight="1" x14ac:dyDescent="0.2">
      <c r="B53" s="454"/>
      <c r="C53" s="323"/>
      <c r="D53" s="326"/>
      <c r="E53" s="329"/>
      <c r="F53" s="332"/>
      <c r="G53" s="232">
        <f t="shared" si="1"/>
        <v>0</v>
      </c>
      <c r="H53" s="329"/>
      <c r="I53" s="332"/>
      <c r="J53" s="232">
        <f t="shared" si="2"/>
        <v>0</v>
      </c>
      <c r="K53" s="329"/>
      <c r="L53" s="332"/>
      <c r="M53" s="232">
        <f t="shared" si="3"/>
        <v>0</v>
      </c>
      <c r="N53" s="329"/>
      <c r="O53" s="332"/>
      <c r="P53" s="232">
        <f t="shared" si="4"/>
        <v>0</v>
      </c>
      <c r="Q53" s="329"/>
      <c r="R53" s="332"/>
      <c r="S53" s="232">
        <f t="shared" si="5"/>
        <v>0</v>
      </c>
      <c r="T53" s="329"/>
      <c r="U53" s="332"/>
      <c r="V53" s="232">
        <f t="shared" si="6"/>
        <v>0</v>
      </c>
      <c r="W53" s="329"/>
      <c r="X53" s="332"/>
      <c r="Y53" s="232">
        <f t="shared" si="7"/>
        <v>0</v>
      </c>
      <c r="Z53" s="329"/>
      <c r="AA53" s="332"/>
      <c r="AB53" s="232">
        <f t="shared" si="8"/>
        <v>0</v>
      </c>
      <c r="AC53" s="233">
        <f t="shared" si="9"/>
        <v>0</v>
      </c>
      <c r="AD53" s="234"/>
      <c r="AE53" s="234"/>
      <c r="AF53" s="335"/>
    </row>
    <row r="54" spans="2:32" ht="12.75" customHeight="1" x14ac:dyDescent="0.2">
      <c r="B54" s="454"/>
      <c r="C54" s="323"/>
      <c r="D54" s="326"/>
      <c r="E54" s="329"/>
      <c r="F54" s="332"/>
      <c r="G54" s="232">
        <f t="shared" si="1"/>
        <v>0</v>
      </c>
      <c r="H54" s="329"/>
      <c r="I54" s="332"/>
      <c r="J54" s="232">
        <f t="shared" si="2"/>
        <v>0</v>
      </c>
      <c r="K54" s="329"/>
      <c r="L54" s="332"/>
      <c r="M54" s="232">
        <f t="shared" si="3"/>
        <v>0</v>
      </c>
      <c r="N54" s="329"/>
      <c r="O54" s="332"/>
      <c r="P54" s="232">
        <f t="shared" si="4"/>
        <v>0</v>
      </c>
      <c r="Q54" s="329"/>
      <c r="R54" s="332"/>
      <c r="S54" s="232">
        <f t="shared" si="5"/>
        <v>0</v>
      </c>
      <c r="T54" s="329"/>
      <c r="U54" s="332"/>
      <c r="V54" s="232">
        <f t="shared" si="6"/>
        <v>0</v>
      </c>
      <c r="W54" s="329"/>
      <c r="X54" s="332"/>
      <c r="Y54" s="232">
        <f t="shared" si="7"/>
        <v>0</v>
      </c>
      <c r="Z54" s="329"/>
      <c r="AA54" s="332"/>
      <c r="AB54" s="232">
        <f t="shared" si="8"/>
        <v>0</v>
      </c>
      <c r="AC54" s="233">
        <f t="shared" si="9"/>
        <v>0</v>
      </c>
      <c r="AD54" s="234"/>
      <c r="AE54" s="234"/>
      <c r="AF54" s="335"/>
    </row>
    <row r="55" spans="2:32" ht="12.75" customHeight="1" x14ac:dyDescent="0.2">
      <c r="B55" s="454"/>
      <c r="C55" s="323"/>
      <c r="D55" s="326"/>
      <c r="E55" s="329"/>
      <c r="F55" s="332"/>
      <c r="G55" s="232">
        <f t="shared" si="1"/>
        <v>0</v>
      </c>
      <c r="H55" s="329"/>
      <c r="I55" s="332"/>
      <c r="J55" s="232">
        <f t="shared" si="2"/>
        <v>0</v>
      </c>
      <c r="K55" s="329"/>
      <c r="L55" s="332"/>
      <c r="M55" s="232">
        <f t="shared" si="3"/>
        <v>0</v>
      </c>
      <c r="N55" s="329"/>
      <c r="O55" s="332"/>
      <c r="P55" s="232">
        <f t="shared" si="4"/>
        <v>0</v>
      </c>
      <c r="Q55" s="329"/>
      <c r="R55" s="332"/>
      <c r="S55" s="232">
        <f t="shared" si="5"/>
        <v>0</v>
      </c>
      <c r="T55" s="329"/>
      <c r="U55" s="332"/>
      <c r="V55" s="232">
        <f t="shared" si="6"/>
        <v>0</v>
      </c>
      <c r="W55" s="329"/>
      <c r="X55" s="332"/>
      <c r="Y55" s="232">
        <f t="shared" si="7"/>
        <v>0</v>
      </c>
      <c r="Z55" s="329"/>
      <c r="AA55" s="332"/>
      <c r="AB55" s="232">
        <f t="shared" si="8"/>
        <v>0</v>
      </c>
      <c r="AC55" s="233">
        <f t="shared" si="9"/>
        <v>0</v>
      </c>
      <c r="AD55" s="234"/>
      <c r="AE55" s="234"/>
      <c r="AF55" s="335"/>
    </row>
    <row r="56" spans="2:32" ht="12.75" customHeight="1" thickBot="1" x14ac:dyDescent="0.25">
      <c r="B56" s="455"/>
      <c r="C56" s="324"/>
      <c r="D56" s="327"/>
      <c r="E56" s="330"/>
      <c r="F56" s="333"/>
      <c r="G56" s="235">
        <f t="shared" si="1"/>
        <v>0</v>
      </c>
      <c r="H56" s="330"/>
      <c r="I56" s="333"/>
      <c r="J56" s="235">
        <f t="shared" si="2"/>
        <v>0</v>
      </c>
      <c r="K56" s="330"/>
      <c r="L56" s="333"/>
      <c r="M56" s="235">
        <f t="shared" si="3"/>
        <v>0</v>
      </c>
      <c r="N56" s="330"/>
      <c r="O56" s="333"/>
      <c r="P56" s="235">
        <f t="shared" si="4"/>
        <v>0</v>
      </c>
      <c r="Q56" s="330"/>
      <c r="R56" s="333"/>
      <c r="S56" s="235">
        <f t="shared" si="5"/>
        <v>0</v>
      </c>
      <c r="T56" s="330"/>
      <c r="U56" s="333"/>
      <c r="V56" s="235">
        <f t="shared" si="6"/>
        <v>0</v>
      </c>
      <c r="W56" s="330"/>
      <c r="X56" s="333"/>
      <c r="Y56" s="235">
        <f t="shared" si="7"/>
        <v>0</v>
      </c>
      <c r="Z56" s="330"/>
      <c r="AA56" s="333"/>
      <c r="AB56" s="235">
        <f t="shared" si="8"/>
        <v>0</v>
      </c>
      <c r="AC56" s="236">
        <f t="shared" si="9"/>
        <v>0</v>
      </c>
      <c r="AD56" s="234"/>
      <c r="AE56" s="234"/>
      <c r="AF56" s="336"/>
    </row>
    <row r="57" spans="2:32" ht="13.5" thickBot="1" x14ac:dyDescent="0.25">
      <c r="B57" s="451" t="s">
        <v>184</v>
      </c>
      <c r="C57" s="451"/>
      <c r="D57" s="451"/>
      <c r="E57" s="452">
        <f>SUM(G37:G56)</f>
        <v>0</v>
      </c>
      <c r="F57" s="452"/>
      <c r="G57" s="452"/>
      <c r="H57" s="452">
        <f>SUM(J37:J56)</f>
        <v>0</v>
      </c>
      <c r="I57" s="452"/>
      <c r="J57" s="452"/>
      <c r="K57" s="452">
        <f>SUM(M37:M56)</f>
        <v>0</v>
      </c>
      <c r="L57" s="452"/>
      <c r="M57" s="452"/>
      <c r="N57" s="452">
        <f>SUM(P37:P56)</f>
        <v>0</v>
      </c>
      <c r="O57" s="452"/>
      <c r="P57" s="452"/>
      <c r="Q57" s="452">
        <f>SUM(S37:S56)</f>
        <v>0</v>
      </c>
      <c r="R57" s="452"/>
      <c r="S57" s="452"/>
      <c r="T57" s="452">
        <f>SUM(V37:V56)</f>
        <v>0</v>
      </c>
      <c r="U57" s="452"/>
      <c r="V57" s="452"/>
      <c r="W57" s="452">
        <f>SUM(Y37:Y56)</f>
        <v>0</v>
      </c>
      <c r="X57" s="452"/>
      <c r="Y57" s="452"/>
      <c r="Z57" s="452">
        <f>SUM(AB37:AB56)</f>
        <v>0</v>
      </c>
      <c r="AA57" s="452"/>
      <c r="AB57" s="452"/>
      <c r="AC57" s="237">
        <f>SUM(AC37:AC56)</f>
        <v>0</v>
      </c>
      <c r="AD57" s="238"/>
      <c r="AE57" s="238"/>
      <c r="AF57" s="337"/>
    </row>
    <row r="58" spans="2:32" ht="12" customHeight="1" x14ac:dyDescent="0.2">
      <c r="B58" s="180"/>
      <c r="C58" s="180"/>
      <c r="D58" s="180"/>
      <c r="E58" s="180"/>
      <c r="F58" s="180"/>
      <c r="G58" s="180"/>
      <c r="H58" s="24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68"/>
      <c r="X58" s="168"/>
      <c r="Y58" s="168"/>
      <c r="Z58" s="168"/>
      <c r="AA58" s="168"/>
      <c r="AB58" s="168"/>
      <c r="AC58" s="168">
        <f>COUNTIF(AC37:AC56,"&gt;0")</f>
        <v>0</v>
      </c>
      <c r="AD58" s="168"/>
      <c r="AE58" s="168"/>
      <c r="AF58" s="168"/>
    </row>
    <row r="59" spans="2:32" ht="12" customHeight="1" thickBot="1" x14ac:dyDescent="0.2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</row>
    <row r="60" spans="2:32" ht="15.75" customHeight="1" thickBot="1" x14ac:dyDescent="0.25">
      <c r="B60" s="453" t="s">
        <v>198</v>
      </c>
      <c r="C60" s="451" t="s">
        <v>7</v>
      </c>
      <c r="D60" s="451"/>
      <c r="E60" s="451" t="s">
        <v>167</v>
      </c>
      <c r="F60" s="451"/>
      <c r="G60" s="451"/>
      <c r="H60" s="456" t="s">
        <v>168</v>
      </c>
      <c r="I60" s="456"/>
      <c r="J60" s="456"/>
      <c r="K60" s="451" t="s">
        <v>169</v>
      </c>
      <c r="L60" s="451"/>
      <c r="M60" s="451"/>
      <c r="N60" s="451" t="s">
        <v>170</v>
      </c>
      <c r="O60" s="451"/>
      <c r="P60" s="451"/>
      <c r="Q60" s="451" t="s">
        <v>171</v>
      </c>
      <c r="R60" s="451"/>
      <c r="S60" s="451"/>
      <c r="T60" s="451" t="s">
        <v>180</v>
      </c>
      <c r="U60" s="451"/>
      <c r="V60" s="451"/>
      <c r="W60" s="451" t="s">
        <v>181</v>
      </c>
      <c r="X60" s="451"/>
      <c r="Y60" s="451"/>
      <c r="Z60" s="451" t="s">
        <v>182</v>
      </c>
      <c r="AA60" s="451"/>
      <c r="AB60" s="451"/>
      <c r="AC60" s="449" t="s">
        <v>4</v>
      </c>
      <c r="AD60" s="449" t="s">
        <v>187</v>
      </c>
      <c r="AE60" s="483" t="s">
        <v>188</v>
      </c>
      <c r="AF60" s="449" t="s">
        <v>179</v>
      </c>
    </row>
    <row r="61" spans="2:32" ht="12.75" customHeight="1" thickBot="1" x14ac:dyDescent="0.25">
      <c r="B61" s="454"/>
      <c r="C61" s="224"/>
      <c r="D61" s="225"/>
      <c r="E61" s="362" t="s">
        <v>185</v>
      </c>
      <c r="F61" s="363" t="s">
        <v>186</v>
      </c>
      <c r="G61" s="228" t="s">
        <v>4</v>
      </c>
      <c r="H61" s="362" t="s">
        <v>185</v>
      </c>
      <c r="I61" s="363" t="s">
        <v>186</v>
      </c>
      <c r="J61" s="228" t="s">
        <v>4</v>
      </c>
      <c r="K61" s="362" t="s">
        <v>185</v>
      </c>
      <c r="L61" s="363" t="s">
        <v>186</v>
      </c>
      <c r="M61" s="228" t="s">
        <v>4</v>
      </c>
      <c r="N61" s="362" t="s">
        <v>185</v>
      </c>
      <c r="O61" s="363" t="s">
        <v>186</v>
      </c>
      <c r="P61" s="228" t="s">
        <v>4</v>
      </c>
      <c r="Q61" s="362" t="s">
        <v>185</v>
      </c>
      <c r="R61" s="363" t="s">
        <v>186</v>
      </c>
      <c r="S61" s="228" t="s">
        <v>4</v>
      </c>
      <c r="T61" s="362" t="s">
        <v>185</v>
      </c>
      <c r="U61" s="363" t="s">
        <v>186</v>
      </c>
      <c r="V61" s="228" t="s">
        <v>4</v>
      </c>
      <c r="W61" s="362" t="s">
        <v>185</v>
      </c>
      <c r="X61" s="363" t="s">
        <v>186</v>
      </c>
      <c r="Y61" s="228" t="s">
        <v>4</v>
      </c>
      <c r="Z61" s="362" t="s">
        <v>185</v>
      </c>
      <c r="AA61" s="363" t="s">
        <v>186</v>
      </c>
      <c r="AB61" s="228" t="s">
        <v>4</v>
      </c>
      <c r="AC61" s="449"/>
      <c r="AD61" s="450"/>
      <c r="AE61" s="484"/>
      <c r="AF61" s="450"/>
    </row>
    <row r="62" spans="2:32" ht="12.75" customHeight="1" x14ac:dyDescent="0.2">
      <c r="B62" s="454"/>
      <c r="C62" s="322"/>
      <c r="D62" s="325"/>
      <c r="E62" s="328"/>
      <c r="F62" s="331"/>
      <c r="G62" s="229">
        <f t="shared" ref="G62:G81" si="10">E62*F62</f>
        <v>0</v>
      </c>
      <c r="H62" s="328"/>
      <c r="I62" s="331"/>
      <c r="J62" s="229">
        <f t="shared" ref="J62:J81" si="11">H62*I62</f>
        <v>0</v>
      </c>
      <c r="K62" s="328"/>
      <c r="L62" s="331"/>
      <c r="M62" s="229">
        <f t="shared" ref="M62:M81" si="12">K62*L62</f>
        <v>0</v>
      </c>
      <c r="N62" s="328"/>
      <c r="O62" s="331"/>
      <c r="P62" s="229">
        <f t="shared" ref="P62:P81" si="13">N62*O62</f>
        <v>0</v>
      </c>
      <c r="Q62" s="328"/>
      <c r="R62" s="331"/>
      <c r="S62" s="229">
        <f t="shared" ref="S62:S81" si="14">Q62*R62</f>
        <v>0</v>
      </c>
      <c r="T62" s="328"/>
      <c r="U62" s="331"/>
      <c r="V62" s="229">
        <f t="shared" ref="V62:V81" si="15">T62*U62</f>
        <v>0</v>
      </c>
      <c r="W62" s="328"/>
      <c r="X62" s="331"/>
      <c r="Y62" s="229">
        <f t="shared" ref="Y62:Y81" si="16">W62*X62</f>
        <v>0</v>
      </c>
      <c r="Z62" s="328"/>
      <c r="AA62" s="331"/>
      <c r="AB62" s="229">
        <f t="shared" ref="AB62:AB81" si="17">Z62*AA62</f>
        <v>0</v>
      </c>
      <c r="AC62" s="230">
        <f t="shared" ref="AC62:AC81" si="18">AB62+Y62+V62+S62+P62+M62+J62+G62</f>
        <v>0</v>
      </c>
      <c r="AD62" s="338" t="s">
        <v>39</v>
      </c>
      <c r="AE62" s="338" t="s">
        <v>43</v>
      </c>
      <c r="AF62" s="334"/>
    </row>
    <row r="63" spans="2:32" ht="12.75" customHeight="1" x14ac:dyDescent="0.2">
      <c r="B63" s="454"/>
      <c r="C63" s="323"/>
      <c r="D63" s="326"/>
      <c r="E63" s="329"/>
      <c r="F63" s="332"/>
      <c r="G63" s="232">
        <f t="shared" si="10"/>
        <v>0</v>
      </c>
      <c r="H63" s="329"/>
      <c r="I63" s="332"/>
      <c r="J63" s="232">
        <f t="shared" si="11"/>
        <v>0</v>
      </c>
      <c r="K63" s="329"/>
      <c r="L63" s="332"/>
      <c r="M63" s="232">
        <f t="shared" si="12"/>
        <v>0</v>
      </c>
      <c r="N63" s="329"/>
      <c r="O63" s="332"/>
      <c r="P63" s="232">
        <f t="shared" si="13"/>
        <v>0</v>
      </c>
      <c r="Q63" s="329"/>
      <c r="R63" s="332"/>
      <c r="S63" s="232">
        <f t="shared" si="14"/>
        <v>0</v>
      </c>
      <c r="T63" s="329"/>
      <c r="U63" s="332"/>
      <c r="V63" s="232">
        <f t="shared" si="15"/>
        <v>0</v>
      </c>
      <c r="W63" s="329"/>
      <c r="X63" s="332"/>
      <c r="Y63" s="232">
        <f t="shared" si="16"/>
        <v>0</v>
      </c>
      <c r="Z63" s="329"/>
      <c r="AA63" s="332"/>
      <c r="AB63" s="232">
        <f t="shared" si="17"/>
        <v>0</v>
      </c>
      <c r="AC63" s="233">
        <f t="shared" si="18"/>
        <v>0</v>
      </c>
      <c r="AD63" s="339" t="s">
        <v>39</v>
      </c>
      <c r="AE63" s="339" t="s">
        <v>43</v>
      </c>
      <c r="AF63" s="335"/>
    </row>
    <row r="64" spans="2:32" ht="12.75" customHeight="1" x14ac:dyDescent="0.2">
      <c r="B64" s="454"/>
      <c r="C64" s="323"/>
      <c r="D64" s="326"/>
      <c r="E64" s="329"/>
      <c r="F64" s="332"/>
      <c r="G64" s="232">
        <f t="shared" si="10"/>
        <v>0</v>
      </c>
      <c r="H64" s="329"/>
      <c r="I64" s="332"/>
      <c r="J64" s="232">
        <f t="shared" si="11"/>
        <v>0</v>
      </c>
      <c r="K64" s="329"/>
      <c r="L64" s="332"/>
      <c r="M64" s="232">
        <f t="shared" si="12"/>
        <v>0</v>
      </c>
      <c r="N64" s="329"/>
      <c r="O64" s="332"/>
      <c r="P64" s="232">
        <f t="shared" si="13"/>
        <v>0</v>
      </c>
      <c r="Q64" s="329"/>
      <c r="R64" s="332"/>
      <c r="S64" s="232">
        <f t="shared" si="14"/>
        <v>0</v>
      </c>
      <c r="T64" s="329"/>
      <c r="U64" s="332"/>
      <c r="V64" s="232">
        <f t="shared" si="15"/>
        <v>0</v>
      </c>
      <c r="W64" s="329"/>
      <c r="X64" s="332"/>
      <c r="Y64" s="232">
        <f t="shared" si="16"/>
        <v>0</v>
      </c>
      <c r="Z64" s="329"/>
      <c r="AA64" s="332"/>
      <c r="AB64" s="232">
        <f t="shared" si="17"/>
        <v>0</v>
      </c>
      <c r="AC64" s="233">
        <f t="shared" si="18"/>
        <v>0</v>
      </c>
      <c r="AD64" s="339" t="s">
        <v>39</v>
      </c>
      <c r="AE64" s="339" t="s">
        <v>43</v>
      </c>
      <c r="AF64" s="335"/>
    </row>
    <row r="65" spans="2:32" ht="12.75" customHeight="1" x14ac:dyDescent="0.2">
      <c r="B65" s="454"/>
      <c r="C65" s="323"/>
      <c r="D65" s="326"/>
      <c r="E65" s="329"/>
      <c r="F65" s="332"/>
      <c r="G65" s="232">
        <f t="shared" si="10"/>
        <v>0</v>
      </c>
      <c r="H65" s="329"/>
      <c r="I65" s="332"/>
      <c r="J65" s="232">
        <f t="shared" si="11"/>
        <v>0</v>
      </c>
      <c r="K65" s="329"/>
      <c r="L65" s="332"/>
      <c r="M65" s="232">
        <f t="shared" si="12"/>
        <v>0</v>
      </c>
      <c r="N65" s="329"/>
      <c r="O65" s="332"/>
      <c r="P65" s="232">
        <f t="shared" si="13"/>
        <v>0</v>
      </c>
      <c r="Q65" s="329"/>
      <c r="R65" s="332"/>
      <c r="S65" s="232">
        <f t="shared" si="14"/>
        <v>0</v>
      </c>
      <c r="T65" s="329"/>
      <c r="U65" s="332"/>
      <c r="V65" s="232">
        <f t="shared" si="15"/>
        <v>0</v>
      </c>
      <c r="W65" s="329"/>
      <c r="X65" s="332"/>
      <c r="Y65" s="232">
        <f t="shared" si="16"/>
        <v>0</v>
      </c>
      <c r="Z65" s="329"/>
      <c r="AA65" s="332"/>
      <c r="AB65" s="232">
        <f t="shared" si="17"/>
        <v>0</v>
      </c>
      <c r="AC65" s="233">
        <f t="shared" si="18"/>
        <v>0</v>
      </c>
      <c r="AD65" s="339" t="s">
        <v>39</v>
      </c>
      <c r="AE65" s="339" t="s">
        <v>43</v>
      </c>
      <c r="AF65" s="335"/>
    </row>
    <row r="66" spans="2:32" ht="12.75" customHeight="1" x14ac:dyDescent="0.2">
      <c r="B66" s="454"/>
      <c r="C66" s="323"/>
      <c r="D66" s="326"/>
      <c r="E66" s="329"/>
      <c r="F66" s="332"/>
      <c r="G66" s="232">
        <f t="shared" si="10"/>
        <v>0</v>
      </c>
      <c r="H66" s="329"/>
      <c r="I66" s="332"/>
      <c r="J66" s="232">
        <f t="shared" si="11"/>
        <v>0</v>
      </c>
      <c r="K66" s="329"/>
      <c r="L66" s="332"/>
      <c r="M66" s="232">
        <f t="shared" si="12"/>
        <v>0</v>
      </c>
      <c r="N66" s="329"/>
      <c r="O66" s="332"/>
      <c r="P66" s="232">
        <f t="shared" si="13"/>
        <v>0</v>
      </c>
      <c r="Q66" s="329"/>
      <c r="R66" s="332"/>
      <c r="S66" s="232">
        <f t="shared" si="14"/>
        <v>0</v>
      </c>
      <c r="T66" s="329"/>
      <c r="U66" s="332"/>
      <c r="V66" s="232">
        <f t="shared" si="15"/>
        <v>0</v>
      </c>
      <c r="W66" s="329"/>
      <c r="X66" s="332"/>
      <c r="Y66" s="232">
        <f t="shared" si="16"/>
        <v>0</v>
      </c>
      <c r="Z66" s="329"/>
      <c r="AA66" s="332"/>
      <c r="AB66" s="232">
        <f t="shared" si="17"/>
        <v>0</v>
      </c>
      <c r="AC66" s="233">
        <f t="shared" si="18"/>
        <v>0</v>
      </c>
      <c r="AD66" s="339" t="s">
        <v>39</v>
      </c>
      <c r="AE66" s="339" t="s">
        <v>43</v>
      </c>
      <c r="AF66" s="335"/>
    </row>
    <row r="67" spans="2:32" ht="12.75" customHeight="1" x14ac:dyDescent="0.2">
      <c r="B67" s="454"/>
      <c r="C67" s="323"/>
      <c r="D67" s="326"/>
      <c r="E67" s="329"/>
      <c r="F67" s="332"/>
      <c r="G67" s="232">
        <f t="shared" si="10"/>
        <v>0</v>
      </c>
      <c r="H67" s="329"/>
      <c r="I67" s="332"/>
      <c r="J67" s="232">
        <f t="shared" si="11"/>
        <v>0</v>
      </c>
      <c r="K67" s="329"/>
      <c r="L67" s="332"/>
      <c r="M67" s="232">
        <f t="shared" si="12"/>
        <v>0</v>
      </c>
      <c r="N67" s="329"/>
      <c r="O67" s="332"/>
      <c r="P67" s="232">
        <f t="shared" si="13"/>
        <v>0</v>
      </c>
      <c r="Q67" s="329"/>
      <c r="R67" s="332"/>
      <c r="S67" s="232">
        <f t="shared" si="14"/>
        <v>0</v>
      </c>
      <c r="T67" s="329"/>
      <c r="U67" s="332"/>
      <c r="V67" s="232">
        <f t="shared" si="15"/>
        <v>0</v>
      </c>
      <c r="W67" s="329"/>
      <c r="X67" s="332"/>
      <c r="Y67" s="232">
        <f t="shared" si="16"/>
        <v>0</v>
      </c>
      <c r="Z67" s="329"/>
      <c r="AA67" s="332"/>
      <c r="AB67" s="232">
        <f t="shared" si="17"/>
        <v>0</v>
      </c>
      <c r="AC67" s="233">
        <f t="shared" si="18"/>
        <v>0</v>
      </c>
      <c r="AD67" s="339" t="s">
        <v>39</v>
      </c>
      <c r="AE67" s="339" t="s">
        <v>43</v>
      </c>
      <c r="AF67" s="335"/>
    </row>
    <row r="68" spans="2:32" ht="12.75" customHeight="1" x14ac:dyDescent="0.2">
      <c r="B68" s="454"/>
      <c r="C68" s="323"/>
      <c r="D68" s="326"/>
      <c r="E68" s="329"/>
      <c r="F68" s="332"/>
      <c r="G68" s="232">
        <f t="shared" si="10"/>
        <v>0</v>
      </c>
      <c r="H68" s="329"/>
      <c r="I68" s="332"/>
      <c r="J68" s="232">
        <f t="shared" si="11"/>
        <v>0</v>
      </c>
      <c r="K68" s="329"/>
      <c r="L68" s="332"/>
      <c r="M68" s="232">
        <f t="shared" si="12"/>
        <v>0</v>
      </c>
      <c r="N68" s="329"/>
      <c r="O68" s="332"/>
      <c r="P68" s="232">
        <f t="shared" si="13"/>
        <v>0</v>
      </c>
      <c r="Q68" s="329"/>
      <c r="R68" s="332"/>
      <c r="S68" s="232">
        <f t="shared" si="14"/>
        <v>0</v>
      </c>
      <c r="T68" s="329"/>
      <c r="U68" s="332"/>
      <c r="V68" s="232">
        <f t="shared" si="15"/>
        <v>0</v>
      </c>
      <c r="W68" s="329"/>
      <c r="X68" s="332"/>
      <c r="Y68" s="232">
        <f t="shared" si="16"/>
        <v>0</v>
      </c>
      <c r="Z68" s="329"/>
      <c r="AA68" s="332"/>
      <c r="AB68" s="232">
        <f t="shared" si="17"/>
        <v>0</v>
      </c>
      <c r="AC68" s="233">
        <f t="shared" si="18"/>
        <v>0</v>
      </c>
      <c r="AD68" s="339" t="s">
        <v>39</v>
      </c>
      <c r="AE68" s="339" t="s">
        <v>43</v>
      </c>
      <c r="AF68" s="335"/>
    </row>
    <row r="69" spans="2:32" ht="12.75" customHeight="1" x14ac:dyDescent="0.2">
      <c r="B69" s="454"/>
      <c r="C69" s="323"/>
      <c r="D69" s="326"/>
      <c r="E69" s="329"/>
      <c r="F69" s="332"/>
      <c r="G69" s="232">
        <f t="shared" si="10"/>
        <v>0</v>
      </c>
      <c r="H69" s="329"/>
      <c r="I69" s="332"/>
      <c r="J69" s="232">
        <f t="shared" si="11"/>
        <v>0</v>
      </c>
      <c r="K69" s="329"/>
      <c r="L69" s="332"/>
      <c r="M69" s="232">
        <f t="shared" si="12"/>
        <v>0</v>
      </c>
      <c r="N69" s="329"/>
      <c r="O69" s="332"/>
      <c r="P69" s="232">
        <f t="shared" si="13"/>
        <v>0</v>
      </c>
      <c r="Q69" s="329"/>
      <c r="R69" s="332"/>
      <c r="S69" s="232">
        <f t="shared" si="14"/>
        <v>0</v>
      </c>
      <c r="T69" s="329"/>
      <c r="U69" s="332"/>
      <c r="V69" s="232">
        <f t="shared" si="15"/>
        <v>0</v>
      </c>
      <c r="W69" s="329"/>
      <c r="X69" s="332"/>
      <c r="Y69" s="232">
        <f t="shared" si="16"/>
        <v>0</v>
      </c>
      <c r="Z69" s="329"/>
      <c r="AA69" s="332"/>
      <c r="AB69" s="232">
        <f t="shared" si="17"/>
        <v>0</v>
      </c>
      <c r="AC69" s="233">
        <f t="shared" si="18"/>
        <v>0</v>
      </c>
      <c r="AD69" s="339" t="s">
        <v>39</v>
      </c>
      <c r="AE69" s="339" t="s">
        <v>43</v>
      </c>
      <c r="AF69" s="335"/>
    </row>
    <row r="70" spans="2:32" ht="12.75" customHeight="1" x14ac:dyDescent="0.2">
      <c r="B70" s="454"/>
      <c r="C70" s="323"/>
      <c r="D70" s="326"/>
      <c r="E70" s="329"/>
      <c r="F70" s="332"/>
      <c r="G70" s="232">
        <f t="shared" si="10"/>
        <v>0</v>
      </c>
      <c r="H70" s="329"/>
      <c r="I70" s="332"/>
      <c r="J70" s="232">
        <f t="shared" si="11"/>
        <v>0</v>
      </c>
      <c r="K70" s="329"/>
      <c r="L70" s="332"/>
      <c r="M70" s="232">
        <f t="shared" si="12"/>
        <v>0</v>
      </c>
      <c r="N70" s="329"/>
      <c r="O70" s="332"/>
      <c r="P70" s="232">
        <f t="shared" si="13"/>
        <v>0</v>
      </c>
      <c r="Q70" s="329"/>
      <c r="R70" s="332"/>
      <c r="S70" s="232">
        <f t="shared" si="14"/>
        <v>0</v>
      </c>
      <c r="T70" s="329"/>
      <c r="U70" s="332"/>
      <c r="V70" s="232">
        <f t="shared" si="15"/>
        <v>0</v>
      </c>
      <c r="W70" s="329"/>
      <c r="X70" s="332"/>
      <c r="Y70" s="232">
        <f t="shared" si="16"/>
        <v>0</v>
      </c>
      <c r="Z70" s="329"/>
      <c r="AA70" s="332"/>
      <c r="AB70" s="232">
        <f t="shared" si="17"/>
        <v>0</v>
      </c>
      <c r="AC70" s="233">
        <f t="shared" si="18"/>
        <v>0</v>
      </c>
      <c r="AD70" s="339" t="s">
        <v>39</v>
      </c>
      <c r="AE70" s="339" t="s">
        <v>43</v>
      </c>
      <c r="AF70" s="335"/>
    </row>
    <row r="71" spans="2:32" ht="12.75" customHeight="1" x14ac:dyDescent="0.2">
      <c r="B71" s="454"/>
      <c r="C71" s="323"/>
      <c r="D71" s="326"/>
      <c r="E71" s="329"/>
      <c r="F71" s="332"/>
      <c r="G71" s="232">
        <f t="shared" si="10"/>
        <v>0</v>
      </c>
      <c r="H71" s="329"/>
      <c r="I71" s="332"/>
      <c r="J71" s="232">
        <f t="shared" si="11"/>
        <v>0</v>
      </c>
      <c r="K71" s="329"/>
      <c r="L71" s="332"/>
      <c r="M71" s="232">
        <f t="shared" si="12"/>
        <v>0</v>
      </c>
      <c r="N71" s="329"/>
      <c r="O71" s="332"/>
      <c r="P71" s="232">
        <f t="shared" si="13"/>
        <v>0</v>
      </c>
      <c r="Q71" s="329"/>
      <c r="R71" s="332"/>
      <c r="S71" s="232">
        <f t="shared" si="14"/>
        <v>0</v>
      </c>
      <c r="T71" s="329"/>
      <c r="U71" s="332"/>
      <c r="V71" s="232">
        <f t="shared" si="15"/>
        <v>0</v>
      </c>
      <c r="W71" s="329"/>
      <c r="X71" s="332"/>
      <c r="Y71" s="232">
        <f t="shared" si="16"/>
        <v>0</v>
      </c>
      <c r="Z71" s="329"/>
      <c r="AA71" s="332"/>
      <c r="AB71" s="232">
        <f t="shared" si="17"/>
        <v>0</v>
      </c>
      <c r="AC71" s="233">
        <f t="shared" si="18"/>
        <v>0</v>
      </c>
      <c r="AD71" s="339" t="s">
        <v>39</v>
      </c>
      <c r="AE71" s="339" t="s">
        <v>43</v>
      </c>
      <c r="AF71" s="335"/>
    </row>
    <row r="72" spans="2:32" ht="12.75" customHeight="1" x14ac:dyDescent="0.2">
      <c r="B72" s="454"/>
      <c r="C72" s="323"/>
      <c r="D72" s="326"/>
      <c r="E72" s="329"/>
      <c r="F72" s="332"/>
      <c r="G72" s="232">
        <f t="shared" si="10"/>
        <v>0</v>
      </c>
      <c r="H72" s="329"/>
      <c r="I72" s="332"/>
      <c r="J72" s="232">
        <f t="shared" si="11"/>
        <v>0</v>
      </c>
      <c r="K72" s="329"/>
      <c r="L72" s="332"/>
      <c r="M72" s="232">
        <f t="shared" si="12"/>
        <v>0</v>
      </c>
      <c r="N72" s="329"/>
      <c r="O72" s="332"/>
      <c r="P72" s="232">
        <f t="shared" si="13"/>
        <v>0</v>
      </c>
      <c r="Q72" s="329"/>
      <c r="R72" s="332"/>
      <c r="S72" s="232">
        <f t="shared" si="14"/>
        <v>0</v>
      </c>
      <c r="T72" s="329"/>
      <c r="U72" s="332"/>
      <c r="V72" s="232">
        <f t="shared" si="15"/>
        <v>0</v>
      </c>
      <c r="W72" s="329"/>
      <c r="X72" s="332"/>
      <c r="Y72" s="232">
        <f t="shared" si="16"/>
        <v>0</v>
      </c>
      <c r="Z72" s="329"/>
      <c r="AA72" s="332"/>
      <c r="AB72" s="232">
        <f t="shared" si="17"/>
        <v>0</v>
      </c>
      <c r="AC72" s="233">
        <f t="shared" si="18"/>
        <v>0</v>
      </c>
      <c r="AD72" s="339" t="s">
        <v>39</v>
      </c>
      <c r="AE72" s="339" t="s">
        <v>43</v>
      </c>
      <c r="AF72" s="335"/>
    </row>
    <row r="73" spans="2:32" ht="12.75" customHeight="1" x14ac:dyDescent="0.2">
      <c r="B73" s="454"/>
      <c r="C73" s="323"/>
      <c r="D73" s="326"/>
      <c r="E73" s="329"/>
      <c r="F73" s="332"/>
      <c r="G73" s="232">
        <f t="shared" si="10"/>
        <v>0</v>
      </c>
      <c r="H73" s="329"/>
      <c r="I73" s="332"/>
      <c r="J73" s="232">
        <f t="shared" si="11"/>
        <v>0</v>
      </c>
      <c r="K73" s="329"/>
      <c r="L73" s="332"/>
      <c r="M73" s="232">
        <f t="shared" si="12"/>
        <v>0</v>
      </c>
      <c r="N73" s="329"/>
      <c r="O73" s="332"/>
      <c r="P73" s="232">
        <f t="shared" si="13"/>
        <v>0</v>
      </c>
      <c r="Q73" s="329"/>
      <c r="R73" s="332"/>
      <c r="S73" s="232">
        <f t="shared" si="14"/>
        <v>0</v>
      </c>
      <c r="T73" s="329"/>
      <c r="U73" s="332"/>
      <c r="V73" s="232">
        <f t="shared" si="15"/>
        <v>0</v>
      </c>
      <c r="W73" s="329"/>
      <c r="X73" s="332"/>
      <c r="Y73" s="232">
        <f t="shared" si="16"/>
        <v>0</v>
      </c>
      <c r="Z73" s="329"/>
      <c r="AA73" s="332"/>
      <c r="AB73" s="232">
        <f t="shared" si="17"/>
        <v>0</v>
      </c>
      <c r="AC73" s="233">
        <f t="shared" si="18"/>
        <v>0</v>
      </c>
      <c r="AD73" s="339" t="s">
        <v>39</v>
      </c>
      <c r="AE73" s="339" t="s">
        <v>43</v>
      </c>
      <c r="AF73" s="335"/>
    </row>
    <row r="74" spans="2:32" ht="12.75" customHeight="1" x14ac:dyDescent="0.2">
      <c r="B74" s="454"/>
      <c r="C74" s="323"/>
      <c r="D74" s="326"/>
      <c r="E74" s="329"/>
      <c r="F74" s="332"/>
      <c r="G74" s="232">
        <f t="shared" si="10"/>
        <v>0</v>
      </c>
      <c r="H74" s="329"/>
      <c r="I74" s="332"/>
      <c r="J74" s="232">
        <f t="shared" si="11"/>
        <v>0</v>
      </c>
      <c r="K74" s="329"/>
      <c r="L74" s="332"/>
      <c r="M74" s="232">
        <f t="shared" si="12"/>
        <v>0</v>
      </c>
      <c r="N74" s="329"/>
      <c r="O74" s="332"/>
      <c r="P74" s="232">
        <f t="shared" si="13"/>
        <v>0</v>
      </c>
      <c r="Q74" s="329"/>
      <c r="R74" s="332"/>
      <c r="S74" s="232">
        <f t="shared" si="14"/>
        <v>0</v>
      </c>
      <c r="T74" s="329"/>
      <c r="U74" s="332"/>
      <c r="V74" s="232">
        <f t="shared" si="15"/>
        <v>0</v>
      </c>
      <c r="W74" s="329"/>
      <c r="X74" s="332"/>
      <c r="Y74" s="232">
        <f t="shared" si="16"/>
        <v>0</v>
      </c>
      <c r="Z74" s="329"/>
      <c r="AA74" s="332"/>
      <c r="AB74" s="232">
        <f t="shared" si="17"/>
        <v>0</v>
      </c>
      <c r="AC74" s="233">
        <f t="shared" si="18"/>
        <v>0</v>
      </c>
      <c r="AD74" s="339" t="s">
        <v>39</v>
      </c>
      <c r="AE74" s="339" t="s">
        <v>43</v>
      </c>
      <c r="AF74" s="335"/>
    </row>
    <row r="75" spans="2:32" ht="12.75" customHeight="1" x14ac:dyDescent="0.2">
      <c r="B75" s="454"/>
      <c r="C75" s="323"/>
      <c r="D75" s="326"/>
      <c r="E75" s="329"/>
      <c r="F75" s="332"/>
      <c r="G75" s="232">
        <f t="shared" si="10"/>
        <v>0</v>
      </c>
      <c r="H75" s="329"/>
      <c r="I75" s="332"/>
      <c r="J75" s="232">
        <f t="shared" si="11"/>
        <v>0</v>
      </c>
      <c r="K75" s="329"/>
      <c r="L75" s="332"/>
      <c r="M75" s="232">
        <f t="shared" si="12"/>
        <v>0</v>
      </c>
      <c r="N75" s="329"/>
      <c r="O75" s="332"/>
      <c r="P75" s="232">
        <f t="shared" si="13"/>
        <v>0</v>
      </c>
      <c r="Q75" s="329"/>
      <c r="R75" s="332"/>
      <c r="S75" s="232">
        <f t="shared" si="14"/>
        <v>0</v>
      </c>
      <c r="T75" s="329"/>
      <c r="U75" s="332"/>
      <c r="V75" s="232">
        <f t="shared" si="15"/>
        <v>0</v>
      </c>
      <c r="W75" s="329"/>
      <c r="X75" s="332"/>
      <c r="Y75" s="232">
        <f t="shared" si="16"/>
        <v>0</v>
      </c>
      <c r="Z75" s="329"/>
      <c r="AA75" s="332"/>
      <c r="AB75" s="232">
        <f t="shared" si="17"/>
        <v>0</v>
      </c>
      <c r="AC75" s="233">
        <f t="shared" si="18"/>
        <v>0</v>
      </c>
      <c r="AD75" s="339" t="s">
        <v>39</v>
      </c>
      <c r="AE75" s="339" t="s">
        <v>43</v>
      </c>
      <c r="AF75" s="335"/>
    </row>
    <row r="76" spans="2:32" ht="12.75" customHeight="1" x14ac:dyDescent="0.2">
      <c r="B76" s="454"/>
      <c r="C76" s="323"/>
      <c r="D76" s="326"/>
      <c r="E76" s="329"/>
      <c r="F76" s="332"/>
      <c r="G76" s="232">
        <f t="shared" si="10"/>
        <v>0</v>
      </c>
      <c r="H76" s="329"/>
      <c r="I76" s="332"/>
      <c r="J76" s="232">
        <f t="shared" si="11"/>
        <v>0</v>
      </c>
      <c r="K76" s="329"/>
      <c r="L76" s="332"/>
      <c r="M76" s="232">
        <f t="shared" si="12"/>
        <v>0</v>
      </c>
      <c r="N76" s="329"/>
      <c r="O76" s="332"/>
      <c r="P76" s="232">
        <f t="shared" si="13"/>
        <v>0</v>
      </c>
      <c r="Q76" s="329"/>
      <c r="R76" s="332"/>
      <c r="S76" s="232">
        <f t="shared" si="14"/>
        <v>0</v>
      </c>
      <c r="T76" s="329"/>
      <c r="U76" s="332"/>
      <c r="V76" s="232">
        <f t="shared" si="15"/>
        <v>0</v>
      </c>
      <c r="W76" s="329"/>
      <c r="X76" s="332"/>
      <c r="Y76" s="232">
        <f t="shared" si="16"/>
        <v>0</v>
      </c>
      <c r="Z76" s="329"/>
      <c r="AA76" s="332"/>
      <c r="AB76" s="232">
        <f t="shared" si="17"/>
        <v>0</v>
      </c>
      <c r="AC76" s="233">
        <f t="shared" si="18"/>
        <v>0</v>
      </c>
      <c r="AD76" s="339" t="s">
        <v>39</v>
      </c>
      <c r="AE76" s="339" t="s">
        <v>43</v>
      </c>
      <c r="AF76" s="335"/>
    </row>
    <row r="77" spans="2:32" ht="12.75" customHeight="1" x14ac:dyDescent="0.2">
      <c r="B77" s="454"/>
      <c r="C77" s="323"/>
      <c r="D77" s="326"/>
      <c r="E77" s="329"/>
      <c r="F77" s="332"/>
      <c r="G77" s="232">
        <f t="shared" si="10"/>
        <v>0</v>
      </c>
      <c r="H77" s="329"/>
      <c r="I77" s="332"/>
      <c r="J77" s="232">
        <f t="shared" si="11"/>
        <v>0</v>
      </c>
      <c r="K77" s="329"/>
      <c r="L77" s="332"/>
      <c r="M77" s="232">
        <f t="shared" si="12"/>
        <v>0</v>
      </c>
      <c r="N77" s="329"/>
      <c r="O77" s="332"/>
      <c r="P77" s="232">
        <f t="shared" si="13"/>
        <v>0</v>
      </c>
      <c r="Q77" s="329"/>
      <c r="R77" s="332"/>
      <c r="S77" s="232">
        <f t="shared" si="14"/>
        <v>0</v>
      </c>
      <c r="T77" s="329"/>
      <c r="U77" s="332"/>
      <c r="V77" s="232">
        <f t="shared" si="15"/>
        <v>0</v>
      </c>
      <c r="W77" s="329"/>
      <c r="X77" s="332"/>
      <c r="Y77" s="232">
        <f t="shared" si="16"/>
        <v>0</v>
      </c>
      <c r="Z77" s="329"/>
      <c r="AA77" s="332"/>
      <c r="AB77" s="232">
        <f t="shared" si="17"/>
        <v>0</v>
      </c>
      <c r="AC77" s="233">
        <f t="shared" si="18"/>
        <v>0</v>
      </c>
      <c r="AD77" s="339" t="s">
        <v>39</v>
      </c>
      <c r="AE77" s="339" t="s">
        <v>43</v>
      </c>
      <c r="AF77" s="335"/>
    </row>
    <row r="78" spans="2:32" ht="12.75" customHeight="1" x14ac:dyDescent="0.2">
      <c r="B78" s="454"/>
      <c r="C78" s="323"/>
      <c r="D78" s="326"/>
      <c r="E78" s="329"/>
      <c r="F78" s="332"/>
      <c r="G78" s="232">
        <f t="shared" si="10"/>
        <v>0</v>
      </c>
      <c r="H78" s="329"/>
      <c r="I78" s="332"/>
      <c r="J78" s="232">
        <f t="shared" si="11"/>
        <v>0</v>
      </c>
      <c r="K78" s="329"/>
      <c r="L78" s="332"/>
      <c r="M78" s="232">
        <f t="shared" si="12"/>
        <v>0</v>
      </c>
      <c r="N78" s="329"/>
      <c r="O78" s="332"/>
      <c r="P78" s="232">
        <f t="shared" si="13"/>
        <v>0</v>
      </c>
      <c r="Q78" s="329"/>
      <c r="R78" s="332"/>
      <c r="S78" s="232">
        <f t="shared" si="14"/>
        <v>0</v>
      </c>
      <c r="T78" s="329"/>
      <c r="U78" s="332"/>
      <c r="V78" s="232">
        <f t="shared" si="15"/>
        <v>0</v>
      </c>
      <c r="W78" s="329"/>
      <c r="X78" s="332"/>
      <c r="Y78" s="232">
        <f t="shared" si="16"/>
        <v>0</v>
      </c>
      <c r="Z78" s="329"/>
      <c r="AA78" s="332"/>
      <c r="AB78" s="232">
        <f t="shared" si="17"/>
        <v>0</v>
      </c>
      <c r="AC78" s="233">
        <f t="shared" si="18"/>
        <v>0</v>
      </c>
      <c r="AD78" s="339" t="s">
        <v>39</v>
      </c>
      <c r="AE78" s="339" t="s">
        <v>43</v>
      </c>
      <c r="AF78" s="335"/>
    </row>
    <row r="79" spans="2:32" ht="12.75" customHeight="1" x14ac:dyDescent="0.2">
      <c r="B79" s="454"/>
      <c r="C79" s="323"/>
      <c r="D79" s="326"/>
      <c r="E79" s="329"/>
      <c r="F79" s="332"/>
      <c r="G79" s="232">
        <f t="shared" si="10"/>
        <v>0</v>
      </c>
      <c r="H79" s="329"/>
      <c r="I79" s="332"/>
      <c r="J79" s="232">
        <f t="shared" si="11"/>
        <v>0</v>
      </c>
      <c r="K79" s="329"/>
      <c r="L79" s="332"/>
      <c r="M79" s="232">
        <f t="shared" si="12"/>
        <v>0</v>
      </c>
      <c r="N79" s="329"/>
      <c r="O79" s="332"/>
      <c r="P79" s="232">
        <f t="shared" si="13"/>
        <v>0</v>
      </c>
      <c r="Q79" s="329"/>
      <c r="R79" s="332"/>
      <c r="S79" s="232">
        <f t="shared" si="14"/>
        <v>0</v>
      </c>
      <c r="T79" s="329"/>
      <c r="U79" s="332"/>
      <c r="V79" s="232">
        <f t="shared" si="15"/>
        <v>0</v>
      </c>
      <c r="W79" s="329"/>
      <c r="X79" s="332"/>
      <c r="Y79" s="232">
        <f t="shared" si="16"/>
        <v>0</v>
      </c>
      <c r="Z79" s="329"/>
      <c r="AA79" s="332"/>
      <c r="AB79" s="232">
        <f t="shared" si="17"/>
        <v>0</v>
      </c>
      <c r="AC79" s="233">
        <f t="shared" si="18"/>
        <v>0</v>
      </c>
      <c r="AD79" s="339" t="s">
        <v>39</v>
      </c>
      <c r="AE79" s="339" t="s">
        <v>43</v>
      </c>
      <c r="AF79" s="335"/>
    </row>
    <row r="80" spans="2:32" ht="12.75" customHeight="1" x14ac:dyDescent="0.2">
      <c r="B80" s="454"/>
      <c r="C80" s="323"/>
      <c r="D80" s="326"/>
      <c r="E80" s="329"/>
      <c r="F80" s="332"/>
      <c r="G80" s="232">
        <f t="shared" si="10"/>
        <v>0</v>
      </c>
      <c r="H80" s="329"/>
      <c r="I80" s="332"/>
      <c r="J80" s="232">
        <f t="shared" si="11"/>
        <v>0</v>
      </c>
      <c r="K80" s="329"/>
      <c r="L80" s="332"/>
      <c r="M80" s="232">
        <f t="shared" si="12"/>
        <v>0</v>
      </c>
      <c r="N80" s="329"/>
      <c r="O80" s="332"/>
      <c r="P80" s="232">
        <f t="shared" si="13"/>
        <v>0</v>
      </c>
      <c r="Q80" s="329"/>
      <c r="R80" s="332"/>
      <c r="S80" s="232">
        <f t="shared" si="14"/>
        <v>0</v>
      </c>
      <c r="T80" s="329"/>
      <c r="U80" s="332"/>
      <c r="V80" s="232">
        <f t="shared" si="15"/>
        <v>0</v>
      </c>
      <c r="W80" s="329"/>
      <c r="X80" s="332"/>
      <c r="Y80" s="232">
        <f t="shared" si="16"/>
        <v>0</v>
      </c>
      <c r="Z80" s="329"/>
      <c r="AA80" s="332"/>
      <c r="AB80" s="232">
        <f t="shared" si="17"/>
        <v>0</v>
      </c>
      <c r="AC80" s="233">
        <f t="shared" si="18"/>
        <v>0</v>
      </c>
      <c r="AD80" s="339" t="s">
        <v>39</v>
      </c>
      <c r="AE80" s="339" t="s">
        <v>43</v>
      </c>
      <c r="AF80" s="335"/>
    </row>
    <row r="81" spans="2:32" ht="12.75" customHeight="1" thickBot="1" x14ac:dyDescent="0.25">
      <c r="B81" s="455"/>
      <c r="C81" s="324"/>
      <c r="D81" s="327"/>
      <c r="E81" s="330"/>
      <c r="F81" s="333"/>
      <c r="G81" s="235">
        <f t="shared" si="10"/>
        <v>0</v>
      </c>
      <c r="H81" s="330"/>
      <c r="I81" s="333"/>
      <c r="J81" s="235">
        <f t="shared" si="11"/>
        <v>0</v>
      </c>
      <c r="K81" s="330"/>
      <c r="L81" s="333"/>
      <c r="M81" s="235">
        <f t="shared" si="12"/>
        <v>0</v>
      </c>
      <c r="N81" s="330"/>
      <c r="O81" s="333"/>
      <c r="P81" s="235">
        <f t="shared" si="13"/>
        <v>0</v>
      </c>
      <c r="Q81" s="330"/>
      <c r="R81" s="333"/>
      <c r="S81" s="235">
        <f t="shared" si="14"/>
        <v>0</v>
      </c>
      <c r="T81" s="330"/>
      <c r="U81" s="333"/>
      <c r="V81" s="235">
        <f t="shared" si="15"/>
        <v>0</v>
      </c>
      <c r="W81" s="330"/>
      <c r="X81" s="333"/>
      <c r="Y81" s="235">
        <f t="shared" si="16"/>
        <v>0</v>
      </c>
      <c r="Z81" s="330"/>
      <c r="AA81" s="333"/>
      <c r="AB81" s="235">
        <f t="shared" si="17"/>
        <v>0</v>
      </c>
      <c r="AC81" s="236">
        <f t="shared" si="18"/>
        <v>0</v>
      </c>
      <c r="AD81" s="339" t="s">
        <v>39</v>
      </c>
      <c r="AE81" s="339" t="s">
        <v>43</v>
      </c>
      <c r="AF81" s="336"/>
    </row>
    <row r="82" spans="2:32" ht="13.5" thickBot="1" x14ac:dyDescent="0.25">
      <c r="B82" s="451" t="s">
        <v>184</v>
      </c>
      <c r="C82" s="451"/>
      <c r="D82" s="451"/>
      <c r="E82" s="452">
        <f>SUM(G62:G81)</f>
        <v>0</v>
      </c>
      <c r="F82" s="452"/>
      <c r="G82" s="452"/>
      <c r="H82" s="452">
        <f>SUM(J62:J81)</f>
        <v>0</v>
      </c>
      <c r="I82" s="452"/>
      <c r="J82" s="452"/>
      <c r="K82" s="452">
        <f>SUM(M62:M81)</f>
        <v>0</v>
      </c>
      <c r="L82" s="452"/>
      <c r="M82" s="452"/>
      <c r="N82" s="452">
        <f>SUM(P62:P81)</f>
        <v>0</v>
      </c>
      <c r="O82" s="452"/>
      <c r="P82" s="452"/>
      <c r="Q82" s="452">
        <f>SUM(S62:S81)</f>
        <v>0</v>
      </c>
      <c r="R82" s="452"/>
      <c r="S82" s="452"/>
      <c r="T82" s="452">
        <f>SUM(V62:V81)</f>
        <v>0</v>
      </c>
      <c r="U82" s="452"/>
      <c r="V82" s="452"/>
      <c r="W82" s="452">
        <f>SUM(Y62:Y81)</f>
        <v>0</v>
      </c>
      <c r="X82" s="452"/>
      <c r="Y82" s="452"/>
      <c r="Z82" s="452">
        <f>SUM(AB62:AB81)</f>
        <v>0</v>
      </c>
      <c r="AA82" s="452"/>
      <c r="AB82" s="452"/>
      <c r="AC82" s="237">
        <f>SUM(AC62:AC81)</f>
        <v>0</v>
      </c>
      <c r="AD82" s="238"/>
      <c r="AE82" s="238"/>
      <c r="AF82" s="337"/>
    </row>
    <row r="83" spans="2:32" s="21" customFormat="1" ht="12" customHeight="1" x14ac:dyDescent="0.2"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N83" s="476"/>
      <c r="O83" s="476"/>
      <c r="P83" s="476"/>
      <c r="Q83" s="476"/>
      <c r="R83" s="241"/>
      <c r="S83" s="241"/>
      <c r="T83" s="241"/>
      <c r="U83" s="241"/>
      <c r="V83" s="241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</row>
    <row r="84" spans="2:32" s="21" customFormat="1" ht="12" customHeight="1" thickBot="1" x14ac:dyDescent="0.25"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</row>
    <row r="85" spans="2:32" ht="15.75" customHeight="1" thickBot="1" x14ac:dyDescent="0.25">
      <c r="B85" s="453" t="s">
        <v>156</v>
      </c>
      <c r="C85" s="451" t="s">
        <v>7</v>
      </c>
      <c r="D85" s="451"/>
      <c r="E85" s="451" t="s">
        <v>167</v>
      </c>
      <c r="F85" s="451"/>
      <c r="G85" s="451"/>
      <c r="H85" s="456" t="s">
        <v>168</v>
      </c>
      <c r="I85" s="456"/>
      <c r="J85" s="456"/>
      <c r="K85" s="451" t="s">
        <v>169</v>
      </c>
      <c r="L85" s="451"/>
      <c r="M85" s="451"/>
      <c r="N85" s="451" t="s">
        <v>170</v>
      </c>
      <c r="O85" s="451"/>
      <c r="P85" s="451"/>
      <c r="Q85" s="451" t="s">
        <v>171</v>
      </c>
      <c r="R85" s="451"/>
      <c r="S85" s="451"/>
      <c r="T85" s="451" t="s">
        <v>180</v>
      </c>
      <c r="U85" s="451"/>
      <c r="V85" s="451"/>
      <c r="W85" s="451" t="s">
        <v>181</v>
      </c>
      <c r="X85" s="451"/>
      <c r="Y85" s="451"/>
      <c r="Z85" s="451" t="s">
        <v>182</v>
      </c>
      <c r="AA85" s="451"/>
      <c r="AB85" s="451"/>
      <c r="AC85" s="449" t="s">
        <v>4</v>
      </c>
      <c r="AD85" s="449" t="s">
        <v>187</v>
      </c>
      <c r="AE85" s="483" t="s">
        <v>188</v>
      </c>
      <c r="AF85" s="449" t="s">
        <v>179</v>
      </c>
    </row>
    <row r="86" spans="2:32" ht="13.15" customHeight="1" thickBot="1" x14ac:dyDescent="0.25">
      <c r="B86" s="454"/>
      <c r="C86" s="224"/>
      <c r="D86" s="225"/>
      <c r="E86" s="362" t="s">
        <v>185</v>
      </c>
      <c r="F86" s="363" t="s">
        <v>186</v>
      </c>
      <c r="G86" s="228" t="s">
        <v>4</v>
      </c>
      <c r="H86" s="362" t="s">
        <v>185</v>
      </c>
      <c r="I86" s="363" t="s">
        <v>186</v>
      </c>
      <c r="J86" s="228" t="s">
        <v>4</v>
      </c>
      <c r="K86" s="362" t="s">
        <v>185</v>
      </c>
      <c r="L86" s="363" t="s">
        <v>186</v>
      </c>
      <c r="M86" s="228" t="s">
        <v>4</v>
      </c>
      <c r="N86" s="226" t="s">
        <v>185</v>
      </c>
      <c r="O86" s="227" t="s">
        <v>186</v>
      </c>
      <c r="P86" s="228" t="s">
        <v>4</v>
      </c>
      <c r="Q86" s="226" t="s">
        <v>185</v>
      </c>
      <c r="R86" s="227" t="s">
        <v>186</v>
      </c>
      <c r="S86" s="228" t="s">
        <v>4</v>
      </c>
      <c r="T86" s="226" t="s">
        <v>185</v>
      </c>
      <c r="U86" s="227" t="s">
        <v>186</v>
      </c>
      <c r="V86" s="228" t="s">
        <v>4</v>
      </c>
      <c r="W86" s="226" t="s">
        <v>185</v>
      </c>
      <c r="X86" s="227" t="s">
        <v>186</v>
      </c>
      <c r="Y86" s="228" t="s">
        <v>4</v>
      </c>
      <c r="Z86" s="226" t="s">
        <v>185</v>
      </c>
      <c r="AA86" s="227" t="s">
        <v>186</v>
      </c>
      <c r="AB86" s="228" t="s">
        <v>4</v>
      </c>
      <c r="AC86" s="449"/>
      <c r="AD86" s="450"/>
      <c r="AE86" s="484"/>
      <c r="AF86" s="450"/>
    </row>
    <row r="87" spans="2:32" ht="12.75" customHeight="1" x14ac:dyDescent="0.2">
      <c r="B87" s="454"/>
      <c r="C87" s="322"/>
      <c r="D87" s="325"/>
      <c r="E87" s="328"/>
      <c r="F87" s="331"/>
      <c r="G87" s="229">
        <f t="shared" ref="G87:G106" si="19">E87*F87</f>
        <v>0</v>
      </c>
      <c r="H87" s="328"/>
      <c r="I87" s="331"/>
      <c r="J87" s="229">
        <f t="shared" ref="J87:J106" si="20">H87*I87</f>
        <v>0</v>
      </c>
      <c r="K87" s="328"/>
      <c r="L87" s="331"/>
      <c r="M87" s="229">
        <f t="shared" ref="M87:M106" si="21">K87*L87</f>
        <v>0</v>
      </c>
      <c r="N87" s="328"/>
      <c r="O87" s="331"/>
      <c r="P87" s="229">
        <f t="shared" ref="P87:P106" si="22">N87*O87</f>
        <v>0</v>
      </c>
      <c r="Q87" s="328"/>
      <c r="R87" s="331"/>
      <c r="S87" s="229">
        <f t="shared" ref="S87:S106" si="23">Q87*R87</f>
        <v>0</v>
      </c>
      <c r="T87" s="328"/>
      <c r="U87" s="331"/>
      <c r="V87" s="229">
        <f t="shared" ref="V87:V106" si="24">T87*U87</f>
        <v>0</v>
      </c>
      <c r="W87" s="328"/>
      <c r="X87" s="331"/>
      <c r="Y87" s="229">
        <f t="shared" ref="Y87:Y106" si="25">W87*X87</f>
        <v>0</v>
      </c>
      <c r="Z87" s="328"/>
      <c r="AA87" s="331"/>
      <c r="AB87" s="229">
        <f t="shared" ref="AB87:AB106" si="26">Z87*AA87</f>
        <v>0</v>
      </c>
      <c r="AC87" s="230">
        <f t="shared" ref="AC87:AC106" si="27">AB87+Y87+V87+S87+P87+M87+J87+G87</f>
        <v>0</v>
      </c>
      <c r="AD87" s="338" t="s">
        <v>39</v>
      </c>
      <c r="AE87" s="338" t="s">
        <v>43</v>
      </c>
      <c r="AF87" s="334"/>
    </row>
    <row r="88" spans="2:32" ht="12.75" customHeight="1" x14ac:dyDescent="0.2">
      <c r="B88" s="454"/>
      <c r="C88" s="323"/>
      <c r="D88" s="326"/>
      <c r="E88" s="329"/>
      <c r="F88" s="332"/>
      <c r="G88" s="232">
        <f t="shared" si="19"/>
        <v>0</v>
      </c>
      <c r="H88" s="329"/>
      <c r="I88" s="332"/>
      <c r="J88" s="232">
        <f t="shared" si="20"/>
        <v>0</v>
      </c>
      <c r="K88" s="329"/>
      <c r="L88" s="332"/>
      <c r="M88" s="232">
        <f t="shared" si="21"/>
        <v>0</v>
      </c>
      <c r="N88" s="329"/>
      <c r="O88" s="332"/>
      <c r="P88" s="232">
        <f t="shared" si="22"/>
        <v>0</v>
      </c>
      <c r="Q88" s="329"/>
      <c r="R88" s="332"/>
      <c r="S88" s="232">
        <f t="shared" si="23"/>
        <v>0</v>
      </c>
      <c r="T88" s="329"/>
      <c r="U88" s="332"/>
      <c r="V88" s="232">
        <f t="shared" si="24"/>
        <v>0</v>
      </c>
      <c r="W88" s="329"/>
      <c r="X88" s="332"/>
      <c r="Y88" s="232">
        <f t="shared" si="25"/>
        <v>0</v>
      </c>
      <c r="Z88" s="329"/>
      <c r="AA88" s="332"/>
      <c r="AB88" s="232">
        <f t="shared" si="26"/>
        <v>0</v>
      </c>
      <c r="AC88" s="233">
        <f t="shared" si="27"/>
        <v>0</v>
      </c>
      <c r="AD88" s="339" t="s">
        <v>39</v>
      </c>
      <c r="AE88" s="339" t="s">
        <v>43</v>
      </c>
      <c r="AF88" s="335"/>
    </row>
    <row r="89" spans="2:32" ht="12.75" customHeight="1" x14ac:dyDescent="0.2">
      <c r="B89" s="454"/>
      <c r="C89" s="323"/>
      <c r="D89" s="326"/>
      <c r="E89" s="329"/>
      <c r="F89" s="332"/>
      <c r="G89" s="232">
        <f t="shared" si="19"/>
        <v>0</v>
      </c>
      <c r="H89" s="329"/>
      <c r="I89" s="332"/>
      <c r="J89" s="232">
        <f t="shared" si="20"/>
        <v>0</v>
      </c>
      <c r="K89" s="329"/>
      <c r="L89" s="332"/>
      <c r="M89" s="232">
        <f t="shared" si="21"/>
        <v>0</v>
      </c>
      <c r="N89" s="329"/>
      <c r="O89" s="332"/>
      <c r="P89" s="232">
        <f t="shared" si="22"/>
        <v>0</v>
      </c>
      <c r="Q89" s="329"/>
      <c r="R89" s="332"/>
      <c r="S89" s="232">
        <f t="shared" si="23"/>
        <v>0</v>
      </c>
      <c r="T89" s="329"/>
      <c r="U89" s="332"/>
      <c r="V89" s="232">
        <f t="shared" si="24"/>
        <v>0</v>
      </c>
      <c r="W89" s="329"/>
      <c r="X89" s="332"/>
      <c r="Y89" s="232">
        <f t="shared" si="25"/>
        <v>0</v>
      </c>
      <c r="Z89" s="329"/>
      <c r="AA89" s="332"/>
      <c r="AB89" s="232">
        <f t="shared" si="26"/>
        <v>0</v>
      </c>
      <c r="AC89" s="233">
        <f t="shared" si="27"/>
        <v>0</v>
      </c>
      <c r="AD89" s="339" t="s">
        <v>39</v>
      </c>
      <c r="AE89" s="339" t="s">
        <v>43</v>
      </c>
      <c r="AF89" s="335"/>
    </row>
    <row r="90" spans="2:32" ht="12.75" customHeight="1" x14ac:dyDescent="0.2">
      <c r="B90" s="454"/>
      <c r="C90" s="323"/>
      <c r="D90" s="326"/>
      <c r="E90" s="329"/>
      <c r="F90" s="332"/>
      <c r="G90" s="232">
        <f t="shared" si="19"/>
        <v>0</v>
      </c>
      <c r="H90" s="329"/>
      <c r="I90" s="332"/>
      <c r="J90" s="232">
        <f t="shared" si="20"/>
        <v>0</v>
      </c>
      <c r="K90" s="329"/>
      <c r="L90" s="332"/>
      <c r="M90" s="232">
        <f t="shared" si="21"/>
        <v>0</v>
      </c>
      <c r="N90" s="329"/>
      <c r="O90" s="332"/>
      <c r="P90" s="232">
        <f t="shared" si="22"/>
        <v>0</v>
      </c>
      <c r="Q90" s="329"/>
      <c r="R90" s="332"/>
      <c r="S90" s="232">
        <f t="shared" si="23"/>
        <v>0</v>
      </c>
      <c r="T90" s="329"/>
      <c r="U90" s="332"/>
      <c r="V90" s="232">
        <f t="shared" si="24"/>
        <v>0</v>
      </c>
      <c r="W90" s="329"/>
      <c r="X90" s="332"/>
      <c r="Y90" s="232">
        <f t="shared" si="25"/>
        <v>0</v>
      </c>
      <c r="Z90" s="329"/>
      <c r="AA90" s="332"/>
      <c r="AB90" s="232">
        <f t="shared" si="26"/>
        <v>0</v>
      </c>
      <c r="AC90" s="233">
        <f t="shared" si="27"/>
        <v>0</v>
      </c>
      <c r="AD90" s="339" t="s">
        <v>39</v>
      </c>
      <c r="AE90" s="339" t="s">
        <v>43</v>
      </c>
      <c r="AF90" s="335"/>
    </row>
    <row r="91" spans="2:32" ht="12.75" customHeight="1" x14ac:dyDescent="0.2">
      <c r="B91" s="454"/>
      <c r="C91" s="323"/>
      <c r="D91" s="326"/>
      <c r="E91" s="329"/>
      <c r="F91" s="332"/>
      <c r="G91" s="232">
        <f t="shared" si="19"/>
        <v>0</v>
      </c>
      <c r="H91" s="329"/>
      <c r="I91" s="332"/>
      <c r="J91" s="232">
        <f t="shared" si="20"/>
        <v>0</v>
      </c>
      <c r="K91" s="329"/>
      <c r="L91" s="332"/>
      <c r="M91" s="232">
        <f t="shared" si="21"/>
        <v>0</v>
      </c>
      <c r="N91" s="329"/>
      <c r="O91" s="332"/>
      <c r="P91" s="232">
        <f t="shared" si="22"/>
        <v>0</v>
      </c>
      <c r="Q91" s="329"/>
      <c r="R91" s="332"/>
      <c r="S91" s="232">
        <f t="shared" si="23"/>
        <v>0</v>
      </c>
      <c r="T91" s="329"/>
      <c r="U91" s="332"/>
      <c r="V91" s="232">
        <f t="shared" si="24"/>
        <v>0</v>
      </c>
      <c r="W91" s="329"/>
      <c r="X91" s="332"/>
      <c r="Y91" s="232">
        <f t="shared" si="25"/>
        <v>0</v>
      </c>
      <c r="Z91" s="329"/>
      <c r="AA91" s="332"/>
      <c r="AB91" s="232">
        <f t="shared" si="26"/>
        <v>0</v>
      </c>
      <c r="AC91" s="233">
        <f t="shared" si="27"/>
        <v>0</v>
      </c>
      <c r="AD91" s="339" t="s">
        <v>39</v>
      </c>
      <c r="AE91" s="339" t="s">
        <v>43</v>
      </c>
      <c r="AF91" s="335"/>
    </row>
    <row r="92" spans="2:32" ht="12.75" customHeight="1" x14ac:dyDescent="0.2">
      <c r="B92" s="454"/>
      <c r="C92" s="323"/>
      <c r="D92" s="326"/>
      <c r="E92" s="329"/>
      <c r="F92" s="332"/>
      <c r="G92" s="232">
        <f t="shared" si="19"/>
        <v>0</v>
      </c>
      <c r="H92" s="329"/>
      <c r="I92" s="332"/>
      <c r="J92" s="232">
        <f t="shared" si="20"/>
        <v>0</v>
      </c>
      <c r="K92" s="329"/>
      <c r="L92" s="332"/>
      <c r="M92" s="232">
        <f t="shared" si="21"/>
        <v>0</v>
      </c>
      <c r="N92" s="329"/>
      <c r="O92" s="332"/>
      <c r="P92" s="232">
        <f t="shared" si="22"/>
        <v>0</v>
      </c>
      <c r="Q92" s="329"/>
      <c r="R92" s="332"/>
      <c r="S92" s="232">
        <f t="shared" si="23"/>
        <v>0</v>
      </c>
      <c r="T92" s="329"/>
      <c r="U92" s="332"/>
      <c r="V92" s="232">
        <f t="shared" si="24"/>
        <v>0</v>
      </c>
      <c r="W92" s="329"/>
      <c r="X92" s="332"/>
      <c r="Y92" s="232">
        <f t="shared" si="25"/>
        <v>0</v>
      </c>
      <c r="Z92" s="329"/>
      <c r="AA92" s="332"/>
      <c r="AB92" s="232">
        <f t="shared" si="26"/>
        <v>0</v>
      </c>
      <c r="AC92" s="233">
        <f t="shared" si="27"/>
        <v>0</v>
      </c>
      <c r="AD92" s="339" t="s">
        <v>39</v>
      </c>
      <c r="AE92" s="339" t="s">
        <v>43</v>
      </c>
      <c r="AF92" s="335"/>
    </row>
    <row r="93" spans="2:32" ht="12.75" customHeight="1" x14ac:dyDescent="0.2">
      <c r="B93" s="454"/>
      <c r="C93" s="323"/>
      <c r="D93" s="326"/>
      <c r="E93" s="329"/>
      <c r="F93" s="332"/>
      <c r="G93" s="232">
        <f t="shared" si="19"/>
        <v>0</v>
      </c>
      <c r="H93" s="329"/>
      <c r="I93" s="332"/>
      <c r="J93" s="232">
        <f t="shared" si="20"/>
        <v>0</v>
      </c>
      <c r="K93" s="329"/>
      <c r="L93" s="332"/>
      <c r="M93" s="232">
        <f t="shared" si="21"/>
        <v>0</v>
      </c>
      <c r="N93" s="329"/>
      <c r="O93" s="332"/>
      <c r="P93" s="232">
        <f t="shared" si="22"/>
        <v>0</v>
      </c>
      <c r="Q93" s="329"/>
      <c r="R93" s="332"/>
      <c r="S93" s="232">
        <f t="shared" si="23"/>
        <v>0</v>
      </c>
      <c r="T93" s="329"/>
      <c r="U93" s="332"/>
      <c r="V93" s="232">
        <f t="shared" si="24"/>
        <v>0</v>
      </c>
      <c r="W93" s="329"/>
      <c r="X93" s="332"/>
      <c r="Y93" s="232">
        <f t="shared" si="25"/>
        <v>0</v>
      </c>
      <c r="Z93" s="329"/>
      <c r="AA93" s="332"/>
      <c r="AB93" s="232">
        <f t="shared" si="26"/>
        <v>0</v>
      </c>
      <c r="AC93" s="233">
        <f t="shared" si="27"/>
        <v>0</v>
      </c>
      <c r="AD93" s="339" t="s">
        <v>39</v>
      </c>
      <c r="AE93" s="339" t="s">
        <v>43</v>
      </c>
      <c r="AF93" s="335"/>
    </row>
    <row r="94" spans="2:32" ht="12.75" customHeight="1" x14ac:dyDescent="0.2">
      <c r="B94" s="454"/>
      <c r="C94" s="323"/>
      <c r="D94" s="326"/>
      <c r="E94" s="329"/>
      <c r="F94" s="332"/>
      <c r="G94" s="232">
        <f t="shared" si="19"/>
        <v>0</v>
      </c>
      <c r="H94" s="329"/>
      <c r="I94" s="332"/>
      <c r="J94" s="232">
        <f t="shared" si="20"/>
        <v>0</v>
      </c>
      <c r="K94" s="329"/>
      <c r="L94" s="332"/>
      <c r="M94" s="232">
        <f t="shared" si="21"/>
        <v>0</v>
      </c>
      <c r="N94" s="329"/>
      <c r="O94" s="332"/>
      <c r="P94" s="232">
        <f t="shared" si="22"/>
        <v>0</v>
      </c>
      <c r="Q94" s="329"/>
      <c r="R94" s="332"/>
      <c r="S94" s="232">
        <f t="shared" si="23"/>
        <v>0</v>
      </c>
      <c r="T94" s="329"/>
      <c r="U94" s="332"/>
      <c r="V94" s="232">
        <f t="shared" si="24"/>
        <v>0</v>
      </c>
      <c r="W94" s="329"/>
      <c r="X94" s="332"/>
      <c r="Y94" s="232">
        <f t="shared" si="25"/>
        <v>0</v>
      </c>
      <c r="Z94" s="329"/>
      <c r="AA94" s="332"/>
      <c r="AB94" s="232">
        <f t="shared" si="26"/>
        <v>0</v>
      </c>
      <c r="AC94" s="233">
        <f t="shared" si="27"/>
        <v>0</v>
      </c>
      <c r="AD94" s="339" t="s">
        <v>39</v>
      </c>
      <c r="AE94" s="339" t="s">
        <v>43</v>
      </c>
      <c r="AF94" s="335"/>
    </row>
    <row r="95" spans="2:32" ht="12.75" customHeight="1" x14ac:dyDescent="0.2">
      <c r="B95" s="454"/>
      <c r="C95" s="323"/>
      <c r="D95" s="326"/>
      <c r="E95" s="329"/>
      <c r="F95" s="332"/>
      <c r="G95" s="232">
        <f t="shared" si="19"/>
        <v>0</v>
      </c>
      <c r="H95" s="329"/>
      <c r="I95" s="332"/>
      <c r="J95" s="232">
        <f t="shared" si="20"/>
        <v>0</v>
      </c>
      <c r="K95" s="329"/>
      <c r="L95" s="332"/>
      <c r="M95" s="232">
        <f t="shared" si="21"/>
        <v>0</v>
      </c>
      <c r="N95" s="329"/>
      <c r="O95" s="332"/>
      <c r="P95" s="232">
        <f t="shared" si="22"/>
        <v>0</v>
      </c>
      <c r="Q95" s="329"/>
      <c r="R95" s="332"/>
      <c r="S95" s="232">
        <f t="shared" si="23"/>
        <v>0</v>
      </c>
      <c r="T95" s="329"/>
      <c r="U95" s="332"/>
      <c r="V95" s="232">
        <f t="shared" si="24"/>
        <v>0</v>
      </c>
      <c r="W95" s="329"/>
      <c r="X95" s="332"/>
      <c r="Y95" s="232">
        <f t="shared" si="25"/>
        <v>0</v>
      </c>
      <c r="Z95" s="329"/>
      <c r="AA95" s="332"/>
      <c r="AB95" s="232">
        <f t="shared" si="26"/>
        <v>0</v>
      </c>
      <c r="AC95" s="233">
        <f t="shared" si="27"/>
        <v>0</v>
      </c>
      <c r="AD95" s="339" t="s">
        <v>39</v>
      </c>
      <c r="AE95" s="339" t="s">
        <v>43</v>
      </c>
      <c r="AF95" s="335"/>
    </row>
    <row r="96" spans="2:32" ht="12.75" customHeight="1" x14ac:dyDescent="0.2">
      <c r="B96" s="454"/>
      <c r="C96" s="323"/>
      <c r="D96" s="326"/>
      <c r="E96" s="329"/>
      <c r="F96" s="332"/>
      <c r="G96" s="232">
        <f t="shared" si="19"/>
        <v>0</v>
      </c>
      <c r="H96" s="329"/>
      <c r="I96" s="332"/>
      <c r="J96" s="232">
        <f t="shared" si="20"/>
        <v>0</v>
      </c>
      <c r="K96" s="329"/>
      <c r="L96" s="332"/>
      <c r="M96" s="232">
        <f t="shared" si="21"/>
        <v>0</v>
      </c>
      <c r="N96" s="329"/>
      <c r="O96" s="332"/>
      <c r="P96" s="232">
        <f t="shared" si="22"/>
        <v>0</v>
      </c>
      <c r="Q96" s="329"/>
      <c r="R96" s="332"/>
      <c r="S96" s="232">
        <f t="shared" si="23"/>
        <v>0</v>
      </c>
      <c r="T96" s="329"/>
      <c r="U96" s="332"/>
      <c r="V96" s="232">
        <f t="shared" si="24"/>
        <v>0</v>
      </c>
      <c r="W96" s="329"/>
      <c r="X96" s="332"/>
      <c r="Y96" s="232">
        <f t="shared" si="25"/>
        <v>0</v>
      </c>
      <c r="Z96" s="329"/>
      <c r="AA96" s="332"/>
      <c r="AB96" s="232">
        <f t="shared" si="26"/>
        <v>0</v>
      </c>
      <c r="AC96" s="233">
        <f t="shared" si="27"/>
        <v>0</v>
      </c>
      <c r="AD96" s="339" t="s">
        <v>39</v>
      </c>
      <c r="AE96" s="339" t="s">
        <v>43</v>
      </c>
      <c r="AF96" s="335"/>
    </row>
    <row r="97" spans="2:32" ht="12.75" customHeight="1" x14ac:dyDescent="0.2">
      <c r="B97" s="454"/>
      <c r="C97" s="323"/>
      <c r="D97" s="326"/>
      <c r="E97" s="329"/>
      <c r="F97" s="332"/>
      <c r="G97" s="232">
        <f t="shared" si="19"/>
        <v>0</v>
      </c>
      <c r="H97" s="329"/>
      <c r="I97" s="332"/>
      <c r="J97" s="232">
        <f t="shared" si="20"/>
        <v>0</v>
      </c>
      <c r="K97" s="329"/>
      <c r="L97" s="332"/>
      <c r="M97" s="232">
        <f t="shared" si="21"/>
        <v>0</v>
      </c>
      <c r="N97" s="329"/>
      <c r="O97" s="332"/>
      <c r="P97" s="232">
        <f t="shared" si="22"/>
        <v>0</v>
      </c>
      <c r="Q97" s="329"/>
      <c r="R97" s="332"/>
      <c r="S97" s="232">
        <f t="shared" si="23"/>
        <v>0</v>
      </c>
      <c r="T97" s="329"/>
      <c r="U97" s="332"/>
      <c r="V97" s="232">
        <f t="shared" si="24"/>
        <v>0</v>
      </c>
      <c r="W97" s="329"/>
      <c r="X97" s="332"/>
      <c r="Y97" s="232">
        <f t="shared" si="25"/>
        <v>0</v>
      </c>
      <c r="Z97" s="329"/>
      <c r="AA97" s="332"/>
      <c r="AB97" s="232">
        <f t="shared" si="26"/>
        <v>0</v>
      </c>
      <c r="AC97" s="233">
        <f t="shared" si="27"/>
        <v>0</v>
      </c>
      <c r="AD97" s="339" t="s">
        <v>39</v>
      </c>
      <c r="AE97" s="339" t="s">
        <v>43</v>
      </c>
      <c r="AF97" s="335"/>
    </row>
    <row r="98" spans="2:32" ht="13.15" customHeight="1" x14ac:dyDescent="0.2">
      <c r="B98" s="454"/>
      <c r="C98" s="323"/>
      <c r="D98" s="326"/>
      <c r="E98" s="329"/>
      <c r="F98" s="332"/>
      <c r="G98" s="232">
        <f t="shared" si="19"/>
        <v>0</v>
      </c>
      <c r="H98" s="329"/>
      <c r="I98" s="332"/>
      <c r="J98" s="232">
        <f t="shared" si="20"/>
        <v>0</v>
      </c>
      <c r="K98" s="329"/>
      <c r="L98" s="332"/>
      <c r="M98" s="232">
        <f t="shared" si="21"/>
        <v>0</v>
      </c>
      <c r="N98" s="329"/>
      <c r="O98" s="332"/>
      <c r="P98" s="232">
        <f t="shared" si="22"/>
        <v>0</v>
      </c>
      <c r="Q98" s="329"/>
      <c r="R98" s="332"/>
      <c r="S98" s="232">
        <f t="shared" si="23"/>
        <v>0</v>
      </c>
      <c r="T98" s="329"/>
      <c r="U98" s="332"/>
      <c r="V98" s="232">
        <f t="shared" si="24"/>
        <v>0</v>
      </c>
      <c r="W98" s="329"/>
      <c r="X98" s="332"/>
      <c r="Y98" s="232">
        <f t="shared" si="25"/>
        <v>0</v>
      </c>
      <c r="Z98" s="329"/>
      <c r="AA98" s="332"/>
      <c r="AB98" s="232">
        <f t="shared" si="26"/>
        <v>0</v>
      </c>
      <c r="AC98" s="233">
        <f t="shared" si="27"/>
        <v>0</v>
      </c>
      <c r="AD98" s="339" t="s">
        <v>39</v>
      </c>
      <c r="AE98" s="339" t="s">
        <v>43</v>
      </c>
      <c r="AF98" s="335"/>
    </row>
    <row r="99" spans="2:32" ht="13.15" customHeight="1" x14ac:dyDescent="0.2">
      <c r="B99" s="454"/>
      <c r="C99" s="323"/>
      <c r="D99" s="326"/>
      <c r="E99" s="329"/>
      <c r="F99" s="332"/>
      <c r="G99" s="232">
        <f t="shared" si="19"/>
        <v>0</v>
      </c>
      <c r="H99" s="329"/>
      <c r="I99" s="332"/>
      <c r="J99" s="232">
        <f t="shared" si="20"/>
        <v>0</v>
      </c>
      <c r="K99" s="329"/>
      <c r="L99" s="332"/>
      <c r="M99" s="232">
        <f t="shared" si="21"/>
        <v>0</v>
      </c>
      <c r="N99" s="329"/>
      <c r="O99" s="332"/>
      <c r="P99" s="232">
        <f t="shared" si="22"/>
        <v>0</v>
      </c>
      <c r="Q99" s="329"/>
      <c r="R99" s="332"/>
      <c r="S99" s="232">
        <f t="shared" si="23"/>
        <v>0</v>
      </c>
      <c r="T99" s="329"/>
      <c r="U99" s="332"/>
      <c r="V99" s="232">
        <f t="shared" si="24"/>
        <v>0</v>
      </c>
      <c r="W99" s="329"/>
      <c r="X99" s="332"/>
      <c r="Y99" s="232">
        <f t="shared" si="25"/>
        <v>0</v>
      </c>
      <c r="Z99" s="329"/>
      <c r="AA99" s="332"/>
      <c r="AB99" s="232">
        <f t="shared" si="26"/>
        <v>0</v>
      </c>
      <c r="AC99" s="233">
        <f t="shared" si="27"/>
        <v>0</v>
      </c>
      <c r="AD99" s="339" t="s">
        <v>39</v>
      </c>
      <c r="AE99" s="339" t="s">
        <v>43</v>
      </c>
      <c r="AF99" s="335"/>
    </row>
    <row r="100" spans="2:32" ht="13.15" customHeight="1" x14ac:dyDescent="0.2">
      <c r="B100" s="454"/>
      <c r="C100" s="323"/>
      <c r="D100" s="326"/>
      <c r="E100" s="329"/>
      <c r="F100" s="332"/>
      <c r="G100" s="232">
        <f t="shared" si="19"/>
        <v>0</v>
      </c>
      <c r="H100" s="329"/>
      <c r="I100" s="332"/>
      <c r="J100" s="232">
        <f t="shared" si="20"/>
        <v>0</v>
      </c>
      <c r="K100" s="329"/>
      <c r="L100" s="332"/>
      <c r="M100" s="232">
        <f t="shared" si="21"/>
        <v>0</v>
      </c>
      <c r="N100" s="329"/>
      <c r="O100" s="332"/>
      <c r="P100" s="232">
        <f t="shared" si="22"/>
        <v>0</v>
      </c>
      <c r="Q100" s="329"/>
      <c r="R100" s="332"/>
      <c r="S100" s="232">
        <f t="shared" si="23"/>
        <v>0</v>
      </c>
      <c r="T100" s="329"/>
      <c r="U100" s="332"/>
      <c r="V100" s="232">
        <f t="shared" si="24"/>
        <v>0</v>
      </c>
      <c r="W100" s="329"/>
      <c r="X100" s="332"/>
      <c r="Y100" s="232">
        <f t="shared" si="25"/>
        <v>0</v>
      </c>
      <c r="Z100" s="329"/>
      <c r="AA100" s="332"/>
      <c r="AB100" s="232">
        <f t="shared" si="26"/>
        <v>0</v>
      </c>
      <c r="AC100" s="233">
        <f t="shared" si="27"/>
        <v>0</v>
      </c>
      <c r="AD100" s="339" t="s">
        <v>39</v>
      </c>
      <c r="AE100" s="339" t="s">
        <v>43</v>
      </c>
      <c r="AF100" s="335"/>
    </row>
    <row r="101" spans="2:32" ht="13.15" customHeight="1" x14ac:dyDescent="0.2">
      <c r="B101" s="454"/>
      <c r="C101" s="323"/>
      <c r="D101" s="326"/>
      <c r="E101" s="329"/>
      <c r="F101" s="332"/>
      <c r="G101" s="232">
        <f t="shared" si="19"/>
        <v>0</v>
      </c>
      <c r="H101" s="329"/>
      <c r="I101" s="332"/>
      <c r="J101" s="232">
        <f t="shared" si="20"/>
        <v>0</v>
      </c>
      <c r="K101" s="329"/>
      <c r="L101" s="332"/>
      <c r="M101" s="232">
        <f t="shared" si="21"/>
        <v>0</v>
      </c>
      <c r="N101" s="329"/>
      <c r="O101" s="332"/>
      <c r="P101" s="232">
        <f t="shared" si="22"/>
        <v>0</v>
      </c>
      <c r="Q101" s="329"/>
      <c r="R101" s="332"/>
      <c r="S101" s="232">
        <f t="shared" si="23"/>
        <v>0</v>
      </c>
      <c r="T101" s="329"/>
      <c r="U101" s="332"/>
      <c r="V101" s="232">
        <f t="shared" si="24"/>
        <v>0</v>
      </c>
      <c r="W101" s="329"/>
      <c r="X101" s="332"/>
      <c r="Y101" s="232">
        <f t="shared" si="25"/>
        <v>0</v>
      </c>
      <c r="Z101" s="329"/>
      <c r="AA101" s="332"/>
      <c r="AB101" s="232">
        <f t="shared" si="26"/>
        <v>0</v>
      </c>
      <c r="AC101" s="233">
        <f t="shared" si="27"/>
        <v>0</v>
      </c>
      <c r="AD101" s="339" t="s">
        <v>39</v>
      </c>
      <c r="AE101" s="339" t="s">
        <v>43</v>
      </c>
      <c r="AF101" s="335"/>
    </row>
    <row r="102" spans="2:32" ht="13.15" customHeight="1" x14ac:dyDescent="0.2">
      <c r="B102" s="454"/>
      <c r="C102" s="323"/>
      <c r="D102" s="326"/>
      <c r="E102" s="329"/>
      <c r="F102" s="332"/>
      <c r="G102" s="232">
        <f t="shared" si="19"/>
        <v>0</v>
      </c>
      <c r="H102" s="329"/>
      <c r="I102" s="332"/>
      <c r="J102" s="232">
        <f t="shared" si="20"/>
        <v>0</v>
      </c>
      <c r="K102" s="329"/>
      <c r="L102" s="332"/>
      <c r="M102" s="232">
        <f t="shared" si="21"/>
        <v>0</v>
      </c>
      <c r="N102" s="329"/>
      <c r="O102" s="332"/>
      <c r="P102" s="232">
        <f t="shared" si="22"/>
        <v>0</v>
      </c>
      <c r="Q102" s="329"/>
      <c r="R102" s="332"/>
      <c r="S102" s="232">
        <f t="shared" si="23"/>
        <v>0</v>
      </c>
      <c r="T102" s="329"/>
      <c r="U102" s="332"/>
      <c r="V102" s="232">
        <f t="shared" si="24"/>
        <v>0</v>
      </c>
      <c r="W102" s="329"/>
      <c r="X102" s="332"/>
      <c r="Y102" s="232">
        <f t="shared" si="25"/>
        <v>0</v>
      </c>
      <c r="Z102" s="329"/>
      <c r="AA102" s="332"/>
      <c r="AB102" s="232">
        <f t="shared" si="26"/>
        <v>0</v>
      </c>
      <c r="AC102" s="233">
        <f t="shared" si="27"/>
        <v>0</v>
      </c>
      <c r="AD102" s="339" t="s">
        <v>39</v>
      </c>
      <c r="AE102" s="339" t="s">
        <v>43</v>
      </c>
      <c r="AF102" s="335"/>
    </row>
    <row r="103" spans="2:32" ht="13.15" customHeight="1" x14ac:dyDescent="0.2">
      <c r="B103" s="454"/>
      <c r="C103" s="323"/>
      <c r="D103" s="326"/>
      <c r="E103" s="329"/>
      <c r="F103" s="332"/>
      <c r="G103" s="232">
        <f t="shared" si="19"/>
        <v>0</v>
      </c>
      <c r="H103" s="329"/>
      <c r="I103" s="332"/>
      <c r="J103" s="232">
        <f t="shared" si="20"/>
        <v>0</v>
      </c>
      <c r="K103" s="329"/>
      <c r="L103" s="332"/>
      <c r="M103" s="232">
        <f t="shared" si="21"/>
        <v>0</v>
      </c>
      <c r="N103" s="329"/>
      <c r="O103" s="332"/>
      <c r="P103" s="232">
        <f t="shared" si="22"/>
        <v>0</v>
      </c>
      <c r="Q103" s="329"/>
      <c r="R103" s="332"/>
      <c r="S103" s="232">
        <f t="shared" si="23"/>
        <v>0</v>
      </c>
      <c r="T103" s="329"/>
      <c r="U103" s="332"/>
      <c r="V103" s="232">
        <f t="shared" si="24"/>
        <v>0</v>
      </c>
      <c r="W103" s="329"/>
      <c r="X103" s="332"/>
      <c r="Y103" s="232">
        <f t="shared" si="25"/>
        <v>0</v>
      </c>
      <c r="Z103" s="329"/>
      <c r="AA103" s="332"/>
      <c r="AB103" s="232">
        <f t="shared" si="26"/>
        <v>0</v>
      </c>
      <c r="AC103" s="233">
        <f t="shared" si="27"/>
        <v>0</v>
      </c>
      <c r="AD103" s="339" t="s">
        <v>39</v>
      </c>
      <c r="AE103" s="339" t="s">
        <v>43</v>
      </c>
      <c r="AF103" s="335"/>
    </row>
    <row r="104" spans="2:32" ht="13.15" customHeight="1" x14ac:dyDescent="0.2">
      <c r="B104" s="454"/>
      <c r="C104" s="323"/>
      <c r="D104" s="326"/>
      <c r="E104" s="329"/>
      <c r="F104" s="332"/>
      <c r="G104" s="232">
        <f t="shared" si="19"/>
        <v>0</v>
      </c>
      <c r="H104" s="329"/>
      <c r="I104" s="332"/>
      <c r="J104" s="232">
        <f t="shared" si="20"/>
        <v>0</v>
      </c>
      <c r="K104" s="329"/>
      <c r="L104" s="332"/>
      <c r="M104" s="232">
        <f t="shared" si="21"/>
        <v>0</v>
      </c>
      <c r="N104" s="329"/>
      <c r="O104" s="332"/>
      <c r="P104" s="232">
        <f t="shared" si="22"/>
        <v>0</v>
      </c>
      <c r="Q104" s="329"/>
      <c r="R104" s="332"/>
      <c r="S104" s="232">
        <f t="shared" si="23"/>
        <v>0</v>
      </c>
      <c r="T104" s="329"/>
      <c r="U104" s="332"/>
      <c r="V104" s="232">
        <f t="shared" si="24"/>
        <v>0</v>
      </c>
      <c r="W104" s="329"/>
      <c r="X104" s="332"/>
      <c r="Y104" s="232">
        <f t="shared" si="25"/>
        <v>0</v>
      </c>
      <c r="Z104" s="329"/>
      <c r="AA104" s="332"/>
      <c r="AB104" s="232">
        <f t="shared" si="26"/>
        <v>0</v>
      </c>
      <c r="AC104" s="233">
        <f t="shared" si="27"/>
        <v>0</v>
      </c>
      <c r="AD104" s="339" t="s">
        <v>39</v>
      </c>
      <c r="AE104" s="339" t="s">
        <v>43</v>
      </c>
      <c r="AF104" s="335"/>
    </row>
    <row r="105" spans="2:32" ht="13.15" customHeight="1" x14ac:dyDescent="0.2">
      <c r="B105" s="454"/>
      <c r="C105" s="323"/>
      <c r="D105" s="326"/>
      <c r="E105" s="329"/>
      <c r="F105" s="332"/>
      <c r="G105" s="232">
        <f t="shared" si="19"/>
        <v>0</v>
      </c>
      <c r="H105" s="329"/>
      <c r="I105" s="332"/>
      <c r="J105" s="232">
        <f t="shared" si="20"/>
        <v>0</v>
      </c>
      <c r="K105" s="329"/>
      <c r="L105" s="332"/>
      <c r="M105" s="232">
        <f t="shared" si="21"/>
        <v>0</v>
      </c>
      <c r="N105" s="329"/>
      <c r="O105" s="332"/>
      <c r="P105" s="232">
        <f t="shared" si="22"/>
        <v>0</v>
      </c>
      <c r="Q105" s="329"/>
      <c r="R105" s="332"/>
      <c r="S105" s="232">
        <f t="shared" si="23"/>
        <v>0</v>
      </c>
      <c r="T105" s="329"/>
      <c r="U105" s="332"/>
      <c r="V105" s="232">
        <f t="shared" si="24"/>
        <v>0</v>
      </c>
      <c r="W105" s="329"/>
      <c r="X105" s="332"/>
      <c r="Y105" s="232">
        <f t="shared" si="25"/>
        <v>0</v>
      </c>
      <c r="Z105" s="329"/>
      <c r="AA105" s="332"/>
      <c r="AB105" s="232">
        <f t="shared" si="26"/>
        <v>0</v>
      </c>
      <c r="AC105" s="233">
        <f t="shared" si="27"/>
        <v>0</v>
      </c>
      <c r="AD105" s="339" t="s">
        <v>39</v>
      </c>
      <c r="AE105" s="339" t="s">
        <v>43</v>
      </c>
      <c r="AF105" s="335"/>
    </row>
    <row r="106" spans="2:32" ht="13.7" customHeight="1" thickBot="1" x14ac:dyDescent="0.25">
      <c r="B106" s="455"/>
      <c r="C106" s="324"/>
      <c r="D106" s="327"/>
      <c r="E106" s="330"/>
      <c r="F106" s="333"/>
      <c r="G106" s="235">
        <f t="shared" si="19"/>
        <v>0</v>
      </c>
      <c r="H106" s="330"/>
      <c r="I106" s="333"/>
      <c r="J106" s="235">
        <f t="shared" si="20"/>
        <v>0</v>
      </c>
      <c r="K106" s="330"/>
      <c r="L106" s="333"/>
      <c r="M106" s="235">
        <f t="shared" si="21"/>
        <v>0</v>
      </c>
      <c r="N106" s="330"/>
      <c r="O106" s="333"/>
      <c r="P106" s="235">
        <f t="shared" si="22"/>
        <v>0</v>
      </c>
      <c r="Q106" s="330"/>
      <c r="R106" s="333"/>
      <c r="S106" s="235">
        <f t="shared" si="23"/>
        <v>0</v>
      </c>
      <c r="T106" s="330"/>
      <c r="U106" s="333"/>
      <c r="V106" s="235">
        <f t="shared" si="24"/>
        <v>0</v>
      </c>
      <c r="W106" s="330"/>
      <c r="X106" s="333"/>
      <c r="Y106" s="235">
        <f t="shared" si="25"/>
        <v>0</v>
      </c>
      <c r="Z106" s="330"/>
      <c r="AA106" s="333"/>
      <c r="AB106" s="235">
        <f t="shared" si="26"/>
        <v>0</v>
      </c>
      <c r="AC106" s="236">
        <f t="shared" si="27"/>
        <v>0</v>
      </c>
      <c r="AD106" s="339" t="s">
        <v>39</v>
      </c>
      <c r="AE106" s="339" t="s">
        <v>43</v>
      </c>
      <c r="AF106" s="336"/>
    </row>
    <row r="107" spans="2:32" ht="13.5" thickBot="1" x14ac:dyDescent="0.25">
      <c r="B107" s="451" t="s">
        <v>184</v>
      </c>
      <c r="C107" s="451"/>
      <c r="D107" s="451"/>
      <c r="E107" s="452">
        <f>SUM(G87:G106)</f>
        <v>0</v>
      </c>
      <c r="F107" s="452"/>
      <c r="G107" s="452"/>
      <c r="H107" s="452">
        <f>SUM(J87:J106)</f>
        <v>0</v>
      </c>
      <c r="I107" s="452"/>
      <c r="J107" s="452"/>
      <c r="K107" s="452">
        <f>SUM(M87:M106)</f>
        <v>0</v>
      </c>
      <c r="L107" s="452"/>
      <c r="M107" s="452"/>
      <c r="N107" s="452">
        <f>SUM(P87:P106)</f>
        <v>0</v>
      </c>
      <c r="O107" s="452"/>
      <c r="P107" s="452"/>
      <c r="Q107" s="452">
        <f>SUM(S87:S106)</f>
        <v>0</v>
      </c>
      <c r="R107" s="452"/>
      <c r="S107" s="452"/>
      <c r="T107" s="452">
        <f>SUM(V87:V106)</f>
        <v>0</v>
      </c>
      <c r="U107" s="452"/>
      <c r="V107" s="452"/>
      <c r="W107" s="452">
        <f>SUM(Y87:Y106)</f>
        <v>0</v>
      </c>
      <c r="X107" s="452"/>
      <c r="Y107" s="452"/>
      <c r="Z107" s="452">
        <f>SUM(AB87:AB106)</f>
        <v>0</v>
      </c>
      <c r="AA107" s="452"/>
      <c r="AB107" s="452"/>
      <c r="AC107" s="237">
        <f>SUM(AC87:AC106)</f>
        <v>0</v>
      </c>
      <c r="AD107" s="238"/>
      <c r="AE107" s="238"/>
      <c r="AF107" s="337"/>
    </row>
    <row r="108" spans="2:32" s="21" customFormat="1" ht="12" customHeight="1" x14ac:dyDescent="0.2"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</row>
    <row r="109" spans="2:32" s="21" customFormat="1" ht="12" customHeight="1" thickBot="1" x14ac:dyDescent="0.25"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</row>
    <row r="110" spans="2:32" ht="15.75" customHeight="1" thickBot="1" x14ac:dyDescent="0.25">
      <c r="B110" s="453" t="s">
        <v>201</v>
      </c>
      <c r="C110" s="451" t="s">
        <v>7</v>
      </c>
      <c r="D110" s="451"/>
      <c r="E110" s="451" t="s">
        <v>167</v>
      </c>
      <c r="F110" s="451"/>
      <c r="G110" s="451"/>
      <c r="H110" s="456" t="s">
        <v>168</v>
      </c>
      <c r="I110" s="456"/>
      <c r="J110" s="456"/>
      <c r="K110" s="451" t="s">
        <v>169</v>
      </c>
      <c r="L110" s="451"/>
      <c r="M110" s="451"/>
      <c r="N110" s="451" t="s">
        <v>170</v>
      </c>
      <c r="O110" s="451"/>
      <c r="P110" s="451"/>
      <c r="Q110" s="451" t="s">
        <v>171</v>
      </c>
      <c r="R110" s="451"/>
      <c r="S110" s="451"/>
      <c r="T110" s="451" t="s">
        <v>180</v>
      </c>
      <c r="U110" s="451"/>
      <c r="V110" s="451"/>
      <c r="W110" s="451" t="s">
        <v>181</v>
      </c>
      <c r="X110" s="451"/>
      <c r="Y110" s="451"/>
      <c r="Z110" s="451" t="s">
        <v>182</v>
      </c>
      <c r="AA110" s="451"/>
      <c r="AB110" s="451"/>
      <c r="AC110" s="449" t="s">
        <v>4</v>
      </c>
      <c r="AD110" s="449" t="s">
        <v>187</v>
      </c>
      <c r="AE110" s="483" t="s">
        <v>188</v>
      </c>
      <c r="AF110" s="449" t="s">
        <v>179</v>
      </c>
    </row>
    <row r="111" spans="2:32" ht="12.75" customHeight="1" thickBot="1" x14ac:dyDescent="0.25">
      <c r="B111" s="454"/>
      <c r="C111" s="224"/>
      <c r="D111" s="225"/>
      <c r="E111" s="226" t="s">
        <v>185</v>
      </c>
      <c r="F111" s="227" t="s">
        <v>186</v>
      </c>
      <c r="G111" s="228" t="s">
        <v>4</v>
      </c>
      <c r="H111" s="226" t="s">
        <v>185</v>
      </c>
      <c r="I111" s="227" t="s">
        <v>186</v>
      </c>
      <c r="J111" s="228" t="s">
        <v>4</v>
      </c>
      <c r="K111" s="226" t="s">
        <v>185</v>
      </c>
      <c r="L111" s="227" t="s">
        <v>186</v>
      </c>
      <c r="M111" s="228" t="s">
        <v>4</v>
      </c>
      <c r="N111" s="226" t="s">
        <v>185</v>
      </c>
      <c r="O111" s="227" t="s">
        <v>186</v>
      </c>
      <c r="P111" s="228" t="s">
        <v>4</v>
      </c>
      <c r="Q111" s="226" t="s">
        <v>185</v>
      </c>
      <c r="R111" s="227" t="s">
        <v>186</v>
      </c>
      <c r="S111" s="228" t="s">
        <v>4</v>
      </c>
      <c r="T111" s="226" t="s">
        <v>185</v>
      </c>
      <c r="U111" s="227" t="s">
        <v>186</v>
      </c>
      <c r="V111" s="228" t="s">
        <v>4</v>
      </c>
      <c r="W111" s="226" t="s">
        <v>185</v>
      </c>
      <c r="X111" s="227" t="s">
        <v>186</v>
      </c>
      <c r="Y111" s="228" t="s">
        <v>4</v>
      </c>
      <c r="Z111" s="226" t="s">
        <v>185</v>
      </c>
      <c r="AA111" s="227" t="s">
        <v>186</v>
      </c>
      <c r="AB111" s="228" t="s">
        <v>4</v>
      </c>
      <c r="AC111" s="449"/>
      <c r="AD111" s="450"/>
      <c r="AE111" s="484"/>
      <c r="AF111" s="450"/>
    </row>
    <row r="112" spans="2:32" ht="12.75" customHeight="1" x14ac:dyDescent="0.2">
      <c r="B112" s="454"/>
      <c r="C112" s="322"/>
      <c r="D112" s="325"/>
      <c r="E112" s="328"/>
      <c r="F112" s="331"/>
      <c r="G112" s="229">
        <f t="shared" ref="G112:G131" si="28">E112*F112</f>
        <v>0</v>
      </c>
      <c r="H112" s="328"/>
      <c r="I112" s="331"/>
      <c r="J112" s="229">
        <f t="shared" ref="J112:J131" si="29">H112*I112</f>
        <v>0</v>
      </c>
      <c r="K112" s="328"/>
      <c r="L112" s="331"/>
      <c r="M112" s="229">
        <f t="shared" ref="M112:M131" si="30">K112*L112</f>
        <v>0</v>
      </c>
      <c r="N112" s="328"/>
      <c r="O112" s="331"/>
      <c r="P112" s="229">
        <f t="shared" ref="P112:P131" si="31">N112*O112</f>
        <v>0</v>
      </c>
      <c r="Q112" s="328"/>
      <c r="R112" s="331"/>
      <c r="S112" s="229">
        <f t="shared" ref="S112:S131" si="32">Q112*R112</f>
        <v>0</v>
      </c>
      <c r="T112" s="328"/>
      <c r="U112" s="331"/>
      <c r="V112" s="229">
        <f t="shared" ref="V112:V131" si="33">T112*U112</f>
        <v>0</v>
      </c>
      <c r="W112" s="328"/>
      <c r="X112" s="331"/>
      <c r="Y112" s="229">
        <f t="shared" ref="Y112:Y131" si="34">W112*X112</f>
        <v>0</v>
      </c>
      <c r="Z112" s="328"/>
      <c r="AA112" s="331"/>
      <c r="AB112" s="229">
        <f t="shared" ref="AB112:AB131" si="35">Z112*AA112</f>
        <v>0</v>
      </c>
      <c r="AC112" s="230">
        <f t="shared" ref="AC112:AC131" si="36">AB112+Y112+V112+S112+P112+M112+J112+G112</f>
        <v>0</v>
      </c>
      <c r="AD112" s="338" t="s">
        <v>39</v>
      </c>
      <c r="AE112" s="338" t="s">
        <v>43</v>
      </c>
      <c r="AF112" s="334"/>
    </row>
    <row r="113" spans="2:32" ht="12.75" customHeight="1" x14ac:dyDescent="0.2">
      <c r="B113" s="454"/>
      <c r="C113" s="323"/>
      <c r="D113" s="326"/>
      <c r="E113" s="329"/>
      <c r="F113" s="332"/>
      <c r="G113" s="232">
        <f t="shared" si="28"/>
        <v>0</v>
      </c>
      <c r="H113" s="329"/>
      <c r="I113" s="332"/>
      <c r="J113" s="232">
        <f t="shared" si="29"/>
        <v>0</v>
      </c>
      <c r="K113" s="329"/>
      <c r="L113" s="332"/>
      <c r="M113" s="232">
        <f t="shared" si="30"/>
        <v>0</v>
      </c>
      <c r="N113" s="329"/>
      <c r="O113" s="332"/>
      <c r="P113" s="232">
        <f t="shared" si="31"/>
        <v>0</v>
      </c>
      <c r="Q113" s="329"/>
      <c r="R113" s="332"/>
      <c r="S113" s="232">
        <f t="shared" si="32"/>
        <v>0</v>
      </c>
      <c r="T113" s="329"/>
      <c r="U113" s="332"/>
      <c r="V113" s="232">
        <f t="shared" si="33"/>
        <v>0</v>
      </c>
      <c r="W113" s="329"/>
      <c r="X113" s="332"/>
      <c r="Y113" s="232">
        <f t="shared" si="34"/>
        <v>0</v>
      </c>
      <c r="Z113" s="329"/>
      <c r="AA113" s="332"/>
      <c r="AB113" s="232">
        <f t="shared" si="35"/>
        <v>0</v>
      </c>
      <c r="AC113" s="233">
        <f t="shared" si="36"/>
        <v>0</v>
      </c>
      <c r="AD113" s="339" t="s">
        <v>39</v>
      </c>
      <c r="AE113" s="339" t="s">
        <v>43</v>
      </c>
      <c r="AF113" s="335"/>
    </row>
    <row r="114" spans="2:32" ht="12.75" customHeight="1" x14ac:dyDescent="0.2">
      <c r="B114" s="454"/>
      <c r="C114" s="323"/>
      <c r="D114" s="326"/>
      <c r="E114" s="329"/>
      <c r="F114" s="332"/>
      <c r="G114" s="232">
        <f t="shared" si="28"/>
        <v>0</v>
      </c>
      <c r="H114" s="329"/>
      <c r="I114" s="332"/>
      <c r="J114" s="232">
        <f t="shared" si="29"/>
        <v>0</v>
      </c>
      <c r="K114" s="329"/>
      <c r="L114" s="332"/>
      <c r="M114" s="232">
        <f t="shared" si="30"/>
        <v>0</v>
      </c>
      <c r="N114" s="329"/>
      <c r="O114" s="332"/>
      <c r="P114" s="232">
        <f t="shared" si="31"/>
        <v>0</v>
      </c>
      <c r="Q114" s="329"/>
      <c r="R114" s="332"/>
      <c r="S114" s="232">
        <f t="shared" si="32"/>
        <v>0</v>
      </c>
      <c r="T114" s="329"/>
      <c r="U114" s="332"/>
      <c r="V114" s="232">
        <f t="shared" si="33"/>
        <v>0</v>
      </c>
      <c r="W114" s="329"/>
      <c r="X114" s="332"/>
      <c r="Y114" s="232">
        <f t="shared" si="34"/>
        <v>0</v>
      </c>
      <c r="Z114" s="329"/>
      <c r="AA114" s="332"/>
      <c r="AB114" s="232">
        <f t="shared" si="35"/>
        <v>0</v>
      </c>
      <c r="AC114" s="233">
        <f t="shared" si="36"/>
        <v>0</v>
      </c>
      <c r="AD114" s="339" t="s">
        <v>39</v>
      </c>
      <c r="AE114" s="339" t="s">
        <v>43</v>
      </c>
      <c r="AF114" s="335"/>
    </row>
    <row r="115" spans="2:32" ht="12.75" customHeight="1" x14ac:dyDescent="0.2">
      <c r="B115" s="454"/>
      <c r="C115" s="323"/>
      <c r="D115" s="326"/>
      <c r="E115" s="329"/>
      <c r="F115" s="332"/>
      <c r="G115" s="232">
        <f t="shared" si="28"/>
        <v>0</v>
      </c>
      <c r="H115" s="329"/>
      <c r="I115" s="332"/>
      <c r="J115" s="232">
        <f t="shared" si="29"/>
        <v>0</v>
      </c>
      <c r="K115" s="329"/>
      <c r="L115" s="332"/>
      <c r="M115" s="232">
        <f t="shared" si="30"/>
        <v>0</v>
      </c>
      <c r="N115" s="329"/>
      <c r="O115" s="332"/>
      <c r="P115" s="232">
        <f t="shared" si="31"/>
        <v>0</v>
      </c>
      <c r="Q115" s="329"/>
      <c r="R115" s="332"/>
      <c r="S115" s="232">
        <f t="shared" si="32"/>
        <v>0</v>
      </c>
      <c r="T115" s="329"/>
      <c r="U115" s="332"/>
      <c r="V115" s="232">
        <f t="shared" si="33"/>
        <v>0</v>
      </c>
      <c r="W115" s="329"/>
      <c r="X115" s="332"/>
      <c r="Y115" s="232">
        <f t="shared" si="34"/>
        <v>0</v>
      </c>
      <c r="Z115" s="329"/>
      <c r="AA115" s="332"/>
      <c r="AB115" s="232">
        <f t="shared" si="35"/>
        <v>0</v>
      </c>
      <c r="AC115" s="233">
        <f t="shared" si="36"/>
        <v>0</v>
      </c>
      <c r="AD115" s="339" t="s">
        <v>39</v>
      </c>
      <c r="AE115" s="339" t="s">
        <v>43</v>
      </c>
      <c r="AF115" s="335"/>
    </row>
    <row r="116" spans="2:32" ht="12.75" customHeight="1" x14ac:dyDescent="0.2">
      <c r="B116" s="454"/>
      <c r="C116" s="323"/>
      <c r="D116" s="326"/>
      <c r="E116" s="329"/>
      <c r="F116" s="332"/>
      <c r="G116" s="232">
        <f t="shared" si="28"/>
        <v>0</v>
      </c>
      <c r="H116" s="329"/>
      <c r="I116" s="332"/>
      <c r="J116" s="232">
        <f t="shared" si="29"/>
        <v>0</v>
      </c>
      <c r="K116" s="329"/>
      <c r="L116" s="332"/>
      <c r="M116" s="232">
        <f t="shared" si="30"/>
        <v>0</v>
      </c>
      <c r="N116" s="329"/>
      <c r="O116" s="332"/>
      <c r="P116" s="232">
        <f t="shared" si="31"/>
        <v>0</v>
      </c>
      <c r="Q116" s="329"/>
      <c r="R116" s="332"/>
      <c r="S116" s="232">
        <f t="shared" si="32"/>
        <v>0</v>
      </c>
      <c r="T116" s="329"/>
      <c r="U116" s="332"/>
      <c r="V116" s="232">
        <f t="shared" si="33"/>
        <v>0</v>
      </c>
      <c r="W116" s="329"/>
      <c r="X116" s="332"/>
      <c r="Y116" s="232">
        <f t="shared" si="34"/>
        <v>0</v>
      </c>
      <c r="Z116" s="329"/>
      <c r="AA116" s="332"/>
      <c r="AB116" s="232">
        <f t="shared" si="35"/>
        <v>0</v>
      </c>
      <c r="AC116" s="233">
        <f t="shared" si="36"/>
        <v>0</v>
      </c>
      <c r="AD116" s="339" t="s">
        <v>39</v>
      </c>
      <c r="AE116" s="339" t="s">
        <v>43</v>
      </c>
      <c r="AF116" s="335"/>
    </row>
    <row r="117" spans="2:32" ht="12.75" customHeight="1" x14ac:dyDescent="0.2">
      <c r="B117" s="454"/>
      <c r="C117" s="323"/>
      <c r="D117" s="326"/>
      <c r="E117" s="329"/>
      <c r="F117" s="332"/>
      <c r="G117" s="232">
        <f t="shared" si="28"/>
        <v>0</v>
      </c>
      <c r="H117" s="329"/>
      <c r="I117" s="332"/>
      <c r="J117" s="232">
        <f t="shared" si="29"/>
        <v>0</v>
      </c>
      <c r="K117" s="329"/>
      <c r="L117" s="332"/>
      <c r="M117" s="232">
        <f t="shared" si="30"/>
        <v>0</v>
      </c>
      <c r="N117" s="329"/>
      <c r="O117" s="332"/>
      <c r="P117" s="232">
        <f t="shared" si="31"/>
        <v>0</v>
      </c>
      <c r="Q117" s="329"/>
      <c r="R117" s="332"/>
      <c r="S117" s="232">
        <f t="shared" si="32"/>
        <v>0</v>
      </c>
      <c r="T117" s="329"/>
      <c r="U117" s="332"/>
      <c r="V117" s="232">
        <f t="shared" si="33"/>
        <v>0</v>
      </c>
      <c r="W117" s="329"/>
      <c r="X117" s="332"/>
      <c r="Y117" s="232">
        <f t="shared" si="34"/>
        <v>0</v>
      </c>
      <c r="Z117" s="329"/>
      <c r="AA117" s="332"/>
      <c r="AB117" s="232">
        <f t="shared" si="35"/>
        <v>0</v>
      </c>
      <c r="AC117" s="233">
        <f t="shared" si="36"/>
        <v>0</v>
      </c>
      <c r="AD117" s="339" t="s">
        <v>39</v>
      </c>
      <c r="AE117" s="339" t="s">
        <v>43</v>
      </c>
      <c r="AF117" s="335"/>
    </row>
    <row r="118" spans="2:32" ht="12.75" customHeight="1" x14ac:dyDescent="0.2">
      <c r="B118" s="454"/>
      <c r="C118" s="323"/>
      <c r="D118" s="326"/>
      <c r="E118" s="329"/>
      <c r="F118" s="332"/>
      <c r="G118" s="232">
        <f t="shared" si="28"/>
        <v>0</v>
      </c>
      <c r="H118" s="329"/>
      <c r="I118" s="332"/>
      <c r="J118" s="232">
        <f t="shared" si="29"/>
        <v>0</v>
      </c>
      <c r="K118" s="329"/>
      <c r="L118" s="332"/>
      <c r="M118" s="232">
        <f t="shared" si="30"/>
        <v>0</v>
      </c>
      <c r="N118" s="329"/>
      <c r="O118" s="332"/>
      <c r="P118" s="232">
        <f t="shared" si="31"/>
        <v>0</v>
      </c>
      <c r="Q118" s="329"/>
      <c r="R118" s="332"/>
      <c r="S118" s="232">
        <f t="shared" si="32"/>
        <v>0</v>
      </c>
      <c r="T118" s="329"/>
      <c r="U118" s="332"/>
      <c r="V118" s="232">
        <f t="shared" si="33"/>
        <v>0</v>
      </c>
      <c r="W118" s="329"/>
      <c r="X118" s="332"/>
      <c r="Y118" s="232">
        <f t="shared" si="34"/>
        <v>0</v>
      </c>
      <c r="Z118" s="329"/>
      <c r="AA118" s="332"/>
      <c r="AB118" s="232">
        <f t="shared" si="35"/>
        <v>0</v>
      </c>
      <c r="AC118" s="233">
        <f t="shared" si="36"/>
        <v>0</v>
      </c>
      <c r="AD118" s="339" t="s">
        <v>39</v>
      </c>
      <c r="AE118" s="339" t="s">
        <v>43</v>
      </c>
      <c r="AF118" s="335"/>
    </row>
    <row r="119" spans="2:32" ht="12.75" customHeight="1" x14ac:dyDescent="0.2">
      <c r="B119" s="454"/>
      <c r="C119" s="323"/>
      <c r="D119" s="326"/>
      <c r="E119" s="329"/>
      <c r="F119" s="332"/>
      <c r="G119" s="232">
        <f t="shared" si="28"/>
        <v>0</v>
      </c>
      <c r="H119" s="329"/>
      <c r="I119" s="332"/>
      <c r="J119" s="232">
        <f t="shared" si="29"/>
        <v>0</v>
      </c>
      <c r="K119" s="329"/>
      <c r="L119" s="332"/>
      <c r="M119" s="232">
        <f t="shared" si="30"/>
        <v>0</v>
      </c>
      <c r="N119" s="329"/>
      <c r="O119" s="332"/>
      <c r="P119" s="232">
        <f t="shared" si="31"/>
        <v>0</v>
      </c>
      <c r="Q119" s="329"/>
      <c r="R119" s="332"/>
      <c r="S119" s="232">
        <f t="shared" si="32"/>
        <v>0</v>
      </c>
      <c r="T119" s="329"/>
      <c r="U119" s="332"/>
      <c r="V119" s="232">
        <f t="shared" si="33"/>
        <v>0</v>
      </c>
      <c r="W119" s="329"/>
      <c r="X119" s="332"/>
      <c r="Y119" s="232">
        <f t="shared" si="34"/>
        <v>0</v>
      </c>
      <c r="Z119" s="329"/>
      <c r="AA119" s="332"/>
      <c r="AB119" s="232">
        <f t="shared" si="35"/>
        <v>0</v>
      </c>
      <c r="AC119" s="233">
        <f t="shared" si="36"/>
        <v>0</v>
      </c>
      <c r="AD119" s="339" t="s">
        <v>39</v>
      </c>
      <c r="AE119" s="339" t="s">
        <v>43</v>
      </c>
      <c r="AF119" s="335"/>
    </row>
    <row r="120" spans="2:32" ht="12.75" customHeight="1" x14ac:dyDescent="0.2">
      <c r="B120" s="454"/>
      <c r="C120" s="323"/>
      <c r="D120" s="326"/>
      <c r="E120" s="329"/>
      <c r="F120" s="332"/>
      <c r="G120" s="232">
        <f t="shared" si="28"/>
        <v>0</v>
      </c>
      <c r="H120" s="329"/>
      <c r="I120" s="332"/>
      <c r="J120" s="232">
        <f t="shared" si="29"/>
        <v>0</v>
      </c>
      <c r="K120" s="329"/>
      <c r="L120" s="332"/>
      <c r="M120" s="232">
        <f t="shared" si="30"/>
        <v>0</v>
      </c>
      <c r="N120" s="329"/>
      <c r="O120" s="332"/>
      <c r="P120" s="232">
        <f t="shared" si="31"/>
        <v>0</v>
      </c>
      <c r="Q120" s="329"/>
      <c r="R120" s="332"/>
      <c r="S120" s="232">
        <f t="shared" si="32"/>
        <v>0</v>
      </c>
      <c r="T120" s="329"/>
      <c r="U120" s="332"/>
      <c r="V120" s="232">
        <f t="shared" si="33"/>
        <v>0</v>
      </c>
      <c r="W120" s="329"/>
      <c r="X120" s="332"/>
      <c r="Y120" s="232">
        <f t="shared" si="34"/>
        <v>0</v>
      </c>
      <c r="Z120" s="329"/>
      <c r="AA120" s="332"/>
      <c r="AB120" s="232">
        <f t="shared" si="35"/>
        <v>0</v>
      </c>
      <c r="AC120" s="233">
        <f t="shared" si="36"/>
        <v>0</v>
      </c>
      <c r="AD120" s="339" t="s">
        <v>39</v>
      </c>
      <c r="AE120" s="339" t="s">
        <v>43</v>
      </c>
      <c r="AF120" s="335"/>
    </row>
    <row r="121" spans="2:32" ht="12.75" customHeight="1" x14ac:dyDescent="0.2">
      <c r="B121" s="454"/>
      <c r="C121" s="323"/>
      <c r="D121" s="326"/>
      <c r="E121" s="329"/>
      <c r="F121" s="332"/>
      <c r="G121" s="232">
        <f t="shared" si="28"/>
        <v>0</v>
      </c>
      <c r="H121" s="329"/>
      <c r="I121" s="332"/>
      <c r="J121" s="232">
        <f t="shared" si="29"/>
        <v>0</v>
      </c>
      <c r="K121" s="329"/>
      <c r="L121" s="332"/>
      <c r="M121" s="232">
        <f t="shared" si="30"/>
        <v>0</v>
      </c>
      <c r="N121" s="329"/>
      <c r="O121" s="332"/>
      <c r="P121" s="232">
        <f t="shared" si="31"/>
        <v>0</v>
      </c>
      <c r="Q121" s="329"/>
      <c r="R121" s="332"/>
      <c r="S121" s="232">
        <f t="shared" si="32"/>
        <v>0</v>
      </c>
      <c r="T121" s="329"/>
      <c r="U121" s="332"/>
      <c r="V121" s="232">
        <f t="shared" si="33"/>
        <v>0</v>
      </c>
      <c r="W121" s="329"/>
      <c r="X121" s="332"/>
      <c r="Y121" s="232">
        <f t="shared" si="34"/>
        <v>0</v>
      </c>
      <c r="Z121" s="329"/>
      <c r="AA121" s="332"/>
      <c r="AB121" s="232">
        <f t="shared" si="35"/>
        <v>0</v>
      </c>
      <c r="AC121" s="233">
        <f t="shared" si="36"/>
        <v>0</v>
      </c>
      <c r="AD121" s="339" t="s">
        <v>39</v>
      </c>
      <c r="AE121" s="339" t="s">
        <v>43</v>
      </c>
      <c r="AF121" s="335"/>
    </row>
    <row r="122" spans="2:32" ht="12.75" customHeight="1" x14ac:dyDescent="0.2">
      <c r="B122" s="454"/>
      <c r="C122" s="323"/>
      <c r="D122" s="326"/>
      <c r="E122" s="329"/>
      <c r="F122" s="332"/>
      <c r="G122" s="232">
        <f t="shared" si="28"/>
        <v>0</v>
      </c>
      <c r="H122" s="329"/>
      <c r="I122" s="332"/>
      <c r="J122" s="232">
        <f t="shared" si="29"/>
        <v>0</v>
      </c>
      <c r="K122" s="329"/>
      <c r="L122" s="332"/>
      <c r="M122" s="232">
        <f t="shared" si="30"/>
        <v>0</v>
      </c>
      <c r="N122" s="329"/>
      <c r="O122" s="332"/>
      <c r="P122" s="232">
        <f t="shared" si="31"/>
        <v>0</v>
      </c>
      <c r="Q122" s="329"/>
      <c r="R122" s="332"/>
      <c r="S122" s="232">
        <f t="shared" si="32"/>
        <v>0</v>
      </c>
      <c r="T122" s="329"/>
      <c r="U122" s="332"/>
      <c r="V122" s="232">
        <f t="shared" si="33"/>
        <v>0</v>
      </c>
      <c r="W122" s="329"/>
      <c r="X122" s="332"/>
      <c r="Y122" s="232">
        <f t="shared" si="34"/>
        <v>0</v>
      </c>
      <c r="Z122" s="329"/>
      <c r="AA122" s="332"/>
      <c r="AB122" s="232">
        <f t="shared" si="35"/>
        <v>0</v>
      </c>
      <c r="AC122" s="233">
        <f t="shared" si="36"/>
        <v>0</v>
      </c>
      <c r="AD122" s="339" t="s">
        <v>39</v>
      </c>
      <c r="AE122" s="339" t="s">
        <v>43</v>
      </c>
      <c r="AF122" s="335"/>
    </row>
    <row r="123" spans="2:32" ht="12.75" customHeight="1" x14ac:dyDescent="0.2">
      <c r="B123" s="454"/>
      <c r="C123" s="323"/>
      <c r="D123" s="326"/>
      <c r="E123" s="329"/>
      <c r="F123" s="332"/>
      <c r="G123" s="232">
        <f t="shared" si="28"/>
        <v>0</v>
      </c>
      <c r="H123" s="329"/>
      <c r="I123" s="332"/>
      <c r="J123" s="232">
        <f t="shared" si="29"/>
        <v>0</v>
      </c>
      <c r="K123" s="329"/>
      <c r="L123" s="332"/>
      <c r="M123" s="232">
        <f t="shared" si="30"/>
        <v>0</v>
      </c>
      <c r="N123" s="329"/>
      <c r="O123" s="332"/>
      <c r="P123" s="232">
        <f t="shared" si="31"/>
        <v>0</v>
      </c>
      <c r="Q123" s="329"/>
      <c r="R123" s="332"/>
      <c r="S123" s="232">
        <f t="shared" si="32"/>
        <v>0</v>
      </c>
      <c r="T123" s="329"/>
      <c r="U123" s="332"/>
      <c r="V123" s="232">
        <f t="shared" si="33"/>
        <v>0</v>
      </c>
      <c r="W123" s="329"/>
      <c r="X123" s="332"/>
      <c r="Y123" s="232">
        <f t="shared" si="34"/>
        <v>0</v>
      </c>
      <c r="Z123" s="329"/>
      <c r="AA123" s="332"/>
      <c r="AB123" s="232">
        <f t="shared" si="35"/>
        <v>0</v>
      </c>
      <c r="AC123" s="233">
        <f t="shared" si="36"/>
        <v>0</v>
      </c>
      <c r="AD123" s="339" t="s">
        <v>39</v>
      </c>
      <c r="AE123" s="339" t="s">
        <v>43</v>
      </c>
      <c r="AF123" s="335"/>
    </row>
    <row r="124" spans="2:32" ht="12.75" customHeight="1" x14ac:dyDescent="0.2">
      <c r="B124" s="454"/>
      <c r="C124" s="323"/>
      <c r="D124" s="326"/>
      <c r="E124" s="329"/>
      <c r="F124" s="332"/>
      <c r="G124" s="232">
        <f t="shared" si="28"/>
        <v>0</v>
      </c>
      <c r="H124" s="329"/>
      <c r="I124" s="332"/>
      <c r="J124" s="232">
        <f t="shared" si="29"/>
        <v>0</v>
      </c>
      <c r="K124" s="329"/>
      <c r="L124" s="332"/>
      <c r="M124" s="232">
        <f t="shared" si="30"/>
        <v>0</v>
      </c>
      <c r="N124" s="329"/>
      <c r="O124" s="332"/>
      <c r="P124" s="232">
        <f t="shared" si="31"/>
        <v>0</v>
      </c>
      <c r="Q124" s="329"/>
      <c r="R124" s="332"/>
      <c r="S124" s="232">
        <f t="shared" si="32"/>
        <v>0</v>
      </c>
      <c r="T124" s="329"/>
      <c r="U124" s="332"/>
      <c r="V124" s="232">
        <f t="shared" si="33"/>
        <v>0</v>
      </c>
      <c r="W124" s="329"/>
      <c r="X124" s="332"/>
      <c r="Y124" s="232">
        <f t="shared" si="34"/>
        <v>0</v>
      </c>
      <c r="Z124" s="329"/>
      <c r="AA124" s="332"/>
      <c r="AB124" s="232">
        <f t="shared" si="35"/>
        <v>0</v>
      </c>
      <c r="AC124" s="233">
        <f t="shared" si="36"/>
        <v>0</v>
      </c>
      <c r="AD124" s="339" t="s">
        <v>39</v>
      </c>
      <c r="AE124" s="339" t="s">
        <v>43</v>
      </c>
      <c r="AF124" s="335"/>
    </row>
    <row r="125" spans="2:32" ht="12.75" customHeight="1" x14ac:dyDescent="0.2">
      <c r="B125" s="454"/>
      <c r="C125" s="323"/>
      <c r="D125" s="326"/>
      <c r="E125" s="329"/>
      <c r="F125" s="332"/>
      <c r="G125" s="232">
        <f t="shared" si="28"/>
        <v>0</v>
      </c>
      <c r="H125" s="329"/>
      <c r="I125" s="332"/>
      <c r="J125" s="232">
        <f t="shared" si="29"/>
        <v>0</v>
      </c>
      <c r="K125" s="329"/>
      <c r="L125" s="332"/>
      <c r="M125" s="232">
        <f t="shared" si="30"/>
        <v>0</v>
      </c>
      <c r="N125" s="329"/>
      <c r="O125" s="332"/>
      <c r="P125" s="232">
        <f t="shared" si="31"/>
        <v>0</v>
      </c>
      <c r="Q125" s="329"/>
      <c r="R125" s="332"/>
      <c r="S125" s="232">
        <f t="shared" si="32"/>
        <v>0</v>
      </c>
      <c r="T125" s="329"/>
      <c r="U125" s="332"/>
      <c r="V125" s="232">
        <f t="shared" si="33"/>
        <v>0</v>
      </c>
      <c r="W125" s="329"/>
      <c r="X125" s="332"/>
      <c r="Y125" s="232">
        <f t="shared" si="34"/>
        <v>0</v>
      </c>
      <c r="Z125" s="329"/>
      <c r="AA125" s="332"/>
      <c r="AB125" s="232">
        <f t="shared" si="35"/>
        <v>0</v>
      </c>
      <c r="AC125" s="233">
        <f t="shared" si="36"/>
        <v>0</v>
      </c>
      <c r="AD125" s="339" t="s">
        <v>39</v>
      </c>
      <c r="AE125" s="339" t="s">
        <v>43</v>
      </c>
      <c r="AF125" s="335"/>
    </row>
    <row r="126" spans="2:32" ht="12.75" customHeight="1" x14ac:dyDescent="0.2">
      <c r="B126" s="454"/>
      <c r="C126" s="323"/>
      <c r="D126" s="326"/>
      <c r="E126" s="329"/>
      <c r="F126" s="332"/>
      <c r="G126" s="232">
        <f t="shared" si="28"/>
        <v>0</v>
      </c>
      <c r="H126" s="329"/>
      <c r="I126" s="332"/>
      <c r="J126" s="232">
        <f t="shared" si="29"/>
        <v>0</v>
      </c>
      <c r="K126" s="329"/>
      <c r="L126" s="332"/>
      <c r="M126" s="232">
        <f t="shared" si="30"/>
        <v>0</v>
      </c>
      <c r="N126" s="329"/>
      <c r="O126" s="332"/>
      <c r="P126" s="232">
        <f t="shared" si="31"/>
        <v>0</v>
      </c>
      <c r="Q126" s="329"/>
      <c r="R126" s="332"/>
      <c r="S126" s="232">
        <f t="shared" si="32"/>
        <v>0</v>
      </c>
      <c r="T126" s="329"/>
      <c r="U126" s="332"/>
      <c r="V126" s="232">
        <f t="shared" si="33"/>
        <v>0</v>
      </c>
      <c r="W126" s="329"/>
      <c r="X126" s="332"/>
      <c r="Y126" s="232">
        <f t="shared" si="34"/>
        <v>0</v>
      </c>
      <c r="Z126" s="329"/>
      <c r="AA126" s="332"/>
      <c r="AB126" s="232">
        <f t="shared" si="35"/>
        <v>0</v>
      </c>
      <c r="AC126" s="233">
        <f t="shared" si="36"/>
        <v>0</v>
      </c>
      <c r="AD126" s="339" t="s">
        <v>39</v>
      </c>
      <c r="AE126" s="339" t="s">
        <v>43</v>
      </c>
      <c r="AF126" s="335"/>
    </row>
    <row r="127" spans="2:32" ht="12.75" customHeight="1" x14ac:dyDescent="0.2">
      <c r="B127" s="454"/>
      <c r="C127" s="323"/>
      <c r="D127" s="326"/>
      <c r="E127" s="329"/>
      <c r="F127" s="332"/>
      <c r="G127" s="232">
        <f t="shared" si="28"/>
        <v>0</v>
      </c>
      <c r="H127" s="329"/>
      <c r="I127" s="332"/>
      <c r="J127" s="232">
        <f t="shared" si="29"/>
        <v>0</v>
      </c>
      <c r="K127" s="329"/>
      <c r="L127" s="332"/>
      <c r="M127" s="232">
        <f t="shared" si="30"/>
        <v>0</v>
      </c>
      <c r="N127" s="329"/>
      <c r="O127" s="332"/>
      <c r="P127" s="232">
        <f t="shared" si="31"/>
        <v>0</v>
      </c>
      <c r="Q127" s="329"/>
      <c r="R127" s="332"/>
      <c r="S127" s="232">
        <f t="shared" si="32"/>
        <v>0</v>
      </c>
      <c r="T127" s="329"/>
      <c r="U127" s="332"/>
      <c r="V127" s="232">
        <f t="shared" si="33"/>
        <v>0</v>
      </c>
      <c r="W127" s="329"/>
      <c r="X127" s="332"/>
      <c r="Y127" s="232">
        <f t="shared" si="34"/>
        <v>0</v>
      </c>
      <c r="Z127" s="329"/>
      <c r="AA127" s="332"/>
      <c r="AB127" s="232">
        <f t="shared" si="35"/>
        <v>0</v>
      </c>
      <c r="AC127" s="233">
        <f t="shared" si="36"/>
        <v>0</v>
      </c>
      <c r="AD127" s="339" t="s">
        <v>39</v>
      </c>
      <c r="AE127" s="339" t="s">
        <v>43</v>
      </c>
      <c r="AF127" s="335"/>
    </row>
    <row r="128" spans="2:32" ht="12.75" customHeight="1" x14ac:dyDescent="0.2">
      <c r="B128" s="454"/>
      <c r="C128" s="323"/>
      <c r="D128" s="326"/>
      <c r="E128" s="329"/>
      <c r="F128" s="332"/>
      <c r="G128" s="232">
        <f t="shared" si="28"/>
        <v>0</v>
      </c>
      <c r="H128" s="329"/>
      <c r="I128" s="332"/>
      <c r="J128" s="232">
        <f t="shared" si="29"/>
        <v>0</v>
      </c>
      <c r="K128" s="329"/>
      <c r="L128" s="332"/>
      <c r="M128" s="232">
        <f t="shared" si="30"/>
        <v>0</v>
      </c>
      <c r="N128" s="329"/>
      <c r="O128" s="332"/>
      <c r="P128" s="232">
        <f t="shared" si="31"/>
        <v>0</v>
      </c>
      <c r="Q128" s="329"/>
      <c r="R128" s="332"/>
      <c r="S128" s="232">
        <f t="shared" si="32"/>
        <v>0</v>
      </c>
      <c r="T128" s="329"/>
      <c r="U128" s="332"/>
      <c r="V128" s="232">
        <f t="shared" si="33"/>
        <v>0</v>
      </c>
      <c r="W128" s="329"/>
      <c r="X128" s="332"/>
      <c r="Y128" s="232">
        <f t="shared" si="34"/>
        <v>0</v>
      </c>
      <c r="Z128" s="329"/>
      <c r="AA128" s="332"/>
      <c r="AB128" s="232">
        <f t="shared" si="35"/>
        <v>0</v>
      </c>
      <c r="AC128" s="233">
        <f t="shared" si="36"/>
        <v>0</v>
      </c>
      <c r="AD128" s="339" t="s">
        <v>39</v>
      </c>
      <c r="AE128" s="339" t="s">
        <v>43</v>
      </c>
      <c r="AF128" s="335"/>
    </row>
    <row r="129" spans="2:32" ht="12.75" customHeight="1" x14ac:dyDescent="0.2">
      <c r="B129" s="454"/>
      <c r="C129" s="323"/>
      <c r="D129" s="326"/>
      <c r="E129" s="329"/>
      <c r="F129" s="332"/>
      <c r="G129" s="232">
        <f t="shared" si="28"/>
        <v>0</v>
      </c>
      <c r="H129" s="329"/>
      <c r="I129" s="332"/>
      <c r="J129" s="232">
        <f t="shared" si="29"/>
        <v>0</v>
      </c>
      <c r="K129" s="329"/>
      <c r="L129" s="332"/>
      <c r="M129" s="232">
        <f t="shared" si="30"/>
        <v>0</v>
      </c>
      <c r="N129" s="329"/>
      <c r="O129" s="332"/>
      <c r="P129" s="232">
        <f t="shared" si="31"/>
        <v>0</v>
      </c>
      <c r="Q129" s="329"/>
      <c r="R129" s="332"/>
      <c r="S129" s="232">
        <f t="shared" si="32"/>
        <v>0</v>
      </c>
      <c r="T129" s="329"/>
      <c r="U129" s="332"/>
      <c r="V129" s="232">
        <f t="shared" si="33"/>
        <v>0</v>
      </c>
      <c r="W129" s="329"/>
      <c r="X129" s="332"/>
      <c r="Y129" s="232">
        <f t="shared" si="34"/>
        <v>0</v>
      </c>
      <c r="Z129" s="329"/>
      <c r="AA129" s="332"/>
      <c r="AB129" s="232">
        <f t="shared" si="35"/>
        <v>0</v>
      </c>
      <c r="AC129" s="233">
        <f t="shared" si="36"/>
        <v>0</v>
      </c>
      <c r="AD129" s="339" t="s">
        <v>39</v>
      </c>
      <c r="AE129" s="339" t="s">
        <v>43</v>
      </c>
      <c r="AF129" s="335"/>
    </row>
    <row r="130" spans="2:32" ht="12.75" customHeight="1" x14ac:dyDescent="0.2">
      <c r="B130" s="454"/>
      <c r="C130" s="323"/>
      <c r="D130" s="326"/>
      <c r="E130" s="329"/>
      <c r="F130" s="332"/>
      <c r="G130" s="232">
        <f t="shared" si="28"/>
        <v>0</v>
      </c>
      <c r="H130" s="329"/>
      <c r="I130" s="332"/>
      <c r="J130" s="232">
        <f t="shared" si="29"/>
        <v>0</v>
      </c>
      <c r="K130" s="329"/>
      <c r="L130" s="332"/>
      <c r="M130" s="232">
        <f t="shared" si="30"/>
        <v>0</v>
      </c>
      <c r="N130" s="329"/>
      <c r="O130" s="332"/>
      <c r="P130" s="232">
        <f t="shared" si="31"/>
        <v>0</v>
      </c>
      <c r="Q130" s="329"/>
      <c r="R130" s="332"/>
      <c r="S130" s="232">
        <f t="shared" si="32"/>
        <v>0</v>
      </c>
      <c r="T130" s="329"/>
      <c r="U130" s="332"/>
      <c r="V130" s="232">
        <f t="shared" si="33"/>
        <v>0</v>
      </c>
      <c r="W130" s="329"/>
      <c r="X130" s="332"/>
      <c r="Y130" s="232">
        <f t="shared" si="34"/>
        <v>0</v>
      </c>
      <c r="Z130" s="329"/>
      <c r="AA130" s="332"/>
      <c r="AB130" s="232">
        <f t="shared" si="35"/>
        <v>0</v>
      </c>
      <c r="AC130" s="233">
        <f t="shared" si="36"/>
        <v>0</v>
      </c>
      <c r="AD130" s="339" t="s">
        <v>39</v>
      </c>
      <c r="AE130" s="339" t="s">
        <v>43</v>
      </c>
      <c r="AF130" s="335"/>
    </row>
    <row r="131" spans="2:32" ht="12.75" customHeight="1" thickBot="1" x14ac:dyDescent="0.25">
      <c r="B131" s="455"/>
      <c r="C131" s="324"/>
      <c r="D131" s="327"/>
      <c r="E131" s="330"/>
      <c r="F131" s="333"/>
      <c r="G131" s="235">
        <f t="shared" si="28"/>
        <v>0</v>
      </c>
      <c r="H131" s="330"/>
      <c r="I131" s="333"/>
      <c r="J131" s="235">
        <f t="shared" si="29"/>
        <v>0</v>
      </c>
      <c r="K131" s="330"/>
      <c r="L131" s="333"/>
      <c r="M131" s="235">
        <f t="shared" si="30"/>
        <v>0</v>
      </c>
      <c r="N131" s="330"/>
      <c r="O131" s="333"/>
      <c r="P131" s="235">
        <f t="shared" si="31"/>
        <v>0</v>
      </c>
      <c r="Q131" s="330"/>
      <c r="R131" s="333"/>
      <c r="S131" s="235">
        <f t="shared" si="32"/>
        <v>0</v>
      </c>
      <c r="T131" s="330"/>
      <c r="U131" s="333"/>
      <c r="V131" s="235">
        <f t="shared" si="33"/>
        <v>0</v>
      </c>
      <c r="W131" s="330"/>
      <c r="X131" s="333"/>
      <c r="Y131" s="235">
        <f t="shared" si="34"/>
        <v>0</v>
      </c>
      <c r="Z131" s="330"/>
      <c r="AA131" s="333"/>
      <c r="AB131" s="235">
        <f t="shared" si="35"/>
        <v>0</v>
      </c>
      <c r="AC131" s="236">
        <f t="shared" si="36"/>
        <v>0</v>
      </c>
      <c r="AD131" s="339" t="s">
        <v>39</v>
      </c>
      <c r="AE131" s="339" t="s">
        <v>43</v>
      </c>
      <c r="AF131" s="336"/>
    </row>
    <row r="132" spans="2:32" ht="13.5" customHeight="1" thickBot="1" x14ac:dyDescent="0.25">
      <c r="B132" s="451" t="s">
        <v>184</v>
      </c>
      <c r="C132" s="451"/>
      <c r="D132" s="451"/>
      <c r="E132" s="452">
        <f>SUM(G112:G131)</f>
        <v>0</v>
      </c>
      <c r="F132" s="452"/>
      <c r="G132" s="452"/>
      <c r="H132" s="452">
        <f>SUM(J112:J131)</f>
        <v>0</v>
      </c>
      <c r="I132" s="452"/>
      <c r="J132" s="452"/>
      <c r="K132" s="452">
        <f>SUM(M112:M131)</f>
        <v>0</v>
      </c>
      <c r="L132" s="452"/>
      <c r="M132" s="452"/>
      <c r="N132" s="452">
        <f>SUM(P112:P131)</f>
        <v>0</v>
      </c>
      <c r="O132" s="452"/>
      <c r="P132" s="452"/>
      <c r="Q132" s="452">
        <f>SUM(S112:S131)</f>
        <v>0</v>
      </c>
      <c r="R132" s="452"/>
      <c r="S132" s="452"/>
      <c r="T132" s="452">
        <f>SUM(V112:V131)</f>
        <v>0</v>
      </c>
      <c r="U132" s="452"/>
      <c r="V132" s="452"/>
      <c r="W132" s="452">
        <f>SUM(Y112:Y131)</f>
        <v>0</v>
      </c>
      <c r="X132" s="452"/>
      <c r="Y132" s="452"/>
      <c r="Z132" s="452">
        <f>SUM(AB112:AB131)</f>
        <v>0</v>
      </c>
      <c r="AA132" s="452"/>
      <c r="AB132" s="452"/>
      <c r="AC132" s="237">
        <f>SUM(AC112:AC131)</f>
        <v>0</v>
      </c>
      <c r="AD132" s="238"/>
      <c r="AE132" s="238"/>
      <c r="AF132" s="239"/>
    </row>
    <row r="133" spans="2:32" ht="12.75" customHeight="1" thickBot="1" x14ac:dyDescent="0.25">
      <c r="B133" s="475" t="s">
        <v>202</v>
      </c>
      <c r="C133" s="322"/>
      <c r="D133" s="325"/>
      <c r="E133" s="328"/>
      <c r="F133" s="331"/>
      <c r="G133" s="229">
        <f t="shared" ref="G133:G152" si="37">E133*F133</f>
        <v>0</v>
      </c>
      <c r="H133" s="328"/>
      <c r="I133" s="331"/>
      <c r="J133" s="229">
        <f t="shared" ref="J133:J152" si="38">H133*I133</f>
        <v>0</v>
      </c>
      <c r="K133" s="328"/>
      <c r="L133" s="331"/>
      <c r="M133" s="229">
        <f t="shared" ref="M133:M152" si="39">K133*L133</f>
        <v>0</v>
      </c>
      <c r="N133" s="328"/>
      <c r="O133" s="331"/>
      <c r="P133" s="229">
        <f t="shared" ref="P133:P152" si="40">N133*O133</f>
        <v>0</v>
      </c>
      <c r="Q133" s="328"/>
      <c r="R133" s="331"/>
      <c r="S133" s="229">
        <f t="shared" ref="S133:S152" si="41">Q133*R133</f>
        <v>0</v>
      </c>
      <c r="T133" s="328"/>
      <c r="U133" s="331"/>
      <c r="V133" s="229">
        <f t="shared" ref="V133:V152" si="42">T133*U133</f>
        <v>0</v>
      </c>
      <c r="W133" s="328"/>
      <c r="X133" s="331"/>
      <c r="Y133" s="229">
        <f t="shared" ref="Y133:Y152" si="43">W133*X133</f>
        <v>0</v>
      </c>
      <c r="Z133" s="328"/>
      <c r="AA133" s="331"/>
      <c r="AB133" s="229">
        <f t="shared" ref="AB133:AB152" si="44">Z133*AA133</f>
        <v>0</v>
      </c>
      <c r="AC133" s="230">
        <f t="shared" ref="AC133:AC152" si="45">AB133+Y133+V133+S133+P133+M133+J133+G133</f>
        <v>0</v>
      </c>
      <c r="AD133" s="338" t="s">
        <v>39</v>
      </c>
      <c r="AE133" s="338" t="s">
        <v>43</v>
      </c>
      <c r="AF133" s="335"/>
    </row>
    <row r="134" spans="2:32" ht="12.75" customHeight="1" thickBot="1" x14ac:dyDescent="0.25">
      <c r="B134" s="475"/>
      <c r="C134" s="323"/>
      <c r="D134" s="326"/>
      <c r="E134" s="329"/>
      <c r="F134" s="332"/>
      <c r="G134" s="232">
        <f t="shared" si="37"/>
        <v>0</v>
      </c>
      <c r="H134" s="329"/>
      <c r="I134" s="332"/>
      <c r="J134" s="232">
        <f t="shared" si="38"/>
        <v>0</v>
      </c>
      <c r="K134" s="329"/>
      <c r="L134" s="332"/>
      <c r="M134" s="232">
        <f t="shared" si="39"/>
        <v>0</v>
      </c>
      <c r="N134" s="329"/>
      <c r="O134" s="332"/>
      <c r="P134" s="232">
        <f t="shared" si="40"/>
        <v>0</v>
      </c>
      <c r="Q134" s="329"/>
      <c r="R134" s="332"/>
      <c r="S134" s="232">
        <f t="shared" si="41"/>
        <v>0</v>
      </c>
      <c r="T134" s="329"/>
      <c r="U134" s="332"/>
      <c r="V134" s="232">
        <f t="shared" si="42"/>
        <v>0</v>
      </c>
      <c r="W134" s="329"/>
      <c r="X134" s="332"/>
      <c r="Y134" s="232">
        <f t="shared" si="43"/>
        <v>0</v>
      </c>
      <c r="Z134" s="329"/>
      <c r="AA134" s="332"/>
      <c r="AB134" s="232">
        <f t="shared" si="44"/>
        <v>0</v>
      </c>
      <c r="AC134" s="233">
        <f t="shared" si="45"/>
        <v>0</v>
      </c>
      <c r="AD134" s="339" t="s">
        <v>39</v>
      </c>
      <c r="AE134" s="339" t="s">
        <v>43</v>
      </c>
      <c r="AF134" s="335"/>
    </row>
    <row r="135" spans="2:32" ht="12.75" customHeight="1" thickBot="1" x14ac:dyDescent="0.25">
      <c r="B135" s="475"/>
      <c r="C135" s="323"/>
      <c r="D135" s="326"/>
      <c r="E135" s="329"/>
      <c r="F135" s="332"/>
      <c r="G135" s="232">
        <f t="shared" si="37"/>
        <v>0</v>
      </c>
      <c r="H135" s="329"/>
      <c r="I135" s="332"/>
      <c r="J135" s="232">
        <f t="shared" si="38"/>
        <v>0</v>
      </c>
      <c r="K135" s="329"/>
      <c r="L135" s="332"/>
      <c r="M135" s="232">
        <f t="shared" si="39"/>
        <v>0</v>
      </c>
      <c r="N135" s="329"/>
      <c r="O135" s="332"/>
      <c r="P135" s="232">
        <f t="shared" si="40"/>
        <v>0</v>
      </c>
      <c r="Q135" s="329"/>
      <c r="R135" s="332"/>
      <c r="S135" s="232">
        <f t="shared" si="41"/>
        <v>0</v>
      </c>
      <c r="T135" s="329"/>
      <c r="U135" s="332"/>
      <c r="V135" s="232">
        <f t="shared" si="42"/>
        <v>0</v>
      </c>
      <c r="W135" s="329"/>
      <c r="X135" s="332"/>
      <c r="Y135" s="232">
        <f t="shared" si="43"/>
        <v>0</v>
      </c>
      <c r="Z135" s="329"/>
      <c r="AA135" s="332"/>
      <c r="AB135" s="232">
        <f t="shared" si="44"/>
        <v>0</v>
      </c>
      <c r="AC135" s="233">
        <f t="shared" si="45"/>
        <v>0</v>
      </c>
      <c r="AD135" s="339" t="s">
        <v>39</v>
      </c>
      <c r="AE135" s="339" t="s">
        <v>43</v>
      </c>
      <c r="AF135" s="335"/>
    </row>
    <row r="136" spans="2:32" ht="12.75" customHeight="1" thickBot="1" x14ac:dyDescent="0.25">
      <c r="B136" s="475"/>
      <c r="C136" s="323"/>
      <c r="D136" s="326"/>
      <c r="E136" s="329"/>
      <c r="F136" s="332"/>
      <c r="G136" s="232">
        <f t="shared" si="37"/>
        <v>0</v>
      </c>
      <c r="H136" s="329"/>
      <c r="I136" s="332"/>
      <c r="J136" s="232">
        <f t="shared" si="38"/>
        <v>0</v>
      </c>
      <c r="K136" s="329"/>
      <c r="L136" s="332"/>
      <c r="M136" s="232">
        <f t="shared" si="39"/>
        <v>0</v>
      </c>
      <c r="N136" s="329"/>
      <c r="O136" s="332"/>
      <c r="P136" s="232">
        <f t="shared" si="40"/>
        <v>0</v>
      </c>
      <c r="Q136" s="329"/>
      <c r="R136" s="332"/>
      <c r="S136" s="232">
        <f t="shared" si="41"/>
        <v>0</v>
      </c>
      <c r="T136" s="329"/>
      <c r="U136" s="332"/>
      <c r="V136" s="232">
        <f t="shared" si="42"/>
        <v>0</v>
      </c>
      <c r="W136" s="329"/>
      <c r="X136" s="332"/>
      <c r="Y136" s="232">
        <f t="shared" si="43"/>
        <v>0</v>
      </c>
      <c r="Z136" s="329"/>
      <c r="AA136" s="332"/>
      <c r="AB136" s="232">
        <f t="shared" si="44"/>
        <v>0</v>
      </c>
      <c r="AC136" s="233">
        <f t="shared" si="45"/>
        <v>0</v>
      </c>
      <c r="AD136" s="339" t="s">
        <v>39</v>
      </c>
      <c r="AE136" s="339" t="s">
        <v>43</v>
      </c>
      <c r="AF136" s="335"/>
    </row>
    <row r="137" spans="2:32" ht="12.75" customHeight="1" thickBot="1" x14ac:dyDescent="0.25">
      <c r="B137" s="475"/>
      <c r="C137" s="323"/>
      <c r="D137" s="326"/>
      <c r="E137" s="329"/>
      <c r="F137" s="332"/>
      <c r="G137" s="232">
        <f t="shared" si="37"/>
        <v>0</v>
      </c>
      <c r="H137" s="329"/>
      <c r="I137" s="332"/>
      <c r="J137" s="232">
        <f t="shared" si="38"/>
        <v>0</v>
      </c>
      <c r="K137" s="329"/>
      <c r="L137" s="332"/>
      <c r="M137" s="232">
        <f t="shared" si="39"/>
        <v>0</v>
      </c>
      <c r="N137" s="329"/>
      <c r="O137" s="332"/>
      <c r="P137" s="232">
        <f t="shared" si="40"/>
        <v>0</v>
      </c>
      <c r="Q137" s="329"/>
      <c r="R137" s="332"/>
      <c r="S137" s="232">
        <f t="shared" si="41"/>
        <v>0</v>
      </c>
      <c r="T137" s="329"/>
      <c r="U137" s="332"/>
      <c r="V137" s="232">
        <f t="shared" si="42"/>
        <v>0</v>
      </c>
      <c r="W137" s="329"/>
      <c r="X137" s="332"/>
      <c r="Y137" s="232">
        <f t="shared" si="43"/>
        <v>0</v>
      </c>
      <c r="Z137" s="329"/>
      <c r="AA137" s="332"/>
      <c r="AB137" s="232">
        <f t="shared" si="44"/>
        <v>0</v>
      </c>
      <c r="AC137" s="233">
        <f t="shared" si="45"/>
        <v>0</v>
      </c>
      <c r="AD137" s="339" t="s">
        <v>39</v>
      </c>
      <c r="AE137" s="339" t="s">
        <v>43</v>
      </c>
      <c r="AF137" s="335"/>
    </row>
    <row r="138" spans="2:32" ht="12.75" customHeight="1" thickBot="1" x14ac:dyDescent="0.25">
      <c r="B138" s="475"/>
      <c r="C138" s="323"/>
      <c r="D138" s="326"/>
      <c r="E138" s="329"/>
      <c r="F138" s="332"/>
      <c r="G138" s="232">
        <f t="shared" si="37"/>
        <v>0</v>
      </c>
      <c r="H138" s="329"/>
      <c r="I138" s="332"/>
      <c r="J138" s="232">
        <f t="shared" si="38"/>
        <v>0</v>
      </c>
      <c r="K138" s="329"/>
      <c r="L138" s="332"/>
      <c r="M138" s="232">
        <f t="shared" si="39"/>
        <v>0</v>
      </c>
      <c r="N138" s="329"/>
      <c r="O138" s="332"/>
      <c r="P138" s="232">
        <f t="shared" si="40"/>
        <v>0</v>
      </c>
      <c r="Q138" s="329"/>
      <c r="R138" s="332"/>
      <c r="S138" s="232">
        <f t="shared" si="41"/>
        <v>0</v>
      </c>
      <c r="T138" s="329"/>
      <c r="U138" s="332"/>
      <c r="V138" s="232">
        <f t="shared" si="42"/>
        <v>0</v>
      </c>
      <c r="W138" s="329"/>
      <c r="X138" s="332"/>
      <c r="Y138" s="232">
        <f t="shared" si="43"/>
        <v>0</v>
      </c>
      <c r="Z138" s="329"/>
      <c r="AA138" s="332"/>
      <c r="AB138" s="232">
        <f t="shared" si="44"/>
        <v>0</v>
      </c>
      <c r="AC138" s="233">
        <f t="shared" si="45"/>
        <v>0</v>
      </c>
      <c r="AD138" s="339" t="s">
        <v>39</v>
      </c>
      <c r="AE138" s="339" t="s">
        <v>43</v>
      </c>
      <c r="AF138" s="335"/>
    </row>
    <row r="139" spans="2:32" ht="12.75" customHeight="1" thickBot="1" x14ac:dyDescent="0.25">
      <c r="B139" s="475"/>
      <c r="C139" s="323"/>
      <c r="D139" s="326"/>
      <c r="E139" s="329"/>
      <c r="F139" s="332"/>
      <c r="G139" s="232">
        <f t="shared" si="37"/>
        <v>0</v>
      </c>
      <c r="H139" s="329"/>
      <c r="I139" s="332"/>
      <c r="J139" s="232">
        <f t="shared" si="38"/>
        <v>0</v>
      </c>
      <c r="K139" s="329"/>
      <c r="L139" s="332"/>
      <c r="M139" s="232">
        <f t="shared" si="39"/>
        <v>0</v>
      </c>
      <c r="N139" s="329"/>
      <c r="O139" s="332"/>
      <c r="P139" s="232">
        <f t="shared" si="40"/>
        <v>0</v>
      </c>
      <c r="Q139" s="329"/>
      <c r="R139" s="332"/>
      <c r="S139" s="232">
        <f t="shared" si="41"/>
        <v>0</v>
      </c>
      <c r="T139" s="329"/>
      <c r="U139" s="332"/>
      <c r="V139" s="232">
        <f t="shared" si="42"/>
        <v>0</v>
      </c>
      <c r="W139" s="329"/>
      <c r="X139" s="332"/>
      <c r="Y139" s="232">
        <f t="shared" si="43"/>
        <v>0</v>
      </c>
      <c r="Z139" s="329"/>
      <c r="AA139" s="332"/>
      <c r="AB139" s="232">
        <f t="shared" si="44"/>
        <v>0</v>
      </c>
      <c r="AC139" s="233">
        <f t="shared" si="45"/>
        <v>0</v>
      </c>
      <c r="AD139" s="339" t="s">
        <v>39</v>
      </c>
      <c r="AE139" s="339" t="s">
        <v>43</v>
      </c>
      <c r="AF139" s="335"/>
    </row>
    <row r="140" spans="2:32" ht="12.75" customHeight="1" thickBot="1" x14ac:dyDescent="0.25">
      <c r="B140" s="475"/>
      <c r="C140" s="323"/>
      <c r="D140" s="326"/>
      <c r="E140" s="329"/>
      <c r="F140" s="332"/>
      <c r="G140" s="232">
        <f t="shared" si="37"/>
        <v>0</v>
      </c>
      <c r="H140" s="329"/>
      <c r="I140" s="332"/>
      <c r="J140" s="232">
        <f t="shared" si="38"/>
        <v>0</v>
      </c>
      <c r="K140" s="329"/>
      <c r="L140" s="332"/>
      <c r="M140" s="232">
        <f t="shared" si="39"/>
        <v>0</v>
      </c>
      <c r="N140" s="329"/>
      <c r="O140" s="332"/>
      <c r="P140" s="232">
        <f t="shared" si="40"/>
        <v>0</v>
      </c>
      <c r="Q140" s="329"/>
      <c r="R140" s="332"/>
      <c r="S140" s="232">
        <f t="shared" si="41"/>
        <v>0</v>
      </c>
      <c r="T140" s="329"/>
      <c r="U140" s="332"/>
      <c r="V140" s="232">
        <f t="shared" si="42"/>
        <v>0</v>
      </c>
      <c r="W140" s="329"/>
      <c r="X140" s="332"/>
      <c r="Y140" s="232">
        <f t="shared" si="43"/>
        <v>0</v>
      </c>
      <c r="Z140" s="329"/>
      <c r="AA140" s="332"/>
      <c r="AB140" s="232">
        <f t="shared" si="44"/>
        <v>0</v>
      </c>
      <c r="AC140" s="233">
        <f t="shared" si="45"/>
        <v>0</v>
      </c>
      <c r="AD140" s="339" t="s">
        <v>39</v>
      </c>
      <c r="AE140" s="339" t="s">
        <v>43</v>
      </c>
      <c r="AF140" s="335"/>
    </row>
    <row r="141" spans="2:32" ht="12.75" customHeight="1" thickBot="1" x14ac:dyDescent="0.25">
      <c r="B141" s="475"/>
      <c r="C141" s="323"/>
      <c r="D141" s="326"/>
      <c r="E141" s="329"/>
      <c r="F141" s="332"/>
      <c r="G141" s="232">
        <f t="shared" si="37"/>
        <v>0</v>
      </c>
      <c r="H141" s="329"/>
      <c r="I141" s="332"/>
      <c r="J141" s="232">
        <f t="shared" si="38"/>
        <v>0</v>
      </c>
      <c r="K141" s="329"/>
      <c r="L141" s="332"/>
      <c r="M141" s="232">
        <f t="shared" si="39"/>
        <v>0</v>
      </c>
      <c r="N141" s="329"/>
      <c r="O141" s="332"/>
      <c r="P141" s="232">
        <f t="shared" si="40"/>
        <v>0</v>
      </c>
      <c r="Q141" s="329"/>
      <c r="R141" s="332"/>
      <c r="S141" s="232">
        <f t="shared" si="41"/>
        <v>0</v>
      </c>
      <c r="T141" s="329"/>
      <c r="U141" s="332"/>
      <c r="V141" s="232">
        <f t="shared" si="42"/>
        <v>0</v>
      </c>
      <c r="W141" s="329"/>
      <c r="X141" s="332"/>
      <c r="Y141" s="232">
        <f t="shared" si="43"/>
        <v>0</v>
      </c>
      <c r="Z141" s="329"/>
      <c r="AA141" s="332"/>
      <c r="AB141" s="232">
        <f t="shared" si="44"/>
        <v>0</v>
      </c>
      <c r="AC141" s="233">
        <f t="shared" si="45"/>
        <v>0</v>
      </c>
      <c r="AD141" s="339" t="s">
        <v>39</v>
      </c>
      <c r="AE141" s="339" t="s">
        <v>43</v>
      </c>
      <c r="AF141" s="335"/>
    </row>
    <row r="142" spans="2:32" ht="12.75" customHeight="1" thickBot="1" x14ac:dyDescent="0.25">
      <c r="B142" s="475"/>
      <c r="C142" s="323"/>
      <c r="D142" s="326"/>
      <c r="E142" s="329"/>
      <c r="F142" s="332"/>
      <c r="G142" s="232">
        <f t="shared" si="37"/>
        <v>0</v>
      </c>
      <c r="H142" s="329"/>
      <c r="I142" s="332"/>
      <c r="J142" s="232">
        <f t="shared" si="38"/>
        <v>0</v>
      </c>
      <c r="K142" s="329"/>
      <c r="L142" s="332"/>
      <c r="M142" s="232">
        <f t="shared" si="39"/>
        <v>0</v>
      </c>
      <c r="N142" s="329"/>
      <c r="O142" s="332"/>
      <c r="P142" s="232">
        <f t="shared" si="40"/>
        <v>0</v>
      </c>
      <c r="Q142" s="329"/>
      <c r="R142" s="332"/>
      <c r="S142" s="232">
        <f t="shared" si="41"/>
        <v>0</v>
      </c>
      <c r="T142" s="329"/>
      <c r="U142" s="332"/>
      <c r="V142" s="232">
        <f t="shared" si="42"/>
        <v>0</v>
      </c>
      <c r="W142" s="329"/>
      <c r="X142" s="332"/>
      <c r="Y142" s="232">
        <f t="shared" si="43"/>
        <v>0</v>
      </c>
      <c r="Z142" s="329"/>
      <c r="AA142" s="332"/>
      <c r="AB142" s="232">
        <f t="shared" si="44"/>
        <v>0</v>
      </c>
      <c r="AC142" s="233">
        <f t="shared" si="45"/>
        <v>0</v>
      </c>
      <c r="AD142" s="339" t="s">
        <v>39</v>
      </c>
      <c r="AE142" s="339" t="s">
        <v>43</v>
      </c>
      <c r="AF142" s="335"/>
    </row>
    <row r="143" spans="2:32" ht="12.75" customHeight="1" thickBot="1" x14ac:dyDescent="0.25">
      <c r="B143" s="475"/>
      <c r="C143" s="323"/>
      <c r="D143" s="326"/>
      <c r="E143" s="329"/>
      <c r="F143" s="332"/>
      <c r="G143" s="232">
        <f t="shared" si="37"/>
        <v>0</v>
      </c>
      <c r="H143" s="329"/>
      <c r="I143" s="332"/>
      <c r="J143" s="232">
        <f t="shared" si="38"/>
        <v>0</v>
      </c>
      <c r="K143" s="329"/>
      <c r="L143" s="332"/>
      <c r="M143" s="232">
        <f t="shared" si="39"/>
        <v>0</v>
      </c>
      <c r="N143" s="329"/>
      <c r="O143" s="332"/>
      <c r="P143" s="232">
        <f t="shared" si="40"/>
        <v>0</v>
      </c>
      <c r="Q143" s="329"/>
      <c r="R143" s="332"/>
      <c r="S143" s="232">
        <f t="shared" si="41"/>
        <v>0</v>
      </c>
      <c r="T143" s="329"/>
      <c r="U143" s="332"/>
      <c r="V143" s="232">
        <f t="shared" si="42"/>
        <v>0</v>
      </c>
      <c r="W143" s="329"/>
      <c r="X143" s="332"/>
      <c r="Y143" s="232">
        <f t="shared" si="43"/>
        <v>0</v>
      </c>
      <c r="Z143" s="329"/>
      <c r="AA143" s="332"/>
      <c r="AB143" s="232">
        <f t="shared" si="44"/>
        <v>0</v>
      </c>
      <c r="AC143" s="233">
        <f t="shared" si="45"/>
        <v>0</v>
      </c>
      <c r="AD143" s="339" t="s">
        <v>39</v>
      </c>
      <c r="AE143" s="339" t="s">
        <v>43</v>
      </c>
      <c r="AF143" s="335"/>
    </row>
    <row r="144" spans="2:32" ht="13.5" customHeight="1" thickBot="1" x14ac:dyDescent="0.25">
      <c r="B144" s="475"/>
      <c r="C144" s="323"/>
      <c r="D144" s="326"/>
      <c r="E144" s="329"/>
      <c r="F144" s="332"/>
      <c r="G144" s="232">
        <f t="shared" si="37"/>
        <v>0</v>
      </c>
      <c r="H144" s="329"/>
      <c r="I144" s="332"/>
      <c r="J144" s="232">
        <f t="shared" si="38"/>
        <v>0</v>
      </c>
      <c r="K144" s="329"/>
      <c r="L144" s="332"/>
      <c r="M144" s="232">
        <f t="shared" si="39"/>
        <v>0</v>
      </c>
      <c r="N144" s="329"/>
      <c r="O144" s="332"/>
      <c r="P144" s="232">
        <f t="shared" si="40"/>
        <v>0</v>
      </c>
      <c r="Q144" s="329"/>
      <c r="R144" s="332"/>
      <c r="S144" s="232">
        <f t="shared" si="41"/>
        <v>0</v>
      </c>
      <c r="T144" s="329"/>
      <c r="U144" s="332"/>
      <c r="V144" s="232">
        <f t="shared" si="42"/>
        <v>0</v>
      </c>
      <c r="W144" s="329"/>
      <c r="X144" s="332"/>
      <c r="Y144" s="232">
        <f t="shared" si="43"/>
        <v>0</v>
      </c>
      <c r="Z144" s="329"/>
      <c r="AA144" s="332"/>
      <c r="AB144" s="232">
        <f t="shared" si="44"/>
        <v>0</v>
      </c>
      <c r="AC144" s="233">
        <f t="shared" si="45"/>
        <v>0</v>
      </c>
      <c r="AD144" s="339" t="s">
        <v>39</v>
      </c>
      <c r="AE144" s="339" t="s">
        <v>43</v>
      </c>
      <c r="AF144" s="335"/>
    </row>
    <row r="145" spans="2:32" ht="13.5" customHeight="1" thickBot="1" x14ac:dyDescent="0.25">
      <c r="B145" s="475"/>
      <c r="C145" s="323"/>
      <c r="D145" s="326"/>
      <c r="E145" s="329"/>
      <c r="F145" s="332"/>
      <c r="G145" s="232">
        <f t="shared" si="37"/>
        <v>0</v>
      </c>
      <c r="H145" s="329"/>
      <c r="I145" s="332"/>
      <c r="J145" s="232">
        <f t="shared" si="38"/>
        <v>0</v>
      </c>
      <c r="K145" s="329"/>
      <c r="L145" s="332"/>
      <c r="M145" s="232">
        <f t="shared" si="39"/>
        <v>0</v>
      </c>
      <c r="N145" s="329"/>
      <c r="O145" s="332"/>
      <c r="P145" s="232">
        <f t="shared" si="40"/>
        <v>0</v>
      </c>
      <c r="Q145" s="329"/>
      <c r="R145" s="332"/>
      <c r="S145" s="232">
        <f t="shared" si="41"/>
        <v>0</v>
      </c>
      <c r="T145" s="329"/>
      <c r="U145" s="332"/>
      <c r="V145" s="232">
        <f t="shared" si="42"/>
        <v>0</v>
      </c>
      <c r="W145" s="329"/>
      <c r="X145" s="332"/>
      <c r="Y145" s="232">
        <f t="shared" si="43"/>
        <v>0</v>
      </c>
      <c r="Z145" s="329"/>
      <c r="AA145" s="332"/>
      <c r="AB145" s="232">
        <f t="shared" si="44"/>
        <v>0</v>
      </c>
      <c r="AC145" s="233">
        <f t="shared" si="45"/>
        <v>0</v>
      </c>
      <c r="AD145" s="339" t="s">
        <v>39</v>
      </c>
      <c r="AE145" s="339" t="s">
        <v>43</v>
      </c>
      <c r="AF145" s="335"/>
    </row>
    <row r="146" spans="2:32" ht="13.5" customHeight="1" thickBot="1" x14ac:dyDescent="0.25">
      <c r="B146" s="475"/>
      <c r="C146" s="323"/>
      <c r="D146" s="326"/>
      <c r="E146" s="329"/>
      <c r="F146" s="332"/>
      <c r="G146" s="232">
        <f t="shared" si="37"/>
        <v>0</v>
      </c>
      <c r="H146" s="329"/>
      <c r="I146" s="332"/>
      <c r="J146" s="232">
        <f t="shared" si="38"/>
        <v>0</v>
      </c>
      <c r="K146" s="329"/>
      <c r="L146" s="332"/>
      <c r="M146" s="232">
        <f t="shared" si="39"/>
        <v>0</v>
      </c>
      <c r="N146" s="329"/>
      <c r="O146" s="332"/>
      <c r="P146" s="232">
        <f t="shared" si="40"/>
        <v>0</v>
      </c>
      <c r="Q146" s="329"/>
      <c r="R146" s="332"/>
      <c r="S146" s="232">
        <f t="shared" si="41"/>
        <v>0</v>
      </c>
      <c r="T146" s="329"/>
      <c r="U146" s="332"/>
      <c r="V146" s="232">
        <f t="shared" si="42"/>
        <v>0</v>
      </c>
      <c r="W146" s="329"/>
      <c r="X146" s="332"/>
      <c r="Y146" s="232">
        <f t="shared" si="43"/>
        <v>0</v>
      </c>
      <c r="Z146" s="329"/>
      <c r="AA146" s="332"/>
      <c r="AB146" s="232">
        <f t="shared" si="44"/>
        <v>0</v>
      </c>
      <c r="AC146" s="233">
        <f t="shared" si="45"/>
        <v>0</v>
      </c>
      <c r="AD146" s="339" t="s">
        <v>39</v>
      </c>
      <c r="AE146" s="339" t="s">
        <v>43</v>
      </c>
      <c r="AF146" s="335"/>
    </row>
    <row r="147" spans="2:32" ht="13.5" customHeight="1" thickBot="1" x14ac:dyDescent="0.25">
      <c r="B147" s="475"/>
      <c r="C147" s="323"/>
      <c r="D147" s="326"/>
      <c r="E147" s="329"/>
      <c r="F147" s="332"/>
      <c r="G147" s="232">
        <f t="shared" si="37"/>
        <v>0</v>
      </c>
      <c r="H147" s="329"/>
      <c r="I147" s="332"/>
      <c r="J147" s="232">
        <f t="shared" si="38"/>
        <v>0</v>
      </c>
      <c r="K147" s="329"/>
      <c r="L147" s="332"/>
      <c r="M147" s="232">
        <f t="shared" si="39"/>
        <v>0</v>
      </c>
      <c r="N147" s="329"/>
      <c r="O147" s="332"/>
      <c r="P147" s="232">
        <f t="shared" si="40"/>
        <v>0</v>
      </c>
      <c r="Q147" s="329"/>
      <c r="R147" s="332"/>
      <c r="S147" s="232">
        <f t="shared" si="41"/>
        <v>0</v>
      </c>
      <c r="T147" s="329"/>
      <c r="U147" s="332"/>
      <c r="V147" s="232">
        <f t="shared" si="42"/>
        <v>0</v>
      </c>
      <c r="W147" s="329"/>
      <c r="X147" s="332"/>
      <c r="Y147" s="232">
        <f t="shared" si="43"/>
        <v>0</v>
      </c>
      <c r="Z147" s="329"/>
      <c r="AA147" s="332"/>
      <c r="AB147" s="232">
        <f t="shared" si="44"/>
        <v>0</v>
      </c>
      <c r="AC147" s="233">
        <f t="shared" si="45"/>
        <v>0</v>
      </c>
      <c r="AD147" s="339" t="s">
        <v>39</v>
      </c>
      <c r="AE147" s="339" t="s">
        <v>43</v>
      </c>
      <c r="AF147" s="335"/>
    </row>
    <row r="148" spans="2:32" ht="13.5" customHeight="1" thickBot="1" x14ac:dyDescent="0.25">
      <c r="B148" s="475"/>
      <c r="C148" s="323"/>
      <c r="D148" s="326"/>
      <c r="E148" s="329"/>
      <c r="F148" s="332"/>
      <c r="G148" s="232">
        <f t="shared" si="37"/>
        <v>0</v>
      </c>
      <c r="H148" s="329"/>
      <c r="I148" s="332"/>
      <c r="J148" s="232">
        <f t="shared" si="38"/>
        <v>0</v>
      </c>
      <c r="K148" s="329"/>
      <c r="L148" s="332"/>
      <c r="M148" s="232">
        <f t="shared" si="39"/>
        <v>0</v>
      </c>
      <c r="N148" s="329"/>
      <c r="O148" s="332"/>
      <c r="P148" s="232">
        <f t="shared" si="40"/>
        <v>0</v>
      </c>
      <c r="Q148" s="329"/>
      <c r="R148" s="332"/>
      <c r="S148" s="232">
        <f t="shared" si="41"/>
        <v>0</v>
      </c>
      <c r="T148" s="329"/>
      <c r="U148" s="332"/>
      <c r="V148" s="232">
        <f t="shared" si="42"/>
        <v>0</v>
      </c>
      <c r="W148" s="329"/>
      <c r="X148" s="332"/>
      <c r="Y148" s="232">
        <f t="shared" si="43"/>
        <v>0</v>
      </c>
      <c r="Z148" s="329"/>
      <c r="AA148" s="332"/>
      <c r="AB148" s="232">
        <f t="shared" si="44"/>
        <v>0</v>
      </c>
      <c r="AC148" s="233">
        <f t="shared" si="45"/>
        <v>0</v>
      </c>
      <c r="AD148" s="339" t="s">
        <v>39</v>
      </c>
      <c r="AE148" s="339" t="s">
        <v>43</v>
      </c>
      <c r="AF148" s="335"/>
    </row>
    <row r="149" spans="2:32" ht="13.5" customHeight="1" thickBot="1" x14ac:dyDescent="0.25">
      <c r="B149" s="475"/>
      <c r="C149" s="323"/>
      <c r="D149" s="326"/>
      <c r="E149" s="329"/>
      <c r="F149" s="332"/>
      <c r="G149" s="232">
        <f t="shared" si="37"/>
        <v>0</v>
      </c>
      <c r="H149" s="329"/>
      <c r="I149" s="332"/>
      <c r="J149" s="232">
        <f t="shared" si="38"/>
        <v>0</v>
      </c>
      <c r="K149" s="329"/>
      <c r="L149" s="332"/>
      <c r="M149" s="232">
        <f t="shared" si="39"/>
        <v>0</v>
      </c>
      <c r="N149" s="329"/>
      <c r="O149" s="332"/>
      <c r="P149" s="232">
        <f t="shared" si="40"/>
        <v>0</v>
      </c>
      <c r="Q149" s="329"/>
      <c r="R149" s="332"/>
      <c r="S149" s="232">
        <f t="shared" si="41"/>
        <v>0</v>
      </c>
      <c r="T149" s="329"/>
      <c r="U149" s="332"/>
      <c r="V149" s="232">
        <f t="shared" si="42"/>
        <v>0</v>
      </c>
      <c r="W149" s="329"/>
      <c r="X149" s="332"/>
      <c r="Y149" s="232">
        <f t="shared" si="43"/>
        <v>0</v>
      </c>
      <c r="Z149" s="329"/>
      <c r="AA149" s="332"/>
      <c r="AB149" s="232">
        <f t="shared" si="44"/>
        <v>0</v>
      </c>
      <c r="AC149" s="233">
        <f t="shared" si="45"/>
        <v>0</v>
      </c>
      <c r="AD149" s="339" t="s">
        <v>39</v>
      </c>
      <c r="AE149" s="339" t="s">
        <v>43</v>
      </c>
      <c r="AF149" s="335"/>
    </row>
    <row r="150" spans="2:32" ht="13.5" customHeight="1" thickBot="1" x14ac:dyDescent="0.25">
      <c r="B150" s="475"/>
      <c r="C150" s="323"/>
      <c r="D150" s="326"/>
      <c r="E150" s="329"/>
      <c r="F150" s="332"/>
      <c r="G150" s="232">
        <f t="shared" si="37"/>
        <v>0</v>
      </c>
      <c r="H150" s="329"/>
      <c r="I150" s="332"/>
      <c r="J150" s="232">
        <f t="shared" si="38"/>
        <v>0</v>
      </c>
      <c r="K150" s="329"/>
      <c r="L150" s="332"/>
      <c r="M150" s="232">
        <f t="shared" si="39"/>
        <v>0</v>
      </c>
      <c r="N150" s="329"/>
      <c r="O150" s="332"/>
      <c r="P150" s="232">
        <f t="shared" si="40"/>
        <v>0</v>
      </c>
      <c r="Q150" s="329"/>
      <c r="R150" s="332"/>
      <c r="S150" s="232">
        <f t="shared" si="41"/>
        <v>0</v>
      </c>
      <c r="T150" s="329"/>
      <c r="U150" s="332"/>
      <c r="V150" s="232">
        <f t="shared" si="42"/>
        <v>0</v>
      </c>
      <c r="W150" s="329"/>
      <c r="X150" s="332"/>
      <c r="Y150" s="232">
        <f t="shared" si="43"/>
        <v>0</v>
      </c>
      <c r="Z150" s="329"/>
      <c r="AA150" s="332"/>
      <c r="AB150" s="232">
        <f t="shared" si="44"/>
        <v>0</v>
      </c>
      <c r="AC150" s="233">
        <f t="shared" si="45"/>
        <v>0</v>
      </c>
      <c r="AD150" s="339" t="s">
        <v>39</v>
      </c>
      <c r="AE150" s="339" t="s">
        <v>43</v>
      </c>
      <c r="AF150" s="335"/>
    </row>
    <row r="151" spans="2:32" ht="13.5" customHeight="1" thickBot="1" x14ac:dyDescent="0.25">
      <c r="B151" s="475"/>
      <c r="C151" s="323"/>
      <c r="D151" s="326"/>
      <c r="E151" s="329"/>
      <c r="F151" s="332"/>
      <c r="G151" s="232">
        <f t="shared" si="37"/>
        <v>0</v>
      </c>
      <c r="H151" s="329"/>
      <c r="I151" s="332"/>
      <c r="J151" s="232">
        <f t="shared" si="38"/>
        <v>0</v>
      </c>
      <c r="K151" s="329"/>
      <c r="L151" s="332"/>
      <c r="M151" s="232">
        <f t="shared" si="39"/>
        <v>0</v>
      </c>
      <c r="N151" s="329"/>
      <c r="O151" s="332"/>
      <c r="P151" s="232">
        <f t="shared" si="40"/>
        <v>0</v>
      </c>
      <c r="Q151" s="329"/>
      <c r="R151" s="332"/>
      <c r="S151" s="232">
        <f t="shared" si="41"/>
        <v>0</v>
      </c>
      <c r="T151" s="329"/>
      <c r="U151" s="332"/>
      <c r="V151" s="232">
        <f t="shared" si="42"/>
        <v>0</v>
      </c>
      <c r="W151" s="329"/>
      <c r="X151" s="332"/>
      <c r="Y151" s="232">
        <f t="shared" si="43"/>
        <v>0</v>
      </c>
      <c r="Z151" s="329"/>
      <c r="AA151" s="332"/>
      <c r="AB151" s="232">
        <f t="shared" si="44"/>
        <v>0</v>
      </c>
      <c r="AC151" s="233">
        <f t="shared" si="45"/>
        <v>0</v>
      </c>
      <c r="AD151" s="339" t="s">
        <v>39</v>
      </c>
      <c r="AE151" s="339" t="s">
        <v>43</v>
      </c>
      <c r="AF151" s="335"/>
    </row>
    <row r="152" spans="2:32" ht="13.5" customHeight="1" thickBot="1" x14ac:dyDescent="0.25">
      <c r="B152" s="475"/>
      <c r="C152" s="324"/>
      <c r="D152" s="327"/>
      <c r="E152" s="330"/>
      <c r="F152" s="333"/>
      <c r="G152" s="235">
        <f t="shared" si="37"/>
        <v>0</v>
      </c>
      <c r="H152" s="330"/>
      <c r="I152" s="333"/>
      <c r="J152" s="235">
        <f t="shared" si="38"/>
        <v>0</v>
      </c>
      <c r="K152" s="330"/>
      <c r="L152" s="333"/>
      <c r="M152" s="235">
        <f t="shared" si="39"/>
        <v>0</v>
      </c>
      <c r="N152" s="330"/>
      <c r="O152" s="333"/>
      <c r="P152" s="235">
        <f t="shared" si="40"/>
        <v>0</v>
      </c>
      <c r="Q152" s="330"/>
      <c r="R152" s="333"/>
      <c r="S152" s="235">
        <f t="shared" si="41"/>
        <v>0</v>
      </c>
      <c r="T152" s="330"/>
      <c r="U152" s="333"/>
      <c r="V152" s="235">
        <f t="shared" si="42"/>
        <v>0</v>
      </c>
      <c r="W152" s="330"/>
      <c r="X152" s="333"/>
      <c r="Y152" s="235">
        <f t="shared" si="43"/>
        <v>0</v>
      </c>
      <c r="Z152" s="330"/>
      <c r="AA152" s="333"/>
      <c r="AB152" s="235">
        <f t="shared" si="44"/>
        <v>0</v>
      </c>
      <c r="AC152" s="236">
        <f t="shared" si="45"/>
        <v>0</v>
      </c>
      <c r="AD152" s="339" t="s">
        <v>39</v>
      </c>
      <c r="AE152" s="339" t="s">
        <v>43</v>
      </c>
      <c r="AF152" s="335"/>
    </row>
    <row r="153" spans="2:32" ht="13.5" thickBot="1" x14ac:dyDescent="0.25">
      <c r="B153" s="451" t="s">
        <v>184</v>
      </c>
      <c r="C153" s="451"/>
      <c r="D153" s="451"/>
      <c r="E153" s="452">
        <f>SUM(G133:G152)</f>
        <v>0</v>
      </c>
      <c r="F153" s="452"/>
      <c r="G153" s="452"/>
      <c r="H153" s="452">
        <f>SUM(J133:J152)</f>
        <v>0</v>
      </c>
      <c r="I153" s="452"/>
      <c r="J153" s="452"/>
      <c r="K153" s="452">
        <f>SUM(M133:M152)</f>
        <v>0</v>
      </c>
      <c r="L153" s="452"/>
      <c r="M153" s="452"/>
      <c r="N153" s="452">
        <f>SUM(P133:P152)</f>
        <v>0</v>
      </c>
      <c r="O153" s="452"/>
      <c r="P153" s="452"/>
      <c r="Q153" s="452">
        <f>SUM(S133:S152)</f>
        <v>0</v>
      </c>
      <c r="R153" s="452"/>
      <c r="S153" s="452"/>
      <c r="T153" s="452">
        <f>SUM(V133:V152)</f>
        <v>0</v>
      </c>
      <c r="U153" s="452"/>
      <c r="V153" s="452"/>
      <c r="W153" s="452">
        <f>SUM(Y133:Y152)</f>
        <v>0</v>
      </c>
      <c r="X153" s="452"/>
      <c r="Y153" s="452"/>
      <c r="Z153" s="452">
        <f>SUM(AB133:AB152)</f>
        <v>0</v>
      </c>
      <c r="AA153" s="452"/>
      <c r="AB153" s="452"/>
      <c r="AC153" s="237">
        <f>SUM(AC133:AC152)</f>
        <v>0</v>
      </c>
      <c r="AD153" s="340"/>
      <c r="AE153" s="340"/>
      <c r="AF153" s="337"/>
    </row>
    <row r="154" spans="2:32" s="21" customFormat="1" ht="12" customHeight="1" x14ac:dyDescent="0.2"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</row>
    <row r="155" spans="2:32" s="21" customFormat="1" ht="12" customHeight="1" thickBot="1" x14ac:dyDescent="0.25"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242"/>
    </row>
    <row r="156" spans="2:32" ht="15.75" customHeight="1" thickBot="1" x14ac:dyDescent="0.25">
      <c r="B156" s="453" t="s">
        <v>203</v>
      </c>
      <c r="C156" s="451" t="s">
        <v>7</v>
      </c>
      <c r="D156" s="451"/>
      <c r="E156" s="451" t="s">
        <v>167</v>
      </c>
      <c r="F156" s="451"/>
      <c r="G156" s="451"/>
      <c r="H156" s="456" t="s">
        <v>168</v>
      </c>
      <c r="I156" s="456"/>
      <c r="J156" s="456"/>
      <c r="K156" s="451" t="s">
        <v>169</v>
      </c>
      <c r="L156" s="451"/>
      <c r="M156" s="451"/>
      <c r="N156" s="451" t="s">
        <v>170</v>
      </c>
      <c r="O156" s="451"/>
      <c r="P156" s="451"/>
      <c r="Q156" s="451" t="s">
        <v>171</v>
      </c>
      <c r="R156" s="451"/>
      <c r="S156" s="451"/>
      <c r="T156" s="451" t="s">
        <v>180</v>
      </c>
      <c r="U156" s="451"/>
      <c r="V156" s="451"/>
      <c r="W156" s="451" t="s">
        <v>181</v>
      </c>
      <c r="X156" s="451"/>
      <c r="Y156" s="451"/>
      <c r="Z156" s="451" t="s">
        <v>182</v>
      </c>
      <c r="AA156" s="451"/>
      <c r="AB156" s="451"/>
      <c r="AC156" s="449" t="s">
        <v>4</v>
      </c>
      <c r="AD156" s="449" t="s">
        <v>187</v>
      </c>
      <c r="AE156" s="483" t="s">
        <v>188</v>
      </c>
      <c r="AF156" s="449" t="s">
        <v>179</v>
      </c>
    </row>
    <row r="157" spans="2:32" ht="12.75" customHeight="1" thickBot="1" x14ac:dyDescent="0.25">
      <c r="B157" s="454"/>
      <c r="C157" s="224"/>
      <c r="D157" s="225"/>
      <c r="E157" s="226" t="s">
        <v>185</v>
      </c>
      <c r="F157" s="227" t="s">
        <v>186</v>
      </c>
      <c r="G157" s="228" t="s">
        <v>4</v>
      </c>
      <c r="H157" s="226" t="s">
        <v>185</v>
      </c>
      <c r="I157" s="227" t="s">
        <v>186</v>
      </c>
      <c r="J157" s="228" t="s">
        <v>4</v>
      </c>
      <c r="K157" s="226" t="s">
        <v>185</v>
      </c>
      <c r="L157" s="227" t="s">
        <v>186</v>
      </c>
      <c r="M157" s="228" t="s">
        <v>4</v>
      </c>
      <c r="N157" s="226" t="s">
        <v>185</v>
      </c>
      <c r="O157" s="227" t="s">
        <v>186</v>
      </c>
      <c r="P157" s="228" t="s">
        <v>4</v>
      </c>
      <c r="Q157" s="226" t="s">
        <v>185</v>
      </c>
      <c r="R157" s="227" t="s">
        <v>186</v>
      </c>
      <c r="S157" s="228" t="s">
        <v>4</v>
      </c>
      <c r="T157" s="226" t="s">
        <v>185</v>
      </c>
      <c r="U157" s="227" t="s">
        <v>186</v>
      </c>
      <c r="V157" s="228" t="s">
        <v>4</v>
      </c>
      <c r="W157" s="226" t="s">
        <v>185</v>
      </c>
      <c r="X157" s="227" t="s">
        <v>186</v>
      </c>
      <c r="Y157" s="228" t="s">
        <v>4</v>
      </c>
      <c r="Z157" s="226" t="s">
        <v>185</v>
      </c>
      <c r="AA157" s="227" t="s">
        <v>186</v>
      </c>
      <c r="AB157" s="228" t="s">
        <v>4</v>
      </c>
      <c r="AC157" s="449"/>
      <c r="AD157" s="450"/>
      <c r="AE157" s="484"/>
      <c r="AF157" s="450"/>
    </row>
    <row r="158" spans="2:32" ht="12.75" customHeight="1" x14ac:dyDescent="0.2">
      <c r="B158" s="454"/>
      <c r="C158" s="322"/>
      <c r="D158" s="325"/>
      <c r="E158" s="328"/>
      <c r="F158" s="331"/>
      <c r="G158" s="229">
        <f t="shared" ref="G158:G177" si="46">E158*F158</f>
        <v>0</v>
      </c>
      <c r="H158" s="328"/>
      <c r="I158" s="331"/>
      <c r="J158" s="229">
        <f t="shared" ref="J158:J177" si="47">H158*I158</f>
        <v>0</v>
      </c>
      <c r="K158" s="328"/>
      <c r="L158" s="331"/>
      <c r="M158" s="229">
        <f t="shared" ref="M158:M177" si="48">K158*L158</f>
        <v>0</v>
      </c>
      <c r="N158" s="328"/>
      <c r="O158" s="331"/>
      <c r="P158" s="229">
        <f t="shared" ref="P158:P177" si="49">N158*O158</f>
        <v>0</v>
      </c>
      <c r="Q158" s="328"/>
      <c r="R158" s="331"/>
      <c r="S158" s="229">
        <f t="shared" ref="S158:S177" si="50">Q158*R158</f>
        <v>0</v>
      </c>
      <c r="T158" s="328"/>
      <c r="U158" s="331"/>
      <c r="V158" s="229">
        <f t="shared" ref="V158:V177" si="51">T158*U158</f>
        <v>0</v>
      </c>
      <c r="W158" s="328"/>
      <c r="X158" s="331"/>
      <c r="Y158" s="229">
        <f t="shared" ref="Y158:Y177" si="52">W158*X158</f>
        <v>0</v>
      </c>
      <c r="Z158" s="328"/>
      <c r="AA158" s="331"/>
      <c r="AB158" s="229">
        <f t="shared" ref="AB158:AB177" si="53">Z158*AA158</f>
        <v>0</v>
      </c>
      <c r="AC158" s="230">
        <f t="shared" ref="AC158:AC177" si="54">AB158+Y158+V158+S158+P158+M158+J158+G158</f>
        <v>0</v>
      </c>
      <c r="AD158" s="338" t="s">
        <v>39</v>
      </c>
      <c r="AE158" s="338" t="s">
        <v>43</v>
      </c>
      <c r="AF158" s="334"/>
    </row>
    <row r="159" spans="2:32" ht="12.75" customHeight="1" x14ac:dyDescent="0.2">
      <c r="B159" s="454"/>
      <c r="C159" s="323"/>
      <c r="D159" s="326"/>
      <c r="E159" s="329"/>
      <c r="F159" s="332"/>
      <c r="G159" s="232">
        <f t="shared" si="46"/>
        <v>0</v>
      </c>
      <c r="H159" s="329"/>
      <c r="I159" s="332"/>
      <c r="J159" s="232">
        <f t="shared" si="47"/>
        <v>0</v>
      </c>
      <c r="K159" s="329"/>
      <c r="L159" s="332"/>
      <c r="M159" s="232">
        <f t="shared" si="48"/>
        <v>0</v>
      </c>
      <c r="N159" s="329"/>
      <c r="O159" s="332"/>
      <c r="P159" s="232">
        <f t="shared" si="49"/>
        <v>0</v>
      </c>
      <c r="Q159" s="329"/>
      <c r="R159" s="332"/>
      <c r="S159" s="232">
        <f t="shared" si="50"/>
        <v>0</v>
      </c>
      <c r="T159" s="329"/>
      <c r="U159" s="332"/>
      <c r="V159" s="232">
        <f t="shared" si="51"/>
        <v>0</v>
      </c>
      <c r="W159" s="329"/>
      <c r="X159" s="332"/>
      <c r="Y159" s="232">
        <f t="shared" si="52"/>
        <v>0</v>
      </c>
      <c r="Z159" s="329"/>
      <c r="AA159" s="332"/>
      <c r="AB159" s="232">
        <f t="shared" si="53"/>
        <v>0</v>
      </c>
      <c r="AC159" s="233">
        <f t="shared" si="54"/>
        <v>0</v>
      </c>
      <c r="AD159" s="339" t="s">
        <v>39</v>
      </c>
      <c r="AE159" s="339" t="s">
        <v>43</v>
      </c>
      <c r="AF159" s="335"/>
    </row>
    <row r="160" spans="2:32" ht="12.75" customHeight="1" x14ac:dyDescent="0.2">
      <c r="B160" s="454"/>
      <c r="C160" s="323"/>
      <c r="D160" s="326"/>
      <c r="E160" s="329"/>
      <c r="F160" s="332"/>
      <c r="G160" s="232">
        <f t="shared" si="46"/>
        <v>0</v>
      </c>
      <c r="H160" s="329"/>
      <c r="I160" s="332"/>
      <c r="J160" s="232">
        <f t="shared" si="47"/>
        <v>0</v>
      </c>
      <c r="K160" s="329"/>
      <c r="L160" s="332"/>
      <c r="M160" s="232">
        <f t="shared" si="48"/>
        <v>0</v>
      </c>
      <c r="N160" s="329"/>
      <c r="O160" s="332"/>
      <c r="P160" s="232">
        <f t="shared" si="49"/>
        <v>0</v>
      </c>
      <c r="Q160" s="329"/>
      <c r="R160" s="332"/>
      <c r="S160" s="232">
        <f t="shared" si="50"/>
        <v>0</v>
      </c>
      <c r="T160" s="329"/>
      <c r="U160" s="332"/>
      <c r="V160" s="232">
        <f t="shared" si="51"/>
        <v>0</v>
      </c>
      <c r="W160" s="329"/>
      <c r="X160" s="332"/>
      <c r="Y160" s="232">
        <f t="shared" si="52"/>
        <v>0</v>
      </c>
      <c r="Z160" s="329"/>
      <c r="AA160" s="332"/>
      <c r="AB160" s="232">
        <f t="shared" si="53"/>
        <v>0</v>
      </c>
      <c r="AC160" s="233">
        <f t="shared" si="54"/>
        <v>0</v>
      </c>
      <c r="AD160" s="339" t="s">
        <v>39</v>
      </c>
      <c r="AE160" s="339" t="s">
        <v>43</v>
      </c>
      <c r="AF160" s="335"/>
    </row>
    <row r="161" spans="2:32" ht="12.75" customHeight="1" x14ac:dyDescent="0.2">
      <c r="B161" s="454"/>
      <c r="C161" s="323"/>
      <c r="D161" s="326"/>
      <c r="E161" s="329"/>
      <c r="F161" s="332"/>
      <c r="G161" s="232">
        <f t="shared" si="46"/>
        <v>0</v>
      </c>
      <c r="H161" s="329"/>
      <c r="I161" s="332"/>
      <c r="J161" s="232">
        <f t="shared" si="47"/>
        <v>0</v>
      </c>
      <c r="K161" s="329"/>
      <c r="L161" s="332"/>
      <c r="M161" s="232">
        <f t="shared" si="48"/>
        <v>0</v>
      </c>
      <c r="N161" s="329"/>
      <c r="O161" s="332"/>
      <c r="P161" s="232">
        <f t="shared" si="49"/>
        <v>0</v>
      </c>
      <c r="Q161" s="329"/>
      <c r="R161" s="332"/>
      <c r="S161" s="232">
        <f t="shared" si="50"/>
        <v>0</v>
      </c>
      <c r="T161" s="329"/>
      <c r="U161" s="332"/>
      <c r="V161" s="232">
        <f t="shared" si="51"/>
        <v>0</v>
      </c>
      <c r="W161" s="329"/>
      <c r="X161" s="332"/>
      <c r="Y161" s="232">
        <f t="shared" si="52"/>
        <v>0</v>
      </c>
      <c r="Z161" s="329"/>
      <c r="AA161" s="332"/>
      <c r="AB161" s="232">
        <f t="shared" si="53"/>
        <v>0</v>
      </c>
      <c r="AC161" s="233">
        <f t="shared" si="54"/>
        <v>0</v>
      </c>
      <c r="AD161" s="339" t="s">
        <v>39</v>
      </c>
      <c r="AE161" s="339" t="s">
        <v>43</v>
      </c>
      <c r="AF161" s="335"/>
    </row>
    <row r="162" spans="2:32" ht="12.75" customHeight="1" x14ac:dyDescent="0.2">
      <c r="B162" s="454"/>
      <c r="C162" s="323"/>
      <c r="D162" s="326"/>
      <c r="E162" s="329"/>
      <c r="F162" s="332"/>
      <c r="G162" s="232">
        <f t="shared" si="46"/>
        <v>0</v>
      </c>
      <c r="H162" s="329"/>
      <c r="I162" s="332"/>
      <c r="J162" s="232">
        <f t="shared" si="47"/>
        <v>0</v>
      </c>
      <c r="K162" s="329"/>
      <c r="L162" s="332"/>
      <c r="M162" s="232">
        <f t="shared" si="48"/>
        <v>0</v>
      </c>
      <c r="N162" s="329"/>
      <c r="O162" s="332"/>
      <c r="P162" s="232">
        <f t="shared" si="49"/>
        <v>0</v>
      </c>
      <c r="Q162" s="329"/>
      <c r="R162" s="332"/>
      <c r="S162" s="232">
        <f t="shared" si="50"/>
        <v>0</v>
      </c>
      <c r="T162" s="329"/>
      <c r="U162" s="332"/>
      <c r="V162" s="232">
        <f t="shared" si="51"/>
        <v>0</v>
      </c>
      <c r="W162" s="329"/>
      <c r="X162" s="332"/>
      <c r="Y162" s="232">
        <f t="shared" si="52"/>
        <v>0</v>
      </c>
      <c r="Z162" s="329"/>
      <c r="AA162" s="332"/>
      <c r="AB162" s="232">
        <f t="shared" si="53"/>
        <v>0</v>
      </c>
      <c r="AC162" s="233">
        <f t="shared" si="54"/>
        <v>0</v>
      </c>
      <c r="AD162" s="339" t="s">
        <v>39</v>
      </c>
      <c r="AE162" s="339" t="s">
        <v>43</v>
      </c>
      <c r="AF162" s="335"/>
    </row>
    <row r="163" spans="2:32" ht="12.75" customHeight="1" x14ac:dyDescent="0.2">
      <c r="B163" s="454"/>
      <c r="C163" s="323"/>
      <c r="D163" s="326"/>
      <c r="E163" s="329"/>
      <c r="F163" s="332"/>
      <c r="G163" s="232">
        <f t="shared" si="46"/>
        <v>0</v>
      </c>
      <c r="H163" s="329"/>
      <c r="I163" s="332"/>
      <c r="J163" s="232">
        <f t="shared" si="47"/>
        <v>0</v>
      </c>
      <c r="K163" s="329"/>
      <c r="L163" s="332"/>
      <c r="M163" s="232">
        <f t="shared" si="48"/>
        <v>0</v>
      </c>
      <c r="N163" s="329"/>
      <c r="O163" s="332"/>
      <c r="P163" s="232">
        <f t="shared" si="49"/>
        <v>0</v>
      </c>
      <c r="Q163" s="329"/>
      <c r="R163" s="332"/>
      <c r="S163" s="232">
        <f t="shared" si="50"/>
        <v>0</v>
      </c>
      <c r="T163" s="329"/>
      <c r="U163" s="332"/>
      <c r="V163" s="232">
        <f t="shared" si="51"/>
        <v>0</v>
      </c>
      <c r="W163" s="329"/>
      <c r="X163" s="332"/>
      <c r="Y163" s="232">
        <f t="shared" si="52"/>
        <v>0</v>
      </c>
      <c r="Z163" s="329"/>
      <c r="AA163" s="332"/>
      <c r="AB163" s="232">
        <f t="shared" si="53"/>
        <v>0</v>
      </c>
      <c r="AC163" s="233">
        <f t="shared" si="54"/>
        <v>0</v>
      </c>
      <c r="AD163" s="339" t="s">
        <v>39</v>
      </c>
      <c r="AE163" s="339" t="s">
        <v>43</v>
      </c>
      <c r="AF163" s="335"/>
    </row>
    <row r="164" spans="2:32" ht="12.75" customHeight="1" x14ac:dyDescent="0.2">
      <c r="B164" s="454"/>
      <c r="C164" s="323"/>
      <c r="D164" s="326"/>
      <c r="E164" s="329"/>
      <c r="F164" s="332"/>
      <c r="G164" s="232">
        <f t="shared" si="46"/>
        <v>0</v>
      </c>
      <c r="H164" s="329"/>
      <c r="I164" s="332"/>
      <c r="J164" s="232">
        <f t="shared" si="47"/>
        <v>0</v>
      </c>
      <c r="K164" s="329"/>
      <c r="L164" s="332"/>
      <c r="M164" s="232">
        <f t="shared" si="48"/>
        <v>0</v>
      </c>
      <c r="N164" s="329"/>
      <c r="O164" s="332"/>
      <c r="P164" s="232">
        <f t="shared" si="49"/>
        <v>0</v>
      </c>
      <c r="Q164" s="329"/>
      <c r="R164" s="332"/>
      <c r="S164" s="232">
        <f t="shared" si="50"/>
        <v>0</v>
      </c>
      <c r="T164" s="329"/>
      <c r="U164" s="332"/>
      <c r="V164" s="232">
        <f t="shared" si="51"/>
        <v>0</v>
      </c>
      <c r="W164" s="329"/>
      <c r="X164" s="332"/>
      <c r="Y164" s="232">
        <f t="shared" si="52"/>
        <v>0</v>
      </c>
      <c r="Z164" s="329"/>
      <c r="AA164" s="332"/>
      <c r="AB164" s="232">
        <f t="shared" si="53"/>
        <v>0</v>
      </c>
      <c r="AC164" s="233">
        <f t="shared" si="54"/>
        <v>0</v>
      </c>
      <c r="AD164" s="339" t="s">
        <v>39</v>
      </c>
      <c r="AE164" s="339" t="s">
        <v>43</v>
      </c>
      <c r="AF164" s="335"/>
    </row>
    <row r="165" spans="2:32" ht="12.75" customHeight="1" x14ac:dyDescent="0.2">
      <c r="B165" s="454"/>
      <c r="C165" s="323"/>
      <c r="D165" s="326"/>
      <c r="E165" s="329"/>
      <c r="F165" s="332"/>
      <c r="G165" s="232">
        <f t="shared" si="46"/>
        <v>0</v>
      </c>
      <c r="H165" s="329"/>
      <c r="I165" s="332"/>
      <c r="J165" s="232">
        <f t="shared" si="47"/>
        <v>0</v>
      </c>
      <c r="K165" s="329"/>
      <c r="L165" s="332"/>
      <c r="M165" s="232">
        <f t="shared" si="48"/>
        <v>0</v>
      </c>
      <c r="N165" s="329"/>
      <c r="O165" s="332"/>
      <c r="P165" s="232">
        <f t="shared" si="49"/>
        <v>0</v>
      </c>
      <c r="Q165" s="329"/>
      <c r="R165" s="332"/>
      <c r="S165" s="232">
        <f t="shared" si="50"/>
        <v>0</v>
      </c>
      <c r="T165" s="329"/>
      <c r="U165" s="332"/>
      <c r="V165" s="232">
        <f t="shared" si="51"/>
        <v>0</v>
      </c>
      <c r="W165" s="329"/>
      <c r="X165" s="332"/>
      <c r="Y165" s="232">
        <f t="shared" si="52"/>
        <v>0</v>
      </c>
      <c r="Z165" s="329"/>
      <c r="AA165" s="332"/>
      <c r="AB165" s="232">
        <f t="shared" si="53"/>
        <v>0</v>
      </c>
      <c r="AC165" s="233">
        <f t="shared" si="54"/>
        <v>0</v>
      </c>
      <c r="AD165" s="339" t="s">
        <v>39</v>
      </c>
      <c r="AE165" s="339" t="s">
        <v>43</v>
      </c>
      <c r="AF165" s="335"/>
    </row>
    <row r="166" spans="2:32" ht="12.75" customHeight="1" x14ac:dyDescent="0.2">
      <c r="B166" s="454"/>
      <c r="C166" s="323"/>
      <c r="D166" s="326"/>
      <c r="E166" s="329"/>
      <c r="F166" s="332"/>
      <c r="G166" s="232">
        <f t="shared" si="46"/>
        <v>0</v>
      </c>
      <c r="H166" s="329"/>
      <c r="I166" s="332"/>
      <c r="J166" s="232">
        <f t="shared" si="47"/>
        <v>0</v>
      </c>
      <c r="K166" s="329"/>
      <c r="L166" s="332"/>
      <c r="M166" s="232">
        <f t="shared" si="48"/>
        <v>0</v>
      </c>
      <c r="N166" s="329"/>
      <c r="O166" s="332"/>
      <c r="P166" s="232">
        <f t="shared" si="49"/>
        <v>0</v>
      </c>
      <c r="Q166" s="329"/>
      <c r="R166" s="332"/>
      <c r="S166" s="232">
        <f t="shared" si="50"/>
        <v>0</v>
      </c>
      <c r="T166" s="329"/>
      <c r="U166" s="332"/>
      <c r="V166" s="232">
        <f t="shared" si="51"/>
        <v>0</v>
      </c>
      <c r="W166" s="329"/>
      <c r="X166" s="332"/>
      <c r="Y166" s="232">
        <f t="shared" si="52"/>
        <v>0</v>
      </c>
      <c r="Z166" s="329"/>
      <c r="AA166" s="332"/>
      <c r="AB166" s="232">
        <f t="shared" si="53"/>
        <v>0</v>
      </c>
      <c r="AC166" s="233">
        <f t="shared" si="54"/>
        <v>0</v>
      </c>
      <c r="AD166" s="339" t="s">
        <v>39</v>
      </c>
      <c r="AE166" s="339" t="s">
        <v>43</v>
      </c>
      <c r="AF166" s="335"/>
    </row>
    <row r="167" spans="2:32" ht="12.75" customHeight="1" x14ac:dyDescent="0.2">
      <c r="B167" s="454"/>
      <c r="C167" s="323"/>
      <c r="D167" s="326"/>
      <c r="E167" s="329"/>
      <c r="F167" s="332"/>
      <c r="G167" s="232">
        <f t="shared" si="46"/>
        <v>0</v>
      </c>
      <c r="H167" s="329"/>
      <c r="I167" s="332"/>
      <c r="J167" s="232">
        <f t="shared" si="47"/>
        <v>0</v>
      </c>
      <c r="K167" s="329"/>
      <c r="L167" s="332"/>
      <c r="M167" s="232">
        <f t="shared" si="48"/>
        <v>0</v>
      </c>
      <c r="N167" s="329"/>
      <c r="O167" s="332"/>
      <c r="P167" s="232">
        <f t="shared" si="49"/>
        <v>0</v>
      </c>
      <c r="Q167" s="329"/>
      <c r="R167" s="332"/>
      <c r="S167" s="232">
        <f t="shared" si="50"/>
        <v>0</v>
      </c>
      <c r="T167" s="329"/>
      <c r="U167" s="332"/>
      <c r="V167" s="232">
        <f t="shared" si="51"/>
        <v>0</v>
      </c>
      <c r="W167" s="329"/>
      <c r="X167" s="332"/>
      <c r="Y167" s="232">
        <f t="shared" si="52"/>
        <v>0</v>
      </c>
      <c r="Z167" s="329"/>
      <c r="AA167" s="332"/>
      <c r="AB167" s="232">
        <f t="shared" si="53"/>
        <v>0</v>
      </c>
      <c r="AC167" s="233">
        <f t="shared" si="54"/>
        <v>0</v>
      </c>
      <c r="AD167" s="339" t="s">
        <v>39</v>
      </c>
      <c r="AE167" s="339" t="s">
        <v>43</v>
      </c>
      <c r="AF167" s="335"/>
    </row>
    <row r="168" spans="2:32" ht="12.75" customHeight="1" x14ac:dyDescent="0.2">
      <c r="B168" s="454"/>
      <c r="C168" s="323"/>
      <c r="D168" s="326"/>
      <c r="E168" s="329"/>
      <c r="F168" s="332"/>
      <c r="G168" s="232">
        <f t="shared" si="46"/>
        <v>0</v>
      </c>
      <c r="H168" s="329"/>
      <c r="I168" s="332"/>
      <c r="J168" s="232">
        <f t="shared" si="47"/>
        <v>0</v>
      </c>
      <c r="K168" s="329"/>
      <c r="L168" s="332"/>
      <c r="M168" s="232">
        <f t="shared" si="48"/>
        <v>0</v>
      </c>
      <c r="N168" s="329"/>
      <c r="O168" s="332"/>
      <c r="P168" s="232">
        <f t="shared" si="49"/>
        <v>0</v>
      </c>
      <c r="Q168" s="329"/>
      <c r="R168" s="332"/>
      <c r="S168" s="232">
        <f t="shared" si="50"/>
        <v>0</v>
      </c>
      <c r="T168" s="329"/>
      <c r="U168" s="332"/>
      <c r="V168" s="232">
        <f t="shared" si="51"/>
        <v>0</v>
      </c>
      <c r="W168" s="329"/>
      <c r="X168" s="332"/>
      <c r="Y168" s="232">
        <f t="shared" si="52"/>
        <v>0</v>
      </c>
      <c r="Z168" s="329"/>
      <c r="AA168" s="332"/>
      <c r="AB168" s="232">
        <f t="shared" si="53"/>
        <v>0</v>
      </c>
      <c r="AC168" s="233">
        <f t="shared" si="54"/>
        <v>0</v>
      </c>
      <c r="AD168" s="339" t="s">
        <v>39</v>
      </c>
      <c r="AE168" s="339" t="s">
        <v>43</v>
      </c>
      <c r="AF168" s="335"/>
    </row>
    <row r="169" spans="2:32" ht="12.75" customHeight="1" x14ac:dyDescent="0.2">
      <c r="B169" s="454"/>
      <c r="C169" s="323"/>
      <c r="D169" s="326"/>
      <c r="E169" s="329"/>
      <c r="F169" s="332"/>
      <c r="G169" s="232">
        <f t="shared" si="46"/>
        <v>0</v>
      </c>
      <c r="H169" s="329"/>
      <c r="I169" s="332"/>
      <c r="J169" s="232">
        <f t="shared" si="47"/>
        <v>0</v>
      </c>
      <c r="K169" s="329"/>
      <c r="L169" s="332"/>
      <c r="M169" s="232">
        <f t="shared" si="48"/>
        <v>0</v>
      </c>
      <c r="N169" s="329"/>
      <c r="O169" s="332"/>
      <c r="P169" s="232">
        <f t="shared" si="49"/>
        <v>0</v>
      </c>
      <c r="Q169" s="329"/>
      <c r="R169" s="332"/>
      <c r="S169" s="232">
        <f t="shared" si="50"/>
        <v>0</v>
      </c>
      <c r="T169" s="329"/>
      <c r="U169" s="332"/>
      <c r="V169" s="232">
        <f t="shared" si="51"/>
        <v>0</v>
      </c>
      <c r="W169" s="329"/>
      <c r="X169" s="332"/>
      <c r="Y169" s="232">
        <f t="shared" si="52"/>
        <v>0</v>
      </c>
      <c r="Z169" s="329"/>
      <c r="AA169" s="332"/>
      <c r="AB169" s="232">
        <f t="shared" si="53"/>
        <v>0</v>
      </c>
      <c r="AC169" s="233">
        <f t="shared" si="54"/>
        <v>0</v>
      </c>
      <c r="AD169" s="339" t="s">
        <v>39</v>
      </c>
      <c r="AE169" s="339" t="s">
        <v>43</v>
      </c>
      <c r="AF169" s="335"/>
    </row>
    <row r="170" spans="2:32" ht="12.75" customHeight="1" x14ac:dyDescent="0.2">
      <c r="B170" s="454"/>
      <c r="C170" s="323"/>
      <c r="D170" s="326"/>
      <c r="E170" s="329"/>
      <c r="F170" s="332"/>
      <c r="G170" s="232">
        <f t="shared" si="46"/>
        <v>0</v>
      </c>
      <c r="H170" s="329"/>
      <c r="I170" s="332"/>
      <c r="J170" s="232">
        <f t="shared" si="47"/>
        <v>0</v>
      </c>
      <c r="K170" s="329"/>
      <c r="L170" s="332"/>
      <c r="M170" s="232">
        <f t="shared" si="48"/>
        <v>0</v>
      </c>
      <c r="N170" s="329"/>
      <c r="O170" s="332"/>
      <c r="P170" s="232">
        <f t="shared" si="49"/>
        <v>0</v>
      </c>
      <c r="Q170" s="329"/>
      <c r="R170" s="332"/>
      <c r="S170" s="232">
        <f t="shared" si="50"/>
        <v>0</v>
      </c>
      <c r="T170" s="329"/>
      <c r="U170" s="332"/>
      <c r="V170" s="232">
        <f t="shared" si="51"/>
        <v>0</v>
      </c>
      <c r="W170" s="329"/>
      <c r="X170" s="332"/>
      <c r="Y170" s="232">
        <f t="shared" si="52"/>
        <v>0</v>
      </c>
      <c r="Z170" s="329"/>
      <c r="AA170" s="332"/>
      <c r="AB170" s="232">
        <f t="shared" si="53"/>
        <v>0</v>
      </c>
      <c r="AC170" s="233">
        <f t="shared" si="54"/>
        <v>0</v>
      </c>
      <c r="AD170" s="339" t="s">
        <v>39</v>
      </c>
      <c r="AE170" s="339" t="s">
        <v>43</v>
      </c>
      <c r="AF170" s="335"/>
    </row>
    <row r="171" spans="2:32" ht="12.75" customHeight="1" x14ac:dyDescent="0.2">
      <c r="B171" s="454"/>
      <c r="C171" s="323"/>
      <c r="D171" s="326"/>
      <c r="E171" s="329"/>
      <c r="F171" s="332"/>
      <c r="G171" s="232">
        <f t="shared" si="46"/>
        <v>0</v>
      </c>
      <c r="H171" s="329"/>
      <c r="I171" s="332"/>
      <c r="J171" s="232">
        <f t="shared" si="47"/>
        <v>0</v>
      </c>
      <c r="K171" s="329"/>
      <c r="L171" s="332"/>
      <c r="M171" s="232">
        <f t="shared" si="48"/>
        <v>0</v>
      </c>
      <c r="N171" s="329"/>
      <c r="O171" s="332"/>
      <c r="P171" s="232">
        <f t="shared" si="49"/>
        <v>0</v>
      </c>
      <c r="Q171" s="329"/>
      <c r="R171" s="332"/>
      <c r="S171" s="232">
        <f t="shared" si="50"/>
        <v>0</v>
      </c>
      <c r="T171" s="329"/>
      <c r="U171" s="332"/>
      <c r="V171" s="232">
        <f t="shared" si="51"/>
        <v>0</v>
      </c>
      <c r="W171" s="329"/>
      <c r="X171" s="332"/>
      <c r="Y171" s="232">
        <f t="shared" si="52"/>
        <v>0</v>
      </c>
      <c r="Z171" s="329"/>
      <c r="AA171" s="332"/>
      <c r="AB171" s="232">
        <f t="shared" si="53"/>
        <v>0</v>
      </c>
      <c r="AC171" s="233">
        <f t="shared" si="54"/>
        <v>0</v>
      </c>
      <c r="AD171" s="339" t="s">
        <v>39</v>
      </c>
      <c r="AE171" s="339" t="s">
        <v>43</v>
      </c>
      <c r="AF171" s="335"/>
    </row>
    <row r="172" spans="2:32" ht="12.75" customHeight="1" x14ac:dyDescent="0.2">
      <c r="B172" s="454"/>
      <c r="C172" s="323"/>
      <c r="D172" s="326"/>
      <c r="E172" s="329"/>
      <c r="F172" s="332"/>
      <c r="G172" s="232">
        <f t="shared" si="46"/>
        <v>0</v>
      </c>
      <c r="H172" s="329"/>
      <c r="I172" s="332"/>
      <c r="J172" s="232">
        <f t="shared" si="47"/>
        <v>0</v>
      </c>
      <c r="K172" s="329"/>
      <c r="L172" s="332"/>
      <c r="M172" s="232">
        <f t="shared" si="48"/>
        <v>0</v>
      </c>
      <c r="N172" s="329"/>
      <c r="O172" s="332"/>
      <c r="P172" s="232">
        <f t="shared" si="49"/>
        <v>0</v>
      </c>
      <c r="Q172" s="329"/>
      <c r="R172" s="332"/>
      <c r="S172" s="232">
        <f t="shared" si="50"/>
        <v>0</v>
      </c>
      <c r="T172" s="329"/>
      <c r="U172" s="332"/>
      <c r="V172" s="232">
        <f t="shared" si="51"/>
        <v>0</v>
      </c>
      <c r="W172" s="329"/>
      <c r="X172" s="332"/>
      <c r="Y172" s="232">
        <f t="shared" si="52"/>
        <v>0</v>
      </c>
      <c r="Z172" s="329"/>
      <c r="AA172" s="332"/>
      <c r="AB172" s="232">
        <f t="shared" si="53"/>
        <v>0</v>
      </c>
      <c r="AC172" s="233">
        <f t="shared" si="54"/>
        <v>0</v>
      </c>
      <c r="AD172" s="339" t="s">
        <v>39</v>
      </c>
      <c r="AE172" s="339" t="s">
        <v>43</v>
      </c>
      <c r="AF172" s="335"/>
    </row>
    <row r="173" spans="2:32" ht="12.75" customHeight="1" x14ac:dyDescent="0.2">
      <c r="B173" s="454"/>
      <c r="C173" s="323"/>
      <c r="D173" s="326"/>
      <c r="E173" s="329"/>
      <c r="F173" s="332"/>
      <c r="G173" s="232">
        <f t="shared" si="46"/>
        <v>0</v>
      </c>
      <c r="H173" s="329"/>
      <c r="I173" s="332"/>
      <c r="J173" s="232">
        <f t="shared" si="47"/>
        <v>0</v>
      </c>
      <c r="K173" s="329"/>
      <c r="L173" s="332"/>
      <c r="M173" s="232">
        <f t="shared" si="48"/>
        <v>0</v>
      </c>
      <c r="N173" s="329"/>
      <c r="O173" s="332"/>
      <c r="P173" s="232">
        <f t="shared" si="49"/>
        <v>0</v>
      </c>
      <c r="Q173" s="329"/>
      <c r="R173" s="332"/>
      <c r="S173" s="232">
        <f t="shared" si="50"/>
        <v>0</v>
      </c>
      <c r="T173" s="329"/>
      <c r="U173" s="332"/>
      <c r="V173" s="232">
        <f t="shared" si="51"/>
        <v>0</v>
      </c>
      <c r="W173" s="329"/>
      <c r="X173" s="332"/>
      <c r="Y173" s="232">
        <f t="shared" si="52"/>
        <v>0</v>
      </c>
      <c r="Z173" s="329"/>
      <c r="AA173" s="332"/>
      <c r="AB173" s="232">
        <f t="shared" si="53"/>
        <v>0</v>
      </c>
      <c r="AC173" s="233">
        <f t="shared" si="54"/>
        <v>0</v>
      </c>
      <c r="AD173" s="339" t="s">
        <v>39</v>
      </c>
      <c r="AE173" s="339" t="s">
        <v>43</v>
      </c>
      <c r="AF173" s="335"/>
    </row>
    <row r="174" spans="2:32" ht="12.75" customHeight="1" x14ac:dyDescent="0.2">
      <c r="B174" s="454"/>
      <c r="C174" s="323"/>
      <c r="D174" s="326"/>
      <c r="E174" s="329"/>
      <c r="F174" s="332"/>
      <c r="G174" s="232">
        <f t="shared" si="46"/>
        <v>0</v>
      </c>
      <c r="H174" s="329"/>
      <c r="I174" s="332"/>
      <c r="J174" s="232">
        <f t="shared" si="47"/>
        <v>0</v>
      </c>
      <c r="K174" s="329"/>
      <c r="L174" s="332"/>
      <c r="M174" s="232">
        <f t="shared" si="48"/>
        <v>0</v>
      </c>
      <c r="N174" s="329"/>
      <c r="O174" s="332"/>
      <c r="P174" s="232">
        <f t="shared" si="49"/>
        <v>0</v>
      </c>
      <c r="Q174" s="329"/>
      <c r="R174" s="332"/>
      <c r="S174" s="232">
        <f t="shared" si="50"/>
        <v>0</v>
      </c>
      <c r="T174" s="329"/>
      <c r="U174" s="332"/>
      <c r="V174" s="232">
        <f t="shared" si="51"/>
        <v>0</v>
      </c>
      <c r="W174" s="329"/>
      <c r="X174" s="332"/>
      <c r="Y174" s="232">
        <f t="shared" si="52"/>
        <v>0</v>
      </c>
      <c r="Z174" s="329"/>
      <c r="AA174" s="332"/>
      <c r="AB174" s="232">
        <f t="shared" si="53"/>
        <v>0</v>
      </c>
      <c r="AC174" s="233">
        <f t="shared" si="54"/>
        <v>0</v>
      </c>
      <c r="AD174" s="339" t="s">
        <v>39</v>
      </c>
      <c r="AE174" s="339" t="s">
        <v>43</v>
      </c>
      <c r="AF174" s="335"/>
    </row>
    <row r="175" spans="2:32" ht="12.75" customHeight="1" x14ac:dyDescent="0.2">
      <c r="B175" s="454"/>
      <c r="C175" s="323"/>
      <c r="D175" s="326"/>
      <c r="E175" s="329"/>
      <c r="F175" s="332"/>
      <c r="G175" s="232">
        <f t="shared" si="46"/>
        <v>0</v>
      </c>
      <c r="H175" s="329"/>
      <c r="I175" s="332"/>
      <c r="J175" s="232">
        <f t="shared" si="47"/>
        <v>0</v>
      </c>
      <c r="K175" s="329"/>
      <c r="L175" s="332"/>
      <c r="M175" s="232">
        <f t="shared" si="48"/>
        <v>0</v>
      </c>
      <c r="N175" s="329"/>
      <c r="O175" s="332"/>
      <c r="P175" s="232">
        <f t="shared" si="49"/>
        <v>0</v>
      </c>
      <c r="Q175" s="329"/>
      <c r="R175" s="332"/>
      <c r="S175" s="232">
        <f t="shared" si="50"/>
        <v>0</v>
      </c>
      <c r="T175" s="329"/>
      <c r="U175" s="332"/>
      <c r="V175" s="232">
        <f t="shared" si="51"/>
        <v>0</v>
      </c>
      <c r="W175" s="329"/>
      <c r="X175" s="332"/>
      <c r="Y175" s="232">
        <f t="shared" si="52"/>
        <v>0</v>
      </c>
      <c r="Z175" s="329"/>
      <c r="AA175" s="332"/>
      <c r="AB175" s="232">
        <f t="shared" si="53"/>
        <v>0</v>
      </c>
      <c r="AC175" s="233">
        <f t="shared" si="54"/>
        <v>0</v>
      </c>
      <c r="AD175" s="339" t="s">
        <v>39</v>
      </c>
      <c r="AE175" s="339" t="s">
        <v>43</v>
      </c>
      <c r="AF175" s="335"/>
    </row>
    <row r="176" spans="2:32" ht="12.75" customHeight="1" x14ac:dyDescent="0.2">
      <c r="B176" s="454"/>
      <c r="C176" s="323"/>
      <c r="D176" s="326"/>
      <c r="E176" s="329"/>
      <c r="F176" s="332"/>
      <c r="G176" s="232">
        <f t="shared" si="46"/>
        <v>0</v>
      </c>
      <c r="H176" s="329"/>
      <c r="I176" s="332"/>
      <c r="J176" s="232">
        <f t="shared" si="47"/>
        <v>0</v>
      </c>
      <c r="K176" s="329"/>
      <c r="L176" s="332"/>
      <c r="M176" s="232">
        <f t="shared" si="48"/>
        <v>0</v>
      </c>
      <c r="N176" s="329"/>
      <c r="O176" s="332"/>
      <c r="P176" s="232">
        <f t="shared" si="49"/>
        <v>0</v>
      </c>
      <c r="Q176" s="329"/>
      <c r="R176" s="332"/>
      <c r="S176" s="232">
        <f t="shared" si="50"/>
        <v>0</v>
      </c>
      <c r="T176" s="329"/>
      <c r="U176" s="332"/>
      <c r="V176" s="232">
        <f t="shared" si="51"/>
        <v>0</v>
      </c>
      <c r="W176" s="329"/>
      <c r="X176" s="332"/>
      <c r="Y176" s="232">
        <f t="shared" si="52"/>
        <v>0</v>
      </c>
      <c r="Z176" s="329"/>
      <c r="AA176" s="332"/>
      <c r="AB176" s="232">
        <f t="shared" si="53"/>
        <v>0</v>
      </c>
      <c r="AC176" s="233">
        <f t="shared" si="54"/>
        <v>0</v>
      </c>
      <c r="AD176" s="339" t="s">
        <v>39</v>
      </c>
      <c r="AE176" s="339" t="s">
        <v>43</v>
      </c>
      <c r="AF176" s="335"/>
    </row>
    <row r="177" spans="2:32" ht="12.75" customHeight="1" thickBot="1" x14ac:dyDescent="0.25">
      <c r="B177" s="455"/>
      <c r="C177" s="324"/>
      <c r="D177" s="327"/>
      <c r="E177" s="330"/>
      <c r="F177" s="333"/>
      <c r="G177" s="235">
        <f t="shared" si="46"/>
        <v>0</v>
      </c>
      <c r="H177" s="330"/>
      <c r="I177" s="333"/>
      <c r="J177" s="235">
        <f t="shared" si="47"/>
        <v>0</v>
      </c>
      <c r="K177" s="330"/>
      <c r="L177" s="333"/>
      <c r="M177" s="235">
        <f t="shared" si="48"/>
        <v>0</v>
      </c>
      <c r="N177" s="330"/>
      <c r="O177" s="333"/>
      <c r="P177" s="235">
        <f t="shared" si="49"/>
        <v>0</v>
      </c>
      <c r="Q177" s="330"/>
      <c r="R177" s="333"/>
      <c r="S177" s="235">
        <f t="shared" si="50"/>
        <v>0</v>
      </c>
      <c r="T177" s="330"/>
      <c r="U177" s="333"/>
      <c r="V177" s="235">
        <f t="shared" si="51"/>
        <v>0</v>
      </c>
      <c r="W177" s="330"/>
      <c r="X177" s="333"/>
      <c r="Y177" s="235">
        <f t="shared" si="52"/>
        <v>0</v>
      </c>
      <c r="Z177" s="330"/>
      <c r="AA177" s="333"/>
      <c r="AB177" s="235">
        <f t="shared" si="53"/>
        <v>0</v>
      </c>
      <c r="AC177" s="236">
        <f t="shared" si="54"/>
        <v>0</v>
      </c>
      <c r="AD177" s="339" t="s">
        <v>39</v>
      </c>
      <c r="AE177" s="339" t="s">
        <v>43</v>
      </c>
      <c r="AF177" s="336"/>
    </row>
    <row r="178" spans="2:32" ht="13.5" customHeight="1" thickBot="1" x14ac:dyDescent="0.25">
      <c r="B178" s="451" t="s">
        <v>184</v>
      </c>
      <c r="C178" s="451"/>
      <c r="D178" s="451"/>
      <c r="E178" s="452">
        <f>SUM(G158:G177)</f>
        <v>0</v>
      </c>
      <c r="F178" s="452"/>
      <c r="G178" s="452"/>
      <c r="H178" s="452">
        <f>SUM(J158:J177)</f>
        <v>0</v>
      </c>
      <c r="I178" s="452"/>
      <c r="J178" s="452"/>
      <c r="K178" s="452">
        <f>SUM(M158:M177)</f>
        <v>0</v>
      </c>
      <c r="L178" s="452"/>
      <c r="M178" s="452"/>
      <c r="N178" s="452">
        <f>SUM(P158:P177)</f>
        <v>0</v>
      </c>
      <c r="O178" s="452"/>
      <c r="P178" s="452"/>
      <c r="Q178" s="452">
        <f>SUM(S158:S177)</f>
        <v>0</v>
      </c>
      <c r="R178" s="452"/>
      <c r="S178" s="452"/>
      <c r="T178" s="452">
        <f>SUM(V158:V177)</f>
        <v>0</v>
      </c>
      <c r="U178" s="452"/>
      <c r="V178" s="452"/>
      <c r="W178" s="452">
        <f>SUM(Y158:Y177)</f>
        <v>0</v>
      </c>
      <c r="X178" s="452"/>
      <c r="Y178" s="452"/>
      <c r="Z178" s="452">
        <f>SUM(AB158:AB177)</f>
        <v>0</v>
      </c>
      <c r="AA178" s="452"/>
      <c r="AB178" s="452"/>
      <c r="AC178" s="237">
        <f>SUM(AC158:AC177)</f>
        <v>0</v>
      </c>
      <c r="AD178" s="238"/>
      <c r="AE178" s="238"/>
      <c r="AF178" s="239"/>
    </row>
    <row r="179" spans="2:32" ht="12.75" customHeight="1" thickBot="1" x14ac:dyDescent="0.25">
      <c r="B179" s="475" t="s">
        <v>204</v>
      </c>
      <c r="C179" s="322"/>
      <c r="D179" s="325"/>
      <c r="E179" s="328"/>
      <c r="F179" s="331"/>
      <c r="G179" s="229">
        <f t="shared" ref="G179:G198" si="55">E179*F179</f>
        <v>0</v>
      </c>
      <c r="H179" s="328"/>
      <c r="I179" s="331"/>
      <c r="J179" s="229">
        <f t="shared" ref="J179:J198" si="56">H179*I179</f>
        <v>0</v>
      </c>
      <c r="K179" s="328"/>
      <c r="L179" s="331"/>
      <c r="M179" s="229">
        <f t="shared" ref="M179:M198" si="57">K179*L179</f>
        <v>0</v>
      </c>
      <c r="N179" s="328"/>
      <c r="O179" s="331"/>
      <c r="P179" s="229">
        <f t="shared" ref="P179:P198" si="58">N179*O179</f>
        <v>0</v>
      </c>
      <c r="Q179" s="328"/>
      <c r="R179" s="331"/>
      <c r="S179" s="229">
        <f t="shared" ref="S179:S198" si="59">Q179*R179</f>
        <v>0</v>
      </c>
      <c r="T179" s="328"/>
      <c r="U179" s="331"/>
      <c r="V179" s="229">
        <f t="shared" ref="V179:V198" si="60">T179*U179</f>
        <v>0</v>
      </c>
      <c r="W179" s="328"/>
      <c r="X179" s="331"/>
      <c r="Y179" s="229">
        <f t="shared" ref="Y179:Y198" si="61">W179*X179</f>
        <v>0</v>
      </c>
      <c r="Z179" s="328"/>
      <c r="AA179" s="331"/>
      <c r="AB179" s="229">
        <f t="shared" ref="AB179:AB198" si="62">Z179*AA179</f>
        <v>0</v>
      </c>
      <c r="AC179" s="230">
        <f t="shared" ref="AC179:AC198" si="63">AB179+Y179+V179+S179+P179+M179+J179+G179</f>
        <v>0</v>
      </c>
      <c r="AD179" s="338" t="s">
        <v>39</v>
      </c>
      <c r="AE179" s="338" t="s">
        <v>43</v>
      </c>
      <c r="AF179" s="335"/>
    </row>
    <row r="180" spans="2:32" ht="12.75" customHeight="1" thickBot="1" x14ac:dyDescent="0.25">
      <c r="B180" s="475"/>
      <c r="C180" s="323"/>
      <c r="D180" s="326"/>
      <c r="E180" s="329"/>
      <c r="F180" s="332"/>
      <c r="G180" s="232">
        <f t="shared" si="55"/>
        <v>0</v>
      </c>
      <c r="H180" s="329"/>
      <c r="I180" s="332"/>
      <c r="J180" s="232">
        <f t="shared" si="56"/>
        <v>0</v>
      </c>
      <c r="K180" s="329"/>
      <c r="L180" s="332"/>
      <c r="M180" s="232">
        <f t="shared" si="57"/>
        <v>0</v>
      </c>
      <c r="N180" s="329"/>
      <c r="O180" s="332"/>
      <c r="P180" s="232">
        <f t="shared" si="58"/>
        <v>0</v>
      </c>
      <c r="Q180" s="329"/>
      <c r="R180" s="332"/>
      <c r="S180" s="232">
        <f t="shared" si="59"/>
        <v>0</v>
      </c>
      <c r="T180" s="329"/>
      <c r="U180" s="332"/>
      <c r="V180" s="232">
        <f t="shared" si="60"/>
        <v>0</v>
      </c>
      <c r="W180" s="329"/>
      <c r="X180" s="332"/>
      <c r="Y180" s="232">
        <f t="shared" si="61"/>
        <v>0</v>
      </c>
      <c r="Z180" s="329"/>
      <c r="AA180" s="332"/>
      <c r="AB180" s="232">
        <f t="shared" si="62"/>
        <v>0</v>
      </c>
      <c r="AC180" s="233">
        <f t="shared" si="63"/>
        <v>0</v>
      </c>
      <c r="AD180" s="339" t="s">
        <v>39</v>
      </c>
      <c r="AE180" s="339" t="s">
        <v>43</v>
      </c>
      <c r="AF180" s="335"/>
    </row>
    <row r="181" spans="2:32" ht="12.75" customHeight="1" thickBot="1" x14ac:dyDescent="0.25">
      <c r="B181" s="475"/>
      <c r="C181" s="323"/>
      <c r="D181" s="326"/>
      <c r="E181" s="329"/>
      <c r="F181" s="332"/>
      <c r="G181" s="232">
        <f t="shared" si="55"/>
        <v>0</v>
      </c>
      <c r="H181" s="329"/>
      <c r="I181" s="332"/>
      <c r="J181" s="232">
        <f t="shared" si="56"/>
        <v>0</v>
      </c>
      <c r="K181" s="329"/>
      <c r="L181" s="332"/>
      <c r="M181" s="232">
        <f t="shared" si="57"/>
        <v>0</v>
      </c>
      <c r="N181" s="329"/>
      <c r="O181" s="332"/>
      <c r="P181" s="232">
        <f t="shared" si="58"/>
        <v>0</v>
      </c>
      <c r="Q181" s="329"/>
      <c r="R181" s="332"/>
      <c r="S181" s="232">
        <f t="shared" si="59"/>
        <v>0</v>
      </c>
      <c r="T181" s="329"/>
      <c r="U181" s="332"/>
      <c r="V181" s="232">
        <f t="shared" si="60"/>
        <v>0</v>
      </c>
      <c r="W181" s="329"/>
      <c r="X181" s="332"/>
      <c r="Y181" s="232">
        <f t="shared" si="61"/>
        <v>0</v>
      </c>
      <c r="Z181" s="329"/>
      <c r="AA181" s="332"/>
      <c r="AB181" s="232">
        <f t="shared" si="62"/>
        <v>0</v>
      </c>
      <c r="AC181" s="233">
        <f t="shared" si="63"/>
        <v>0</v>
      </c>
      <c r="AD181" s="339" t="s">
        <v>39</v>
      </c>
      <c r="AE181" s="339" t="s">
        <v>43</v>
      </c>
      <c r="AF181" s="335"/>
    </row>
    <row r="182" spans="2:32" ht="12.75" customHeight="1" thickBot="1" x14ac:dyDescent="0.25">
      <c r="B182" s="475"/>
      <c r="C182" s="323"/>
      <c r="D182" s="326"/>
      <c r="E182" s="329"/>
      <c r="F182" s="332"/>
      <c r="G182" s="232">
        <f t="shared" si="55"/>
        <v>0</v>
      </c>
      <c r="H182" s="329"/>
      <c r="I182" s="332"/>
      <c r="J182" s="232">
        <f t="shared" si="56"/>
        <v>0</v>
      </c>
      <c r="K182" s="329"/>
      <c r="L182" s="332"/>
      <c r="M182" s="232">
        <f t="shared" si="57"/>
        <v>0</v>
      </c>
      <c r="N182" s="329"/>
      <c r="O182" s="332"/>
      <c r="P182" s="232">
        <f t="shared" si="58"/>
        <v>0</v>
      </c>
      <c r="Q182" s="329"/>
      <c r="R182" s="332"/>
      <c r="S182" s="232">
        <f t="shared" si="59"/>
        <v>0</v>
      </c>
      <c r="T182" s="329"/>
      <c r="U182" s="332"/>
      <c r="V182" s="232">
        <f t="shared" si="60"/>
        <v>0</v>
      </c>
      <c r="W182" s="329"/>
      <c r="X182" s="332"/>
      <c r="Y182" s="232">
        <f t="shared" si="61"/>
        <v>0</v>
      </c>
      <c r="Z182" s="329"/>
      <c r="AA182" s="332"/>
      <c r="AB182" s="232">
        <f t="shared" si="62"/>
        <v>0</v>
      </c>
      <c r="AC182" s="233">
        <f t="shared" si="63"/>
        <v>0</v>
      </c>
      <c r="AD182" s="339" t="s">
        <v>39</v>
      </c>
      <c r="AE182" s="339" t="s">
        <v>43</v>
      </c>
      <c r="AF182" s="335"/>
    </row>
    <row r="183" spans="2:32" ht="12.75" customHeight="1" thickBot="1" x14ac:dyDescent="0.25">
      <c r="B183" s="475"/>
      <c r="C183" s="323"/>
      <c r="D183" s="326"/>
      <c r="E183" s="329"/>
      <c r="F183" s="332"/>
      <c r="G183" s="232">
        <f t="shared" si="55"/>
        <v>0</v>
      </c>
      <c r="H183" s="329"/>
      <c r="I183" s="332"/>
      <c r="J183" s="232">
        <f t="shared" si="56"/>
        <v>0</v>
      </c>
      <c r="K183" s="329"/>
      <c r="L183" s="332"/>
      <c r="M183" s="232">
        <f t="shared" si="57"/>
        <v>0</v>
      </c>
      <c r="N183" s="329"/>
      <c r="O183" s="332"/>
      <c r="P183" s="232">
        <f t="shared" si="58"/>
        <v>0</v>
      </c>
      <c r="Q183" s="329"/>
      <c r="R183" s="332"/>
      <c r="S183" s="232">
        <f t="shared" si="59"/>
        <v>0</v>
      </c>
      <c r="T183" s="329"/>
      <c r="U183" s="332"/>
      <c r="V183" s="232">
        <f t="shared" si="60"/>
        <v>0</v>
      </c>
      <c r="W183" s="329"/>
      <c r="X183" s="332"/>
      <c r="Y183" s="232">
        <f t="shared" si="61"/>
        <v>0</v>
      </c>
      <c r="Z183" s="329"/>
      <c r="AA183" s="332"/>
      <c r="AB183" s="232">
        <f t="shared" si="62"/>
        <v>0</v>
      </c>
      <c r="AC183" s="233">
        <f t="shared" si="63"/>
        <v>0</v>
      </c>
      <c r="AD183" s="339" t="s">
        <v>39</v>
      </c>
      <c r="AE183" s="339" t="s">
        <v>43</v>
      </c>
      <c r="AF183" s="335"/>
    </row>
    <row r="184" spans="2:32" ht="12.75" customHeight="1" thickBot="1" x14ac:dyDescent="0.25">
      <c r="B184" s="475"/>
      <c r="C184" s="323"/>
      <c r="D184" s="326"/>
      <c r="E184" s="329"/>
      <c r="F184" s="332"/>
      <c r="G184" s="232">
        <f t="shared" si="55"/>
        <v>0</v>
      </c>
      <c r="H184" s="329"/>
      <c r="I184" s="332"/>
      <c r="J184" s="232">
        <f t="shared" si="56"/>
        <v>0</v>
      </c>
      <c r="K184" s="329"/>
      <c r="L184" s="332"/>
      <c r="M184" s="232">
        <f t="shared" si="57"/>
        <v>0</v>
      </c>
      <c r="N184" s="329"/>
      <c r="O184" s="332"/>
      <c r="P184" s="232">
        <f t="shared" si="58"/>
        <v>0</v>
      </c>
      <c r="Q184" s="329"/>
      <c r="R184" s="332"/>
      <c r="S184" s="232">
        <f t="shared" si="59"/>
        <v>0</v>
      </c>
      <c r="T184" s="329"/>
      <c r="U184" s="332"/>
      <c r="V184" s="232">
        <f t="shared" si="60"/>
        <v>0</v>
      </c>
      <c r="W184" s="329"/>
      <c r="X184" s="332"/>
      <c r="Y184" s="232">
        <f t="shared" si="61"/>
        <v>0</v>
      </c>
      <c r="Z184" s="329"/>
      <c r="AA184" s="332"/>
      <c r="AB184" s="232">
        <f t="shared" si="62"/>
        <v>0</v>
      </c>
      <c r="AC184" s="233">
        <f t="shared" si="63"/>
        <v>0</v>
      </c>
      <c r="AD184" s="339" t="s">
        <v>39</v>
      </c>
      <c r="AE184" s="339" t="s">
        <v>43</v>
      </c>
      <c r="AF184" s="335"/>
    </row>
    <row r="185" spans="2:32" ht="12.75" customHeight="1" thickBot="1" x14ac:dyDescent="0.25">
      <c r="B185" s="475"/>
      <c r="C185" s="323"/>
      <c r="D185" s="326"/>
      <c r="E185" s="329"/>
      <c r="F185" s="332"/>
      <c r="G185" s="232">
        <f t="shared" si="55"/>
        <v>0</v>
      </c>
      <c r="H185" s="329"/>
      <c r="I185" s="332"/>
      <c r="J185" s="232">
        <f t="shared" si="56"/>
        <v>0</v>
      </c>
      <c r="K185" s="329"/>
      <c r="L185" s="332"/>
      <c r="M185" s="232">
        <f t="shared" si="57"/>
        <v>0</v>
      </c>
      <c r="N185" s="329"/>
      <c r="O185" s="332"/>
      <c r="P185" s="232">
        <f t="shared" si="58"/>
        <v>0</v>
      </c>
      <c r="Q185" s="329"/>
      <c r="R185" s="332"/>
      <c r="S185" s="232">
        <f t="shared" si="59"/>
        <v>0</v>
      </c>
      <c r="T185" s="329"/>
      <c r="U185" s="332"/>
      <c r="V185" s="232">
        <f t="shared" si="60"/>
        <v>0</v>
      </c>
      <c r="W185" s="329"/>
      <c r="X185" s="332"/>
      <c r="Y185" s="232">
        <f t="shared" si="61"/>
        <v>0</v>
      </c>
      <c r="Z185" s="329"/>
      <c r="AA185" s="332"/>
      <c r="AB185" s="232">
        <f t="shared" si="62"/>
        <v>0</v>
      </c>
      <c r="AC185" s="233">
        <f t="shared" si="63"/>
        <v>0</v>
      </c>
      <c r="AD185" s="339" t="s">
        <v>39</v>
      </c>
      <c r="AE185" s="339" t="s">
        <v>43</v>
      </c>
      <c r="AF185" s="335"/>
    </row>
    <row r="186" spans="2:32" ht="12.75" customHeight="1" thickBot="1" x14ac:dyDescent="0.25">
      <c r="B186" s="475"/>
      <c r="C186" s="323"/>
      <c r="D186" s="326"/>
      <c r="E186" s="329"/>
      <c r="F186" s="332"/>
      <c r="G186" s="232">
        <f t="shared" si="55"/>
        <v>0</v>
      </c>
      <c r="H186" s="329"/>
      <c r="I186" s="332"/>
      <c r="J186" s="232">
        <f t="shared" si="56"/>
        <v>0</v>
      </c>
      <c r="K186" s="329"/>
      <c r="L186" s="332"/>
      <c r="M186" s="232">
        <f t="shared" si="57"/>
        <v>0</v>
      </c>
      <c r="N186" s="329"/>
      <c r="O186" s="332"/>
      <c r="P186" s="232">
        <f t="shared" si="58"/>
        <v>0</v>
      </c>
      <c r="Q186" s="329"/>
      <c r="R186" s="332"/>
      <c r="S186" s="232">
        <f t="shared" si="59"/>
        <v>0</v>
      </c>
      <c r="T186" s="329"/>
      <c r="U186" s="332"/>
      <c r="V186" s="232">
        <f t="shared" si="60"/>
        <v>0</v>
      </c>
      <c r="W186" s="329"/>
      <c r="X186" s="332"/>
      <c r="Y186" s="232">
        <f t="shared" si="61"/>
        <v>0</v>
      </c>
      <c r="Z186" s="329"/>
      <c r="AA186" s="332"/>
      <c r="AB186" s="232">
        <f t="shared" si="62"/>
        <v>0</v>
      </c>
      <c r="AC186" s="233">
        <f t="shared" si="63"/>
        <v>0</v>
      </c>
      <c r="AD186" s="339" t="s">
        <v>39</v>
      </c>
      <c r="AE186" s="339" t="s">
        <v>43</v>
      </c>
      <c r="AF186" s="335"/>
    </row>
    <row r="187" spans="2:32" ht="12.75" customHeight="1" thickBot="1" x14ac:dyDescent="0.25">
      <c r="B187" s="475"/>
      <c r="C187" s="323"/>
      <c r="D187" s="326"/>
      <c r="E187" s="329"/>
      <c r="F187" s="332"/>
      <c r="G187" s="232">
        <f t="shared" si="55"/>
        <v>0</v>
      </c>
      <c r="H187" s="329"/>
      <c r="I187" s="332"/>
      <c r="J187" s="232">
        <f t="shared" si="56"/>
        <v>0</v>
      </c>
      <c r="K187" s="329"/>
      <c r="L187" s="332"/>
      <c r="M187" s="232">
        <f t="shared" si="57"/>
        <v>0</v>
      </c>
      <c r="N187" s="329"/>
      <c r="O187" s="332"/>
      <c r="P187" s="232">
        <f t="shared" si="58"/>
        <v>0</v>
      </c>
      <c r="Q187" s="329"/>
      <c r="R187" s="332"/>
      <c r="S187" s="232">
        <f t="shared" si="59"/>
        <v>0</v>
      </c>
      <c r="T187" s="329"/>
      <c r="U187" s="332"/>
      <c r="V187" s="232">
        <f t="shared" si="60"/>
        <v>0</v>
      </c>
      <c r="W187" s="329"/>
      <c r="X187" s="332"/>
      <c r="Y187" s="232">
        <f t="shared" si="61"/>
        <v>0</v>
      </c>
      <c r="Z187" s="329"/>
      <c r="AA187" s="332"/>
      <c r="AB187" s="232">
        <f t="shared" si="62"/>
        <v>0</v>
      </c>
      <c r="AC187" s="233">
        <f t="shared" si="63"/>
        <v>0</v>
      </c>
      <c r="AD187" s="339" t="s">
        <v>39</v>
      </c>
      <c r="AE187" s="339" t="s">
        <v>43</v>
      </c>
      <c r="AF187" s="335"/>
    </row>
    <row r="188" spans="2:32" ht="12.75" customHeight="1" thickBot="1" x14ac:dyDescent="0.25">
      <c r="B188" s="475"/>
      <c r="C188" s="323"/>
      <c r="D188" s="326"/>
      <c r="E188" s="329"/>
      <c r="F188" s="332"/>
      <c r="G188" s="232">
        <f t="shared" si="55"/>
        <v>0</v>
      </c>
      <c r="H188" s="329"/>
      <c r="I188" s="332"/>
      <c r="J188" s="232">
        <f t="shared" si="56"/>
        <v>0</v>
      </c>
      <c r="K188" s="329"/>
      <c r="L188" s="332"/>
      <c r="M188" s="232">
        <f t="shared" si="57"/>
        <v>0</v>
      </c>
      <c r="N188" s="329"/>
      <c r="O188" s="332"/>
      <c r="P188" s="232">
        <f t="shared" si="58"/>
        <v>0</v>
      </c>
      <c r="Q188" s="329"/>
      <c r="R188" s="332"/>
      <c r="S188" s="232">
        <f t="shared" si="59"/>
        <v>0</v>
      </c>
      <c r="T188" s="329"/>
      <c r="U188" s="332"/>
      <c r="V188" s="232">
        <f t="shared" si="60"/>
        <v>0</v>
      </c>
      <c r="W188" s="329"/>
      <c r="X188" s="332"/>
      <c r="Y188" s="232">
        <f t="shared" si="61"/>
        <v>0</v>
      </c>
      <c r="Z188" s="329"/>
      <c r="AA188" s="332"/>
      <c r="AB188" s="232">
        <f t="shared" si="62"/>
        <v>0</v>
      </c>
      <c r="AC188" s="233">
        <f t="shared" si="63"/>
        <v>0</v>
      </c>
      <c r="AD188" s="339" t="s">
        <v>39</v>
      </c>
      <c r="AE188" s="339" t="s">
        <v>43</v>
      </c>
      <c r="AF188" s="335"/>
    </row>
    <row r="189" spans="2:32" ht="12.75" customHeight="1" thickBot="1" x14ac:dyDescent="0.25">
      <c r="B189" s="475"/>
      <c r="C189" s="323"/>
      <c r="D189" s="326"/>
      <c r="E189" s="329"/>
      <c r="F189" s="332"/>
      <c r="G189" s="232">
        <f t="shared" si="55"/>
        <v>0</v>
      </c>
      <c r="H189" s="329"/>
      <c r="I189" s="332"/>
      <c r="J189" s="232">
        <f t="shared" si="56"/>
        <v>0</v>
      </c>
      <c r="K189" s="329"/>
      <c r="L189" s="332"/>
      <c r="M189" s="232">
        <f t="shared" si="57"/>
        <v>0</v>
      </c>
      <c r="N189" s="329"/>
      <c r="O189" s="332"/>
      <c r="P189" s="232">
        <f t="shared" si="58"/>
        <v>0</v>
      </c>
      <c r="Q189" s="329"/>
      <c r="R189" s="332"/>
      <c r="S189" s="232">
        <f t="shared" si="59"/>
        <v>0</v>
      </c>
      <c r="T189" s="329"/>
      <c r="U189" s="332"/>
      <c r="V189" s="232">
        <f t="shared" si="60"/>
        <v>0</v>
      </c>
      <c r="W189" s="329"/>
      <c r="X189" s="332"/>
      <c r="Y189" s="232">
        <f t="shared" si="61"/>
        <v>0</v>
      </c>
      <c r="Z189" s="329"/>
      <c r="AA189" s="332"/>
      <c r="AB189" s="232">
        <f t="shared" si="62"/>
        <v>0</v>
      </c>
      <c r="AC189" s="233">
        <f t="shared" si="63"/>
        <v>0</v>
      </c>
      <c r="AD189" s="339" t="s">
        <v>39</v>
      </c>
      <c r="AE189" s="339" t="s">
        <v>43</v>
      </c>
      <c r="AF189" s="335"/>
    </row>
    <row r="190" spans="2:32" ht="13.7" customHeight="1" thickBot="1" x14ac:dyDescent="0.25">
      <c r="B190" s="475"/>
      <c r="C190" s="323"/>
      <c r="D190" s="326"/>
      <c r="E190" s="329"/>
      <c r="F190" s="332"/>
      <c r="G190" s="232">
        <f t="shared" si="55"/>
        <v>0</v>
      </c>
      <c r="H190" s="329"/>
      <c r="I190" s="332"/>
      <c r="J190" s="232">
        <f t="shared" si="56"/>
        <v>0</v>
      </c>
      <c r="K190" s="329"/>
      <c r="L190" s="332"/>
      <c r="M190" s="232">
        <f t="shared" si="57"/>
        <v>0</v>
      </c>
      <c r="N190" s="329"/>
      <c r="O190" s="332"/>
      <c r="P190" s="232">
        <f t="shared" si="58"/>
        <v>0</v>
      </c>
      <c r="Q190" s="329"/>
      <c r="R190" s="332"/>
      <c r="S190" s="232">
        <f t="shared" si="59"/>
        <v>0</v>
      </c>
      <c r="T190" s="329"/>
      <c r="U190" s="332"/>
      <c r="V190" s="232">
        <f t="shared" si="60"/>
        <v>0</v>
      </c>
      <c r="W190" s="329"/>
      <c r="X190" s="332"/>
      <c r="Y190" s="232">
        <f t="shared" si="61"/>
        <v>0</v>
      </c>
      <c r="Z190" s="329"/>
      <c r="AA190" s="332"/>
      <c r="AB190" s="232">
        <f t="shared" si="62"/>
        <v>0</v>
      </c>
      <c r="AC190" s="233">
        <f t="shared" si="63"/>
        <v>0</v>
      </c>
      <c r="AD190" s="339" t="s">
        <v>39</v>
      </c>
      <c r="AE190" s="339" t="s">
        <v>43</v>
      </c>
      <c r="AF190" s="335"/>
    </row>
    <row r="191" spans="2:32" ht="13.7" customHeight="1" thickBot="1" x14ac:dyDescent="0.25">
      <c r="B191" s="475"/>
      <c r="C191" s="323"/>
      <c r="D191" s="326"/>
      <c r="E191" s="329"/>
      <c r="F191" s="332"/>
      <c r="G191" s="232">
        <f t="shared" si="55"/>
        <v>0</v>
      </c>
      <c r="H191" s="329"/>
      <c r="I191" s="332"/>
      <c r="J191" s="232">
        <f t="shared" si="56"/>
        <v>0</v>
      </c>
      <c r="K191" s="329"/>
      <c r="L191" s="332"/>
      <c r="M191" s="232">
        <f t="shared" si="57"/>
        <v>0</v>
      </c>
      <c r="N191" s="329"/>
      <c r="O191" s="332"/>
      <c r="P191" s="232">
        <f t="shared" si="58"/>
        <v>0</v>
      </c>
      <c r="Q191" s="329"/>
      <c r="R191" s="332"/>
      <c r="S191" s="232">
        <f t="shared" si="59"/>
        <v>0</v>
      </c>
      <c r="T191" s="329"/>
      <c r="U191" s="332"/>
      <c r="V191" s="232">
        <f t="shared" si="60"/>
        <v>0</v>
      </c>
      <c r="W191" s="329"/>
      <c r="X191" s="332"/>
      <c r="Y191" s="232">
        <f t="shared" si="61"/>
        <v>0</v>
      </c>
      <c r="Z191" s="329"/>
      <c r="AA191" s="332"/>
      <c r="AB191" s="232">
        <f t="shared" si="62"/>
        <v>0</v>
      </c>
      <c r="AC191" s="233">
        <f t="shared" si="63"/>
        <v>0</v>
      </c>
      <c r="AD191" s="339" t="s">
        <v>39</v>
      </c>
      <c r="AE191" s="339" t="s">
        <v>43</v>
      </c>
      <c r="AF191" s="335"/>
    </row>
    <row r="192" spans="2:32" ht="13.7" customHeight="1" thickBot="1" x14ac:dyDescent="0.25">
      <c r="B192" s="475"/>
      <c r="C192" s="323"/>
      <c r="D192" s="326"/>
      <c r="E192" s="329"/>
      <c r="F192" s="332"/>
      <c r="G192" s="232">
        <f t="shared" si="55"/>
        <v>0</v>
      </c>
      <c r="H192" s="329"/>
      <c r="I192" s="332"/>
      <c r="J192" s="232">
        <f t="shared" si="56"/>
        <v>0</v>
      </c>
      <c r="K192" s="329"/>
      <c r="L192" s="332"/>
      <c r="M192" s="232">
        <f t="shared" si="57"/>
        <v>0</v>
      </c>
      <c r="N192" s="329"/>
      <c r="O192" s="332"/>
      <c r="P192" s="232">
        <f t="shared" si="58"/>
        <v>0</v>
      </c>
      <c r="Q192" s="329"/>
      <c r="R192" s="332"/>
      <c r="S192" s="232">
        <f t="shared" si="59"/>
        <v>0</v>
      </c>
      <c r="T192" s="329"/>
      <c r="U192" s="332"/>
      <c r="V192" s="232">
        <f t="shared" si="60"/>
        <v>0</v>
      </c>
      <c r="W192" s="329"/>
      <c r="X192" s="332"/>
      <c r="Y192" s="232">
        <f t="shared" si="61"/>
        <v>0</v>
      </c>
      <c r="Z192" s="329"/>
      <c r="AA192" s="332"/>
      <c r="AB192" s="232">
        <f t="shared" si="62"/>
        <v>0</v>
      </c>
      <c r="AC192" s="233">
        <f t="shared" si="63"/>
        <v>0</v>
      </c>
      <c r="AD192" s="339" t="s">
        <v>39</v>
      </c>
      <c r="AE192" s="339" t="s">
        <v>43</v>
      </c>
      <c r="AF192" s="335"/>
    </row>
    <row r="193" spans="2:32" ht="13.7" customHeight="1" thickBot="1" x14ac:dyDescent="0.25">
      <c r="B193" s="475"/>
      <c r="C193" s="323"/>
      <c r="D193" s="326"/>
      <c r="E193" s="329"/>
      <c r="F193" s="332"/>
      <c r="G193" s="232">
        <f t="shared" si="55"/>
        <v>0</v>
      </c>
      <c r="H193" s="329"/>
      <c r="I193" s="332"/>
      <c r="J193" s="232">
        <f t="shared" si="56"/>
        <v>0</v>
      </c>
      <c r="K193" s="329"/>
      <c r="L193" s="332"/>
      <c r="M193" s="232">
        <f t="shared" si="57"/>
        <v>0</v>
      </c>
      <c r="N193" s="329"/>
      <c r="O193" s="332"/>
      <c r="P193" s="232">
        <f t="shared" si="58"/>
        <v>0</v>
      </c>
      <c r="Q193" s="329"/>
      <c r="R193" s="332"/>
      <c r="S193" s="232">
        <f t="shared" si="59"/>
        <v>0</v>
      </c>
      <c r="T193" s="329"/>
      <c r="U193" s="332"/>
      <c r="V193" s="232">
        <f t="shared" si="60"/>
        <v>0</v>
      </c>
      <c r="W193" s="329"/>
      <c r="X193" s="332"/>
      <c r="Y193" s="232">
        <f t="shared" si="61"/>
        <v>0</v>
      </c>
      <c r="Z193" s="329"/>
      <c r="AA193" s="332"/>
      <c r="AB193" s="232">
        <f t="shared" si="62"/>
        <v>0</v>
      </c>
      <c r="AC193" s="233">
        <f t="shared" si="63"/>
        <v>0</v>
      </c>
      <c r="AD193" s="339" t="s">
        <v>39</v>
      </c>
      <c r="AE193" s="339" t="s">
        <v>43</v>
      </c>
      <c r="AF193" s="335"/>
    </row>
    <row r="194" spans="2:32" ht="13.7" customHeight="1" thickBot="1" x14ac:dyDescent="0.25">
      <c r="B194" s="475"/>
      <c r="C194" s="323"/>
      <c r="D194" s="326"/>
      <c r="E194" s="329"/>
      <c r="F194" s="332"/>
      <c r="G194" s="232">
        <f t="shared" si="55"/>
        <v>0</v>
      </c>
      <c r="H194" s="329"/>
      <c r="I194" s="332"/>
      <c r="J194" s="232">
        <f t="shared" si="56"/>
        <v>0</v>
      </c>
      <c r="K194" s="329"/>
      <c r="L194" s="332"/>
      <c r="M194" s="232">
        <f t="shared" si="57"/>
        <v>0</v>
      </c>
      <c r="N194" s="329"/>
      <c r="O194" s="332"/>
      <c r="P194" s="232">
        <f t="shared" si="58"/>
        <v>0</v>
      </c>
      <c r="Q194" s="329"/>
      <c r="R194" s="332"/>
      <c r="S194" s="232">
        <f t="shared" si="59"/>
        <v>0</v>
      </c>
      <c r="T194" s="329"/>
      <c r="U194" s="332"/>
      <c r="V194" s="232">
        <f t="shared" si="60"/>
        <v>0</v>
      </c>
      <c r="W194" s="329"/>
      <c r="X194" s="332"/>
      <c r="Y194" s="232">
        <f t="shared" si="61"/>
        <v>0</v>
      </c>
      <c r="Z194" s="329"/>
      <c r="AA194" s="332"/>
      <c r="AB194" s="232">
        <f t="shared" si="62"/>
        <v>0</v>
      </c>
      <c r="AC194" s="233">
        <f t="shared" si="63"/>
        <v>0</v>
      </c>
      <c r="AD194" s="339" t="s">
        <v>39</v>
      </c>
      <c r="AE194" s="339" t="s">
        <v>43</v>
      </c>
      <c r="AF194" s="335"/>
    </row>
    <row r="195" spans="2:32" ht="13.7" customHeight="1" thickBot="1" x14ac:dyDescent="0.25">
      <c r="B195" s="475"/>
      <c r="C195" s="323"/>
      <c r="D195" s="326"/>
      <c r="E195" s="329"/>
      <c r="F195" s="332"/>
      <c r="G195" s="232">
        <f t="shared" si="55"/>
        <v>0</v>
      </c>
      <c r="H195" s="329"/>
      <c r="I195" s="332"/>
      <c r="J195" s="232">
        <f t="shared" si="56"/>
        <v>0</v>
      </c>
      <c r="K195" s="329"/>
      <c r="L195" s="332"/>
      <c r="M195" s="232">
        <f t="shared" si="57"/>
        <v>0</v>
      </c>
      <c r="N195" s="329"/>
      <c r="O195" s="332"/>
      <c r="P195" s="232">
        <f t="shared" si="58"/>
        <v>0</v>
      </c>
      <c r="Q195" s="329"/>
      <c r="R195" s="332"/>
      <c r="S195" s="232">
        <f t="shared" si="59"/>
        <v>0</v>
      </c>
      <c r="T195" s="329"/>
      <c r="U195" s="332"/>
      <c r="V195" s="232">
        <f t="shared" si="60"/>
        <v>0</v>
      </c>
      <c r="W195" s="329"/>
      <c r="X195" s="332"/>
      <c r="Y195" s="232">
        <f t="shared" si="61"/>
        <v>0</v>
      </c>
      <c r="Z195" s="329"/>
      <c r="AA195" s="332"/>
      <c r="AB195" s="232">
        <f t="shared" si="62"/>
        <v>0</v>
      </c>
      <c r="AC195" s="233">
        <f t="shared" si="63"/>
        <v>0</v>
      </c>
      <c r="AD195" s="339" t="s">
        <v>39</v>
      </c>
      <c r="AE195" s="339" t="s">
        <v>43</v>
      </c>
      <c r="AF195" s="335"/>
    </row>
    <row r="196" spans="2:32" ht="13.7" customHeight="1" thickBot="1" x14ac:dyDescent="0.25">
      <c r="B196" s="475"/>
      <c r="C196" s="323"/>
      <c r="D196" s="326"/>
      <c r="E196" s="329"/>
      <c r="F196" s="332"/>
      <c r="G196" s="232">
        <f t="shared" si="55"/>
        <v>0</v>
      </c>
      <c r="H196" s="329"/>
      <c r="I196" s="332"/>
      <c r="J196" s="232">
        <f t="shared" si="56"/>
        <v>0</v>
      </c>
      <c r="K196" s="329"/>
      <c r="L196" s="332"/>
      <c r="M196" s="232">
        <f t="shared" si="57"/>
        <v>0</v>
      </c>
      <c r="N196" s="329"/>
      <c r="O196" s="332"/>
      <c r="P196" s="232">
        <f t="shared" si="58"/>
        <v>0</v>
      </c>
      <c r="Q196" s="329"/>
      <c r="R196" s="332"/>
      <c r="S196" s="232">
        <f t="shared" si="59"/>
        <v>0</v>
      </c>
      <c r="T196" s="329"/>
      <c r="U196" s="332"/>
      <c r="V196" s="232">
        <f t="shared" si="60"/>
        <v>0</v>
      </c>
      <c r="W196" s="329"/>
      <c r="X196" s="332"/>
      <c r="Y196" s="232">
        <f t="shared" si="61"/>
        <v>0</v>
      </c>
      <c r="Z196" s="329"/>
      <c r="AA196" s="332"/>
      <c r="AB196" s="232">
        <f t="shared" si="62"/>
        <v>0</v>
      </c>
      <c r="AC196" s="233">
        <f t="shared" si="63"/>
        <v>0</v>
      </c>
      <c r="AD196" s="339" t="s">
        <v>39</v>
      </c>
      <c r="AE196" s="339" t="s">
        <v>43</v>
      </c>
      <c r="AF196" s="335"/>
    </row>
    <row r="197" spans="2:32" ht="13.7" customHeight="1" thickBot="1" x14ac:dyDescent="0.25">
      <c r="B197" s="475"/>
      <c r="C197" s="323"/>
      <c r="D197" s="326"/>
      <c r="E197" s="329"/>
      <c r="F197" s="332"/>
      <c r="G197" s="232">
        <f t="shared" si="55"/>
        <v>0</v>
      </c>
      <c r="H197" s="329"/>
      <c r="I197" s="332"/>
      <c r="J197" s="232">
        <f t="shared" si="56"/>
        <v>0</v>
      </c>
      <c r="K197" s="329"/>
      <c r="L197" s="332"/>
      <c r="M197" s="232">
        <f t="shared" si="57"/>
        <v>0</v>
      </c>
      <c r="N197" s="329"/>
      <c r="O197" s="332"/>
      <c r="P197" s="232">
        <f t="shared" si="58"/>
        <v>0</v>
      </c>
      <c r="Q197" s="329"/>
      <c r="R197" s="332"/>
      <c r="S197" s="232">
        <f t="shared" si="59"/>
        <v>0</v>
      </c>
      <c r="T197" s="329"/>
      <c r="U197" s="332"/>
      <c r="V197" s="232">
        <f t="shared" si="60"/>
        <v>0</v>
      </c>
      <c r="W197" s="329"/>
      <c r="X197" s="332"/>
      <c r="Y197" s="232">
        <f t="shared" si="61"/>
        <v>0</v>
      </c>
      <c r="Z197" s="329"/>
      <c r="AA197" s="332"/>
      <c r="AB197" s="232">
        <f t="shared" si="62"/>
        <v>0</v>
      </c>
      <c r="AC197" s="233">
        <f t="shared" si="63"/>
        <v>0</v>
      </c>
      <c r="AD197" s="339" t="s">
        <v>39</v>
      </c>
      <c r="AE197" s="339" t="s">
        <v>43</v>
      </c>
      <c r="AF197" s="335"/>
    </row>
    <row r="198" spans="2:32" ht="13.7" customHeight="1" thickBot="1" x14ac:dyDescent="0.25">
      <c r="B198" s="475"/>
      <c r="C198" s="324"/>
      <c r="D198" s="327"/>
      <c r="E198" s="330"/>
      <c r="F198" s="333"/>
      <c r="G198" s="235">
        <f t="shared" si="55"/>
        <v>0</v>
      </c>
      <c r="H198" s="330"/>
      <c r="I198" s="333"/>
      <c r="J198" s="235">
        <f t="shared" si="56"/>
        <v>0</v>
      </c>
      <c r="K198" s="330"/>
      <c r="L198" s="333"/>
      <c r="M198" s="235">
        <f t="shared" si="57"/>
        <v>0</v>
      </c>
      <c r="N198" s="330"/>
      <c r="O198" s="333"/>
      <c r="P198" s="235">
        <f t="shared" si="58"/>
        <v>0</v>
      </c>
      <c r="Q198" s="330"/>
      <c r="R198" s="333"/>
      <c r="S198" s="235">
        <f t="shared" si="59"/>
        <v>0</v>
      </c>
      <c r="T198" s="330"/>
      <c r="U198" s="333"/>
      <c r="V198" s="235">
        <f t="shared" si="60"/>
        <v>0</v>
      </c>
      <c r="W198" s="330"/>
      <c r="X198" s="333"/>
      <c r="Y198" s="235">
        <f t="shared" si="61"/>
        <v>0</v>
      </c>
      <c r="Z198" s="330"/>
      <c r="AA198" s="333"/>
      <c r="AB198" s="235">
        <f t="shared" si="62"/>
        <v>0</v>
      </c>
      <c r="AC198" s="236">
        <f t="shared" si="63"/>
        <v>0</v>
      </c>
      <c r="AD198" s="339" t="s">
        <v>39</v>
      </c>
      <c r="AE198" s="339" t="s">
        <v>43</v>
      </c>
      <c r="AF198" s="335"/>
    </row>
    <row r="199" spans="2:32" ht="13.5" thickBot="1" x14ac:dyDescent="0.25">
      <c r="B199" s="451" t="s">
        <v>184</v>
      </c>
      <c r="C199" s="451"/>
      <c r="D199" s="451"/>
      <c r="E199" s="452">
        <f>SUM(G179:G198)</f>
        <v>0</v>
      </c>
      <c r="F199" s="452"/>
      <c r="G199" s="452"/>
      <c r="H199" s="452">
        <f>SUM(J179:J198)</f>
        <v>0</v>
      </c>
      <c r="I199" s="452"/>
      <c r="J199" s="452"/>
      <c r="K199" s="452">
        <f>SUM(M179:M198)</f>
        <v>0</v>
      </c>
      <c r="L199" s="452"/>
      <c r="M199" s="452"/>
      <c r="N199" s="452">
        <f>SUM(P179:P198)</f>
        <v>0</v>
      </c>
      <c r="O199" s="452"/>
      <c r="P199" s="452"/>
      <c r="Q199" s="452">
        <f>SUM(S179:S198)</f>
        <v>0</v>
      </c>
      <c r="R199" s="452"/>
      <c r="S199" s="452"/>
      <c r="T199" s="452">
        <f>SUM(V179:V198)</f>
        <v>0</v>
      </c>
      <c r="U199" s="452"/>
      <c r="V199" s="452"/>
      <c r="W199" s="452">
        <f>SUM(Y179:Y198)</f>
        <v>0</v>
      </c>
      <c r="X199" s="452"/>
      <c r="Y199" s="452"/>
      <c r="Z199" s="452">
        <f>SUM(AB179:AB198)</f>
        <v>0</v>
      </c>
      <c r="AA199" s="452"/>
      <c r="AB199" s="452"/>
      <c r="AC199" s="237">
        <f>SUM(AC179:AC198)</f>
        <v>0</v>
      </c>
      <c r="AD199" s="238"/>
      <c r="AE199" s="238"/>
      <c r="AF199" s="239"/>
    </row>
    <row r="200" spans="2:32" s="21" customFormat="1" ht="12" customHeight="1" x14ac:dyDescent="0.2">
      <c r="B200" s="180"/>
      <c r="C200" s="182"/>
      <c r="D200" s="182"/>
      <c r="E200" s="182"/>
      <c r="F200" s="178"/>
      <c r="G200" s="178"/>
      <c r="H200" s="178"/>
      <c r="I200" s="178"/>
      <c r="J200" s="178"/>
      <c r="K200" s="178"/>
      <c r="L200" s="242"/>
      <c r="M200" s="242"/>
      <c r="N200" s="242"/>
      <c r="O200" s="242"/>
      <c r="P200" s="242"/>
      <c r="Q200" s="242"/>
      <c r="R200" s="242"/>
      <c r="S200" s="242"/>
      <c r="T200" s="242"/>
      <c r="U200" s="242"/>
      <c r="V200" s="242"/>
      <c r="W200" s="242"/>
      <c r="X200" s="242"/>
      <c r="Y200" s="242"/>
      <c r="Z200" s="242"/>
      <c r="AA200" s="243"/>
      <c r="AB200" s="243"/>
      <c r="AC200" s="243"/>
      <c r="AD200" s="243"/>
      <c r="AE200" s="243"/>
      <c r="AF200" s="243"/>
    </row>
    <row r="201" spans="2:32" s="21" customFormat="1" ht="12" customHeight="1" thickBot="1" x14ac:dyDescent="0.25">
      <c r="B201" s="241"/>
      <c r="C201" s="241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241"/>
      <c r="U201" s="241"/>
      <c r="V201" s="241"/>
      <c r="W201" s="242"/>
      <c r="X201" s="242"/>
      <c r="Y201" s="242"/>
      <c r="Z201" s="242"/>
      <c r="AA201" s="242"/>
      <c r="AB201" s="242"/>
      <c r="AC201" s="242"/>
      <c r="AD201" s="242"/>
      <c r="AE201" s="242"/>
      <c r="AF201" s="242"/>
    </row>
    <row r="202" spans="2:32" ht="15.75" customHeight="1" thickBot="1" x14ac:dyDescent="0.25">
      <c r="B202" s="453" t="s">
        <v>189</v>
      </c>
      <c r="C202" s="451" t="s">
        <v>7</v>
      </c>
      <c r="D202" s="451"/>
      <c r="E202" s="451" t="s">
        <v>167</v>
      </c>
      <c r="F202" s="451"/>
      <c r="G202" s="451"/>
      <c r="H202" s="456" t="s">
        <v>168</v>
      </c>
      <c r="I202" s="456"/>
      <c r="J202" s="456"/>
      <c r="K202" s="451" t="s">
        <v>169</v>
      </c>
      <c r="L202" s="451"/>
      <c r="M202" s="451"/>
      <c r="N202" s="451" t="s">
        <v>170</v>
      </c>
      <c r="O202" s="451"/>
      <c r="P202" s="451"/>
      <c r="Q202" s="451" t="s">
        <v>171</v>
      </c>
      <c r="R202" s="451"/>
      <c r="S202" s="451"/>
      <c r="T202" s="451" t="s">
        <v>180</v>
      </c>
      <c r="U202" s="451"/>
      <c r="V202" s="451"/>
      <c r="W202" s="451" t="s">
        <v>181</v>
      </c>
      <c r="X202" s="451"/>
      <c r="Y202" s="451"/>
      <c r="Z202" s="451" t="s">
        <v>182</v>
      </c>
      <c r="AA202" s="451"/>
      <c r="AB202" s="451"/>
      <c r="AC202" s="449" t="s">
        <v>4</v>
      </c>
      <c r="AD202" s="449" t="s">
        <v>187</v>
      </c>
      <c r="AE202" s="483" t="s">
        <v>188</v>
      </c>
      <c r="AF202" s="449" t="s">
        <v>179</v>
      </c>
    </row>
    <row r="203" spans="2:32" ht="12.75" customHeight="1" thickBot="1" x14ac:dyDescent="0.25">
      <c r="B203" s="454"/>
      <c r="C203" s="224"/>
      <c r="D203" s="225"/>
      <c r="E203" s="226" t="s">
        <v>185</v>
      </c>
      <c r="F203" s="227" t="s">
        <v>186</v>
      </c>
      <c r="G203" s="228" t="s">
        <v>4</v>
      </c>
      <c r="H203" s="226" t="s">
        <v>185</v>
      </c>
      <c r="I203" s="227" t="s">
        <v>186</v>
      </c>
      <c r="J203" s="228" t="s">
        <v>4</v>
      </c>
      <c r="K203" s="226" t="s">
        <v>185</v>
      </c>
      <c r="L203" s="227" t="s">
        <v>186</v>
      </c>
      <c r="M203" s="228" t="s">
        <v>4</v>
      </c>
      <c r="N203" s="226" t="s">
        <v>185</v>
      </c>
      <c r="O203" s="227" t="s">
        <v>186</v>
      </c>
      <c r="P203" s="228" t="s">
        <v>4</v>
      </c>
      <c r="Q203" s="226" t="s">
        <v>185</v>
      </c>
      <c r="R203" s="227" t="s">
        <v>186</v>
      </c>
      <c r="S203" s="228" t="s">
        <v>4</v>
      </c>
      <c r="T203" s="226" t="s">
        <v>185</v>
      </c>
      <c r="U203" s="227" t="s">
        <v>186</v>
      </c>
      <c r="V203" s="228" t="s">
        <v>4</v>
      </c>
      <c r="W203" s="226" t="s">
        <v>185</v>
      </c>
      <c r="X203" s="227" t="s">
        <v>186</v>
      </c>
      <c r="Y203" s="228" t="s">
        <v>4</v>
      </c>
      <c r="Z203" s="226" t="s">
        <v>185</v>
      </c>
      <c r="AA203" s="227" t="s">
        <v>186</v>
      </c>
      <c r="AB203" s="228" t="s">
        <v>4</v>
      </c>
      <c r="AC203" s="449"/>
      <c r="AD203" s="450"/>
      <c r="AE203" s="484"/>
      <c r="AF203" s="450"/>
    </row>
    <row r="204" spans="2:32" ht="12.75" customHeight="1" x14ac:dyDescent="0.2">
      <c r="B204" s="454"/>
      <c r="C204" s="322"/>
      <c r="D204" s="325"/>
      <c r="E204" s="328"/>
      <c r="F204" s="331"/>
      <c r="G204" s="229">
        <f t="shared" ref="G204:G223" si="64">E204*F204</f>
        <v>0</v>
      </c>
      <c r="H204" s="328"/>
      <c r="I204" s="331"/>
      <c r="J204" s="229">
        <f t="shared" ref="J204:J223" si="65">H204*I204</f>
        <v>0</v>
      </c>
      <c r="K204" s="328"/>
      <c r="L204" s="331"/>
      <c r="M204" s="229">
        <f t="shared" ref="M204:M223" si="66">K204*L204</f>
        <v>0</v>
      </c>
      <c r="N204" s="328"/>
      <c r="O204" s="331"/>
      <c r="P204" s="229">
        <f t="shared" ref="P204:P223" si="67">N204*O204</f>
        <v>0</v>
      </c>
      <c r="Q204" s="328"/>
      <c r="R204" s="331"/>
      <c r="S204" s="229">
        <f t="shared" ref="S204:S223" si="68">Q204*R204</f>
        <v>0</v>
      </c>
      <c r="T204" s="328"/>
      <c r="U204" s="331"/>
      <c r="V204" s="229">
        <f t="shared" ref="V204:V223" si="69">T204*U204</f>
        <v>0</v>
      </c>
      <c r="W204" s="328"/>
      <c r="X204" s="331"/>
      <c r="Y204" s="229">
        <f t="shared" ref="Y204:Y223" si="70">W204*X204</f>
        <v>0</v>
      </c>
      <c r="Z204" s="328"/>
      <c r="AA204" s="331"/>
      <c r="AB204" s="229">
        <f t="shared" ref="AB204:AB223" si="71">Z204*AA204</f>
        <v>0</v>
      </c>
      <c r="AC204" s="230">
        <f t="shared" ref="AC204:AC223" si="72">AB204+Y204+V204+S204+P204+M204+J204+G204</f>
        <v>0</v>
      </c>
      <c r="AD204" s="338" t="s">
        <v>39</v>
      </c>
      <c r="AE204" s="338" t="s">
        <v>43</v>
      </c>
      <c r="AF204" s="334"/>
    </row>
    <row r="205" spans="2:32" ht="12.75" customHeight="1" x14ac:dyDescent="0.2">
      <c r="B205" s="454"/>
      <c r="C205" s="323"/>
      <c r="D205" s="326"/>
      <c r="E205" s="329"/>
      <c r="F205" s="332"/>
      <c r="G205" s="232">
        <f t="shared" si="64"/>
        <v>0</v>
      </c>
      <c r="H205" s="329"/>
      <c r="I205" s="332"/>
      <c r="J205" s="232">
        <f t="shared" si="65"/>
        <v>0</v>
      </c>
      <c r="K205" s="329"/>
      <c r="L205" s="332"/>
      <c r="M205" s="232">
        <f t="shared" si="66"/>
        <v>0</v>
      </c>
      <c r="N205" s="329"/>
      <c r="O205" s="332"/>
      <c r="P205" s="232">
        <f t="shared" si="67"/>
        <v>0</v>
      </c>
      <c r="Q205" s="329"/>
      <c r="R205" s="332"/>
      <c r="S205" s="232">
        <f t="shared" si="68"/>
        <v>0</v>
      </c>
      <c r="T205" s="329"/>
      <c r="U205" s="332"/>
      <c r="V205" s="232">
        <f t="shared" si="69"/>
        <v>0</v>
      </c>
      <c r="W205" s="329"/>
      <c r="X205" s="332"/>
      <c r="Y205" s="232">
        <f t="shared" si="70"/>
        <v>0</v>
      </c>
      <c r="Z205" s="329"/>
      <c r="AA205" s="332"/>
      <c r="AB205" s="232">
        <f t="shared" si="71"/>
        <v>0</v>
      </c>
      <c r="AC205" s="233">
        <f t="shared" si="72"/>
        <v>0</v>
      </c>
      <c r="AD205" s="339" t="s">
        <v>39</v>
      </c>
      <c r="AE205" s="339" t="s">
        <v>43</v>
      </c>
      <c r="AF205" s="335"/>
    </row>
    <row r="206" spans="2:32" ht="12.75" customHeight="1" x14ac:dyDescent="0.2">
      <c r="B206" s="454"/>
      <c r="C206" s="323"/>
      <c r="D206" s="326"/>
      <c r="E206" s="329"/>
      <c r="F206" s="332"/>
      <c r="G206" s="232">
        <f t="shared" si="64"/>
        <v>0</v>
      </c>
      <c r="H206" s="329"/>
      <c r="I206" s="332"/>
      <c r="J206" s="232">
        <f t="shared" si="65"/>
        <v>0</v>
      </c>
      <c r="K206" s="329"/>
      <c r="L206" s="332"/>
      <c r="M206" s="232">
        <f t="shared" si="66"/>
        <v>0</v>
      </c>
      <c r="N206" s="329"/>
      <c r="O206" s="332"/>
      <c r="P206" s="232">
        <f t="shared" si="67"/>
        <v>0</v>
      </c>
      <c r="Q206" s="329"/>
      <c r="R206" s="332"/>
      <c r="S206" s="232">
        <f t="shared" si="68"/>
        <v>0</v>
      </c>
      <c r="T206" s="329"/>
      <c r="U206" s="332"/>
      <c r="V206" s="232">
        <f t="shared" si="69"/>
        <v>0</v>
      </c>
      <c r="W206" s="329"/>
      <c r="X206" s="332"/>
      <c r="Y206" s="232">
        <f t="shared" si="70"/>
        <v>0</v>
      </c>
      <c r="Z206" s="329"/>
      <c r="AA206" s="332"/>
      <c r="AB206" s="232">
        <f t="shared" si="71"/>
        <v>0</v>
      </c>
      <c r="AC206" s="233">
        <f t="shared" si="72"/>
        <v>0</v>
      </c>
      <c r="AD206" s="339" t="s">
        <v>39</v>
      </c>
      <c r="AE206" s="339" t="s">
        <v>43</v>
      </c>
      <c r="AF206" s="335"/>
    </row>
    <row r="207" spans="2:32" ht="12.75" customHeight="1" x14ac:dyDescent="0.2">
      <c r="B207" s="454"/>
      <c r="C207" s="323"/>
      <c r="D207" s="326"/>
      <c r="E207" s="329"/>
      <c r="F207" s="332"/>
      <c r="G207" s="232">
        <f t="shared" si="64"/>
        <v>0</v>
      </c>
      <c r="H207" s="329"/>
      <c r="I207" s="332"/>
      <c r="J207" s="232">
        <f t="shared" si="65"/>
        <v>0</v>
      </c>
      <c r="K207" s="329"/>
      <c r="L207" s="332"/>
      <c r="M207" s="232">
        <f t="shared" si="66"/>
        <v>0</v>
      </c>
      <c r="N207" s="329"/>
      <c r="O207" s="332"/>
      <c r="P207" s="232">
        <f t="shared" si="67"/>
        <v>0</v>
      </c>
      <c r="Q207" s="329"/>
      <c r="R207" s="332"/>
      <c r="S207" s="232">
        <f t="shared" si="68"/>
        <v>0</v>
      </c>
      <c r="T207" s="329"/>
      <c r="U207" s="332"/>
      <c r="V207" s="232">
        <f t="shared" si="69"/>
        <v>0</v>
      </c>
      <c r="W207" s="329"/>
      <c r="X207" s="332"/>
      <c r="Y207" s="232">
        <f t="shared" si="70"/>
        <v>0</v>
      </c>
      <c r="Z207" s="329"/>
      <c r="AA207" s="332"/>
      <c r="AB207" s="232">
        <f t="shared" si="71"/>
        <v>0</v>
      </c>
      <c r="AC207" s="233">
        <f t="shared" si="72"/>
        <v>0</v>
      </c>
      <c r="AD207" s="339" t="s">
        <v>39</v>
      </c>
      <c r="AE207" s="339" t="s">
        <v>43</v>
      </c>
      <c r="AF207" s="335"/>
    </row>
    <row r="208" spans="2:32" ht="12.75" customHeight="1" x14ac:dyDescent="0.2">
      <c r="B208" s="454"/>
      <c r="C208" s="323"/>
      <c r="D208" s="326"/>
      <c r="E208" s="329"/>
      <c r="F208" s="332"/>
      <c r="G208" s="232">
        <f t="shared" si="64"/>
        <v>0</v>
      </c>
      <c r="H208" s="329"/>
      <c r="I208" s="332"/>
      <c r="J208" s="232">
        <f t="shared" si="65"/>
        <v>0</v>
      </c>
      <c r="K208" s="329"/>
      <c r="L208" s="332"/>
      <c r="M208" s="232">
        <f t="shared" si="66"/>
        <v>0</v>
      </c>
      <c r="N208" s="329"/>
      <c r="O208" s="332"/>
      <c r="P208" s="232">
        <f t="shared" si="67"/>
        <v>0</v>
      </c>
      <c r="Q208" s="329"/>
      <c r="R208" s="332"/>
      <c r="S208" s="232">
        <f t="shared" si="68"/>
        <v>0</v>
      </c>
      <c r="T208" s="329"/>
      <c r="U208" s="332"/>
      <c r="V208" s="232">
        <f t="shared" si="69"/>
        <v>0</v>
      </c>
      <c r="W208" s="329"/>
      <c r="X208" s="332"/>
      <c r="Y208" s="232">
        <f t="shared" si="70"/>
        <v>0</v>
      </c>
      <c r="Z208" s="329"/>
      <c r="AA208" s="332"/>
      <c r="AB208" s="232">
        <f t="shared" si="71"/>
        <v>0</v>
      </c>
      <c r="AC208" s="233">
        <f t="shared" si="72"/>
        <v>0</v>
      </c>
      <c r="AD208" s="339" t="s">
        <v>39</v>
      </c>
      <c r="AE208" s="339" t="s">
        <v>43</v>
      </c>
      <c r="AF208" s="335"/>
    </row>
    <row r="209" spans="2:32" ht="12.75" customHeight="1" x14ac:dyDescent="0.2">
      <c r="B209" s="454"/>
      <c r="C209" s="323"/>
      <c r="D209" s="326"/>
      <c r="E209" s="329"/>
      <c r="F209" s="332"/>
      <c r="G209" s="232">
        <f t="shared" si="64"/>
        <v>0</v>
      </c>
      <c r="H209" s="329"/>
      <c r="I209" s="332"/>
      <c r="J209" s="232">
        <f t="shared" si="65"/>
        <v>0</v>
      </c>
      <c r="K209" s="329"/>
      <c r="L209" s="332"/>
      <c r="M209" s="232">
        <f t="shared" si="66"/>
        <v>0</v>
      </c>
      <c r="N209" s="329"/>
      <c r="O209" s="332"/>
      <c r="P209" s="232">
        <f t="shared" si="67"/>
        <v>0</v>
      </c>
      <c r="Q209" s="329"/>
      <c r="R209" s="332"/>
      <c r="S209" s="232">
        <f t="shared" si="68"/>
        <v>0</v>
      </c>
      <c r="T209" s="329"/>
      <c r="U209" s="332"/>
      <c r="V209" s="232">
        <f t="shared" si="69"/>
        <v>0</v>
      </c>
      <c r="W209" s="329"/>
      <c r="X209" s="332"/>
      <c r="Y209" s="232">
        <f t="shared" si="70"/>
        <v>0</v>
      </c>
      <c r="Z209" s="329"/>
      <c r="AA209" s="332"/>
      <c r="AB209" s="232">
        <f t="shared" si="71"/>
        <v>0</v>
      </c>
      <c r="AC209" s="233">
        <f t="shared" si="72"/>
        <v>0</v>
      </c>
      <c r="AD209" s="339" t="s">
        <v>39</v>
      </c>
      <c r="AE209" s="339" t="s">
        <v>43</v>
      </c>
      <c r="AF209" s="335"/>
    </row>
    <row r="210" spans="2:32" ht="12.75" customHeight="1" x14ac:dyDescent="0.2">
      <c r="B210" s="454"/>
      <c r="C210" s="323"/>
      <c r="D210" s="326"/>
      <c r="E210" s="329"/>
      <c r="F210" s="332"/>
      <c r="G210" s="232">
        <f t="shared" si="64"/>
        <v>0</v>
      </c>
      <c r="H210" s="329"/>
      <c r="I210" s="332"/>
      <c r="J210" s="232">
        <f t="shared" si="65"/>
        <v>0</v>
      </c>
      <c r="K210" s="329"/>
      <c r="L210" s="332"/>
      <c r="M210" s="232">
        <f t="shared" si="66"/>
        <v>0</v>
      </c>
      <c r="N210" s="329"/>
      <c r="O210" s="332"/>
      <c r="P210" s="232">
        <f t="shared" si="67"/>
        <v>0</v>
      </c>
      <c r="Q210" s="329"/>
      <c r="R210" s="332"/>
      <c r="S210" s="232">
        <f t="shared" si="68"/>
        <v>0</v>
      </c>
      <c r="T210" s="329"/>
      <c r="U210" s="332"/>
      <c r="V210" s="232">
        <f t="shared" si="69"/>
        <v>0</v>
      </c>
      <c r="W210" s="329"/>
      <c r="X210" s="332"/>
      <c r="Y210" s="232">
        <f t="shared" si="70"/>
        <v>0</v>
      </c>
      <c r="Z210" s="329"/>
      <c r="AA210" s="332"/>
      <c r="AB210" s="232">
        <f t="shared" si="71"/>
        <v>0</v>
      </c>
      <c r="AC210" s="233">
        <f t="shared" si="72"/>
        <v>0</v>
      </c>
      <c r="AD210" s="339" t="s">
        <v>39</v>
      </c>
      <c r="AE210" s="339" t="s">
        <v>43</v>
      </c>
      <c r="AF210" s="335"/>
    </row>
    <row r="211" spans="2:32" ht="12.75" customHeight="1" x14ac:dyDescent="0.2">
      <c r="B211" s="454"/>
      <c r="C211" s="323"/>
      <c r="D211" s="326"/>
      <c r="E211" s="329"/>
      <c r="F211" s="332"/>
      <c r="G211" s="232">
        <f t="shared" si="64"/>
        <v>0</v>
      </c>
      <c r="H211" s="329"/>
      <c r="I211" s="332"/>
      <c r="J211" s="232">
        <f t="shared" si="65"/>
        <v>0</v>
      </c>
      <c r="K211" s="329"/>
      <c r="L211" s="332"/>
      <c r="M211" s="232">
        <f t="shared" si="66"/>
        <v>0</v>
      </c>
      <c r="N211" s="329"/>
      <c r="O211" s="332"/>
      <c r="P211" s="232">
        <f t="shared" si="67"/>
        <v>0</v>
      </c>
      <c r="Q211" s="329"/>
      <c r="R211" s="332"/>
      <c r="S211" s="232">
        <f t="shared" si="68"/>
        <v>0</v>
      </c>
      <c r="T211" s="329"/>
      <c r="U211" s="332"/>
      <c r="V211" s="232">
        <f t="shared" si="69"/>
        <v>0</v>
      </c>
      <c r="W211" s="329"/>
      <c r="X211" s="332"/>
      <c r="Y211" s="232">
        <f t="shared" si="70"/>
        <v>0</v>
      </c>
      <c r="Z211" s="329"/>
      <c r="AA211" s="332"/>
      <c r="AB211" s="232">
        <f t="shared" si="71"/>
        <v>0</v>
      </c>
      <c r="AC211" s="233">
        <f t="shared" si="72"/>
        <v>0</v>
      </c>
      <c r="AD211" s="339" t="s">
        <v>39</v>
      </c>
      <c r="AE211" s="339" t="s">
        <v>43</v>
      </c>
      <c r="AF211" s="335"/>
    </row>
    <row r="212" spans="2:32" ht="12.75" customHeight="1" x14ac:dyDescent="0.2">
      <c r="B212" s="454"/>
      <c r="C212" s="323"/>
      <c r="D212" s="326"/>
      <c r="E212" s="329"/>
      <c r="F212" s="332"/>
      <c r="G212" s="232">
        <f t="shared" si="64"/>
        <v>0</v>
      </c>
      <c r="H212" s="329"/>
      <c r="I212" s="332"/>
      <c r="J212" s="232">
        <f t="shared" si="65"/>
        <v>0</v>
      </c>
      <c r="K212" s="329"/>
      <c r="L212" s="332"/>
      <c r="M212" s="232">
        <f t="shared" si="66"/>
        <v>0</v>
      </c>
      <c r="N212" s="329"/>
      <c r="O212" s="332"/>
      <c r="P212" s="232">
        <f t="shared" si="67"/>
        <v>0</v>
      </c>
      <c r="Q212" s="329"/>
      <c r="R212" s="332"/>
      <c r="S212" s="232">
        <f t="shared" si="68"/>
        <v>0</v>
      </c>
      <c r="T212" s="329"/>
      <c r="U212" s="332"/>
      <c r="V212" s="232">
        <f t="shared" si="69"/>
        <v>0</v>
      </c>
      <c r="W212" s="329"/>
      <c r="X212" s="332"/>
      <c r="Y212" s="232">
        <f t="shared" si="70"/>
        <v>0</v>
      </c>
      <c r="Z212" s="329"/>
      <c r="AA212" s="332"/>
      <c r="AB212" s="232">
        <f t="shared" si="71"/>
        <v>0</v>
      </c>
      <c r="AC212" s="233">
        <f t="shared" si="72"/>
        <v>0</v>
      </c>
      <c r="AD212" s="339" t="s">
        <v>39</v>
      </c>
      <c r="AE212" s="339" t="s">
        <v>43</v>
      </c>
      <c r="AF212" s="335"/>
    </row>
    <row r="213" spans="2:32" ht="12.75" customHeight="1" x14ac:dyDescent="0.2">
      <c r="B213" s="454"/>
      <c r="C213" s="323"/>
      <c r="D213" s="326"/>
      <c r="E213" s="329"/>
      <c r="F213" s="332"/>
      <c r="G213" s="232">
        <f t="shared" si="64"/>
        <v>0</v>
      </c>
      <c r="H213" s="329"/>
      <c r="I213" s="332"/>
      <c r="J213" s="232">
        <f t="shared" si="65"/>
        <v>0</v>
      </c>
      <c r="K213" s="329"/>
      <c r="L213" s="332"/>
      <c r="M213" s="232">
        <f t="shared" si="66"/>
        <v>0</v>
      </c>
      <c r="N213" s="329"/>
      <c r="O213" s="332"/>
      <c r="P213" s="232">
        <f t="shared" si="67"/>
        <v>0</v>
      </c>
      <c r="Q213" s="329"/>
      <c r="R213" s="332"/>
      <c r="S213" s="232">
        <f t="shared" si="68"/>
        <v>0</v>
      </c>
      <c r="T213" s="329"/>
      <c r="U213" s="332"/>
      <c r="V213" s="232">
        <f t="shared" si="69"/>
        <v>0</v>
      </c>
      <c r="W213" s="329"/>
      <c r="X213" s="332"/>
      <c r="Y213" s="232">
        <f t="shared" si="70"/>
        <v>0</v>
      </c>
      <c r="Z213" s="329"/>
      <c r="AA213" s="332"/>
      <c r="AB213" s="232">
        <f t="shared" si="71"/>
        <v>0</v>
      </c>
      <c r="AC213" s="233">
        <f t="shared" si="72"/>
        <v>0</v>
      </c>
      <c r="AD213" s="339" t="s">
        <v>39</v>
      </c>
      <c r="AE213" s="339" t="s">
        <v>43</v>
      </c>
      <c r="AF213" s="335"/>
    </row>
    <row r="214" spans="2:32" ht="12.75" customHeight="1" x14ac:dyDescent="0.2">
      <c r="B214" s="454"/>
      <c r="C214" s="323"/>
      <c r="D214" s="326"/>
      <c r="E214" s="329"/>
      <c r="F214" s="332"/>
      <c r="G214" s="232">
        <f t="shared" si="64"/>
        <v>0</v>
      </c>
      <c r="H214" s="329"/>
      <c r="I214" s="332"/>
      <c r="J214" s="232">
        <f t="shared" si="65"/>
        <v>0</v>
      </c>
      <c r="K214" s="329"/>
      <c r="L214" s="332"/>
      <c r="M214" s="232">
        <f t="shared" si="66"/>
        <v>0</v>
      </c>
      <c r="N214" s="329"/>
      <c r="O214" s="332"/>
      <c r="P214" s="232">
        <f t="shared" si="67"/>
        <v>0</v>
      </c>
      <c r="Q214" s="329"/>
      <c r="R214" s="332"/>
      <c r="S214" s="232">
        <f t="shared" si="68"/>
        <v>0</v>
      </c>
      <c r="T214" s="329"/>
      <c r="U214" s="332"/>
      <c r="V214" s="232">
        <f t="shared" si="69"/>
        <v>0</v>
      </c>
      <c r="W214" s="329"/>
      <c r="X214" s="332"/>
      <c r="Y214" s="232">
        <f t="shared" si="70"/>
        <v>0</v>
      </c>
      <c r="Z214" s="329"/>
      <c r="AA214" s="332"/>
      <c r="AB214" s="232">
        <f t="shared" si="71"/>
        <v>0</v>
      </c>
      <c r="AC214" s="233">
        <f t="shared" si="72"/>
        <v>0</v>
      </c>
      <c r="AD214" s="339" t="s">
        <v>39</v>
      </c>
      <c r="AE214" s="339" t="s">
        <v>43</v>
      </c>
      <c r="AF214" s="335"/>
    </row>
    <row r="215" spans="2:32" ht="12.75" customHeight="1" x14ac:dyDescent="0.2">
      <c r="B215" s="454"/>
      <c r="C215" s="323"/>
      <c r="D215" s="326"/>
      <c r="E215" s="329"/>
      <c r="F215" s="332"/>
      <c r="G215" s="232">
        <f t="shared" si="64"/>
        <v>0</v>
      </c>
      <c r="H215" s="329"/>
      <c r="I215" s="332"/>
      <c r="J215" s="232">
        <f t="shared" si="65"/>
        <v>0</v>
      </c>
      <c r="K215" s="329"/>
      <c r="L215" s="332"/>
      <c r="M215" s="232">
        <f t="shared" si="66"/>
        <v>0</v>
      </c>
      <c r="N215" s="329"/>
      <c r="O215" s="332"/>
      <c r="P215" s="232">
        <f t="shared" si="67"/>
        <v>0</v>
      </c>
      <c r="Q215" s="329"/>
      <c r="R215" s="332"/>
      <c r="S215" s="232">
        <f t="shared" si="68"/>
        <v>0</v>
      </c>
      <c r="T215" s="329"/>
      <c r="U215" s="332"/>
      <c r="V215" s="232">
        <f t="shared" si="69"/>
        <v>0</v>
      </c>
      <c r="W215" s="329"/>
      <c r="X215" s="332"/>
      <c r="Y215" s="232">
        <f t="shared" si="70"/>
        <v>0</v>
      </c>
      <c r="Z215" s="329"/>
      <c r="AA215" s="332"/>
      <c r="AB215" s="232">
        <f t="shared" si="71"/>
        <v>0</v>
      </c>
      <c r="AC215" s="233">
        <f t="shared" si="72"/>
        <v>0</v>
      </c>
      <c r="AD215" s="339" t="s">
        <v>39</v>
      </c>
      <c r="AE215" s="339" t="s">
        <v>43</v>
      </c>
      <c r="AF215" s="335"/>
    </row>
    <row r="216" spans="2:32" ht="12.75" customHeight="1" x14ac:dyDescent="0.2">
      <c r="B216" s="454"/>
      <c r="C216" s="323"/>
      <c r="D216" s="326"/>
      <c r="E216" s="329"/>
      <c r="F216" s="332"/>
      <c r="G216" s="232">
        <f t="shared" si="64"/>
        <v>0</v>
      </c>
      <c r="H216" s="329"/>
      <c r="I216" s="332"/>
      <c r="J216" s="232">
        <f t="shared" si="65"/>
        <v>0</v>
      </c>
      <c r="K216" s="329"/>
      <c r="L216" s="332"/>
      <c r="M216" s="232">
        <f t="shared" si="66"/>
        <v>0</v>
      </c>
      <c r="N216" s="329"/>
      <c r="O216" s="332"/>
      <c r="P216" s="232">
        <f t="shared" si="67"/>
        <v>0</v>
      </c>
      <c r="Q216" s="329"/>
      <c r="R216" s="332"/>
      <c r="S216" s="232">
        <f t="shared" si="68"/>
        <v>0</v>
      </c>
      <c r="T216" s="329"/>
      <c r="U216" s="332"/>
      <c r="V216" s="232">
        <f t="shared" si="69"/>
        <v>0</v>
      </c>
      <c r="W216" s="329"/>
      <c r="X216" s="332"/>
      <c r="Y216" s="232">
        <f t="shared" si="70"/>
        <v>0</v>
      </c>
      <c r="Z216" s="329"/>
      <c r="AA216" s="332"/>
      <c r="AB216" s="232">
        <f t="shared" si="71"/>
        <v>0</v>
      </c>
      <c r="AC216" s="233">
        <f t="shared" si="72"/>
        <v>0</v>
      </c>
      <c r="AD216" s="339" t="s">
        <v>39</v>
      </c>
      <c r="AE216" s="339" t="s">
        <v>43</v>
      </c>
      <c r="AF216" s="335"/>
    </row>
    <row r="217" spans="2:32" ht="12.75" customHeight="1" x14ac:dyDescent="0.2">
      <c r="B217" s="454"/>
      <c r="C217" s="323"/>
      <c r="D217" s="326"/>
      <c r="E217" s="329"/>
      <c r="F217" s="332"/>
      <c r="G217" s="232">
        <f t="shared" si="64"/>
        <v>0</v>
      </c>
      <c r="H217" s="329"/>
      <c r="I217" s="332"/>
      <c r="J217" s="232">
        <f t="shared" si="65"/>
        <v>0</v>
      </c>
      <c r="K217" s="329"/>
      <c r="L217" s="332"/>
      <c r="M217" s="232">
        <f t="shared" si="66"/>
        <v>0</v>
      </c>
      <c r="N217" s="329"/>
      <c r="O217" s="332"/>
      <c r="P217" s="232">
        <f t="shared" si="67"/>
        <v>0</v>
      </c>
      <c r="Q217" s="329"/>
      <c r="R217" s="332"/>
      <c r="S217" s="232">
        <f t="shared" si="68"/>
        <v>0</v>
      </c>
      <c r="T217" s="329"/>
      <c r="U217" s="332"/>
      <c r="V217" s="232">
        <f t="shared" si="69"/>
        <v>0</v>
      </c>
      <c r="W217" s="329"/>
      <c r="X217" s="332"/>
      <c r="Y217" s="232">
        <f t="shared" si="70"/>
        <v>0</v>
      </c>
      <c r="Z217" s="329"/>
      <c r="AA217" s="332"/>
      <c r="AB217" s="232">
        <f t="shared" si="71"/>
        <v>0</v>
      </c>
      <c r="AC217" s="233">
        <f t="shared" si="72"/>
        <v>0</v>
      </c>
      <c r="AD217" s="339" t="s">
        <v>39</v>
      </c>
      <c r="AE217" s="339" t="s">
        <v>43</v>
      </c>
      <c r="AF217" s="335"/>
    </row>
    <row r="218" spans="2:32" ht="12.75" customHeight="1" x14ac:dyDescent="0.2">
      <c r="B218" s="454"/>
      <c r="C218" s="323"/>
      <c r="D218" s="326"/>
      <c r="E218" s="329"/>
      <c r="F218" s="332"/>
      <c r="G218" s="232">
        <f t="shared" si="64"/>
        <v>0</v>
      </c>
      <c r="H218" s="329"/>
      <c r="I218" s="332"/>
      <c r="J218" s="232">
        <f t="shared" si="65"/>
        <v>0</v>
      </c>
      <c r="K218" s="329"/>
      <c r="L218" s="332"/>
      <c r="M218" s="232">
        <f t="shared" si="66"/>
        <v>0</v>
      </c>
      <c r="N218" s="329"/>
      <c r="O218" s="332"/>
      <c r="P218" s="232">
        <f t="shared" si="67"/>
        <v>0</v>
      </c>
      <c r="Q218" s="329"/>
      <c r="R218" s="332"/>
      <c r="S218" s="232">
        <f t="shared" si="68"/>
        <v>0</v>
      </c>
      <c r="T218" s="329"/>
      <c r="U218" s="332"/>
      <c r="V218" s="232">
        <f t="shared" si="69"/>
        <v>0</v>
      </c>
      <c r="W218" s="329"/>
      <c r="X218" s="332"/>
      <c r="Y218" s="232">
        <f t="shared" si="70"/>
        <v>0</v>
      </c>
      <c r="Z218" s="329"/>
      <c r="AA218" s="332"/>
      <c r="AB218" s="232">
        <f t="shared" si="71"/>
        <v>0</v>
      </c>
      <c r="AC218" s="233">
        <f t="shared" si="72"/>
        <v>0</v>
      </c>
      <c r="AD218" s="339" t="s">
        <v>39</v>
      </c>
      <c r="AE218" s="339" t="s">
        <v>43</v>
      </c>
      <c r="AF218" s="335"/>
    </row>
    <row r="219" spans="2:32" ht="12.75" customHeight="1" x14ac:dyDescent="0.2">
      <c r="B219" s="454"/>
      <c r="C219" s="323"/>
      <c r="D219" s="326"/>
      <c r="E219" s="329"/>
      <c r="F219" s="332"/>
      <c r="G219" s="232">
        <f t="shared" si="64"/>
        <v>0</v>
      </c>
      <c r="H219" s="329"/>
      <c r="I219" s="332"/>
      <c r="J219" s="232">
        <f t="shared" si="65"/>
        <v>0</v>
      </c>
      <c r="K219" s="329"/>
      <c r="L219" s="332"/>
      <c r="M219" s="232">
        <f t="shared" si="66"/>
        <v>0</v>
      </c>
      <c r="N219" s="329"/>
      <c r="O219" s="332"/>
      <c r="P219" s="232">
        <f t="shared" si="67"/>
        <v>0</v>
      </c>
      <c r="Q219" s="329"/>
      <c r="R219" s="332"/>
      <c r="S219" s="232">
        <f t="shared" si="68"/>
        <v>0</v>
      </c>
      <c r="T219" s="329"/>
      <c r="U219" s="332"/>
      <c r="V219" s="232">
        <f t="shared" si="69"/>
        <v>0</v>
      </c>
      <c r="W219" s="329"/>
      <c r="X219" s="332"/>
      <c r="Y219" s="232">
        <f t="shared" si="70"/>
        <v>0</v>
      </c>
      <c r="Z219" s="329"/>
      <c r="AA219" s="332"/>
      <c r="AB219" s="232">
        <f t="shared" si="71"/>
        <v>0</v>
      </c>
      <c r="AC219" s="233">
        <f t="shared" si="72"/>
        <v>0</v>
      </c>
      <c r="AD219" s="339" t="s">
        <v>39</v>
      </c>
      <c r="AE219" s="339" t="s">
        <v>43</v>
      </c>
      <c r="AF219" s="335"/>
    </row>
    <row r="220" spans="2:32" ht="12.75" customHeight="1" x14ac:dyDescent="0.2">
      <c r="B220" s="454"/>
      <c r="C220" s="323"/>
      <c r="D220" s="326"/>
      <c r="E220" s="329"/>
      <c r="F220" s="332"/>
      <c r="G220" s="232">
        <f t="shared" si="64"/>
        <v>0</v>
      </c>
      <c r="H220" s="329"/>
      <c r="I220" s="332"/>
      <c r="J220" s="232">
        <f t="shared" si="65"/>
        <v>0</v>
      </c>
      <c r="K220" s="329"/>
      <c r="L220" s="332"/>
      <c r="M220" s="232">
        <f t="shared" si="66"/>
        <v>0</v>
      </c>
      <c r="N220" s="329"/>
      <c r="O220" s="332"/>
      <c r="P220" s="232">
        <f t="shared" si="67"/>
        <v>0</v>
      </c>
      <c r="Q220" s="329"/>
      <c r="R220" s="332"/>
      <c r="S220" s="232">
        <f t="shared" si="68"/>
        <v>0</v>
      </c>
      <c r="T220" s="329"/>
      <c r="U220" s="332"/>
      <c r="V220" s="232">
        <f t="shared" si="69"/>
        <v>0</v>
      </c>
      <c r="W220" s="329"/>
      <c r="X220" s="332"/>
      <c r="Y220" s="232">
        <f t="shared" si="70"/>
        <v>0</v>
      </c>
      <c r="Z220" s="329"/>
      <c r="AA220" s="332"/>
      <c r="AB220" s="232">
        <f t="shared" si="71"/>
        <v>0</v>
      </c>
      <c r="AC220" s="233">
        <f t="shared" si="72"/>
        <v>0</v>
      </c>
      <c r="AD220" s="339" t="s">
        <v>39</v>
      </c>
      <c r="AE220" s="339" t="s">
        <v>43</v>
      </c>
      <c r="AF220" s="335"/>
    </row>
    <row r="221" spans="2:32" ht="12.75" customHeight="1" x14ac:dyDescent="0.2">
      <c r="B221" s="454"/>
      <c r="C221" s="323"/>
      <c r="D221" s="326"/>
      <c r="E221" s="329"/>
      <c r="F221" s="332"/>
      <c r="G221" s="232">
        <f t="shared" si="64"/>
        <v>0</v>
      </c>
      <c r="H221" s="329"/>
      <c r="I221" s="332"/>
      <c r="J221" s="232">
        <f t="shared" si="65"/>
        <v>0</v>
      </c>
      <c r="K221" s="329"/>
      <c r="L221" s="332"/>
      <c r="M221" s="232">
        <f t="shared" si="66"/>
        <v>0</v>
      </c>
      <c r="N221" s="329"/>
      <c r="O221" s="332"/>
      <c r="P221" s="232">
        <f t="shared" si="67"/>
        <v>0</v>
      </c>
      <c r="Q221" s="329"/>
      <c r="R221" s="332"/>
      <c r="S221" s="232">
        <f t="shared" si="68"/>
        <v>0</v>
      </c>
      <c r="T221" s="329"/>
      <c r="U221" s="332"/>
      <c r="V221" s="232">
        <f t="shared" si="69"/>
        <v>0</v>
      </c>
      <c r="W221" s="329"/>
      <c r="X221" s="332"/>
      <c r="Y221" s="232">
        <f t="shared" si="70"/>
        <v>0</v>
      </c>
      <c r="Z221" s="329"/>
      <c r="AA221" s="332"/>
      <c r="AB221" s="232">
        <f t="shared" si="71"/>
        <v>0</v>
      </c>
      <c r="AC221" s="233">
        <f t="shared" si="72"/>
        <v>0</v>
      </c>
      <c r="AD221" s="339" t="s">
        <v>39</v>
      </c>
      <c r="AE221" s="339" t="s">
        <v>43</v>
      </c>
      <c r="AF221" s="335"/>
    </row>
    <row r="222" spans="2:32" ht="12.75" customHeight="1" x14ac:dyDescent="0.2">
      <c r="B222" s="454"/>
      <c r="C222" s="323"/>
      <c r="D222" s="326"/>
      <c r="E222" s="329"/>
      <c r="F222" s="332"/>
      <c r="G222" s="232">
        <f t="shared" si="64"/>
        <v>0</v>
      </c>
      <c r="H222" s="329"/>
      <c r="I222" s="332"/>
      <c r="J222" s="232">
        <f t="shared" si="65"/>
        <v>0</v>
      </c>
      <c r="K222" s="329"/>
      <c r="L222" s="332"/>
      <c r="M222" s="232">
        <f t="shared" si="66"/>
        <v>0</v>
      </c>
      <c r="N222" s="329"/>
      <c r="O222" s="332"/>
      <c r="P222" s="232">
        <f t="shared" si="67"/>
        <v>0</v>
      </c>
      <c r="Q222" s="329"/>
      <c r="R222" s="332"/>
      <c r="S222" s="232">
        <f t="shared" si="68"/>
        <v>0</v>
      </c>
      <c r="T222" s="329"/>
      <c r="U222" s="332"/>
      <c r="V222" s="232">
        <f t="shared" si="69"/>
        <v>0</v>
      </c>
      <c r="W222" s="329"/>
      <c r="X222" s="332"/>
      <c r="Y222" s="232">
        <f t="shared" si="70"/>
        <v>0</v>
      </c>
      <c r="Z222" s="329"/>
      <c r="AA222" s="332"/>
      <c r="AB222" s="232">
        <f t="shared" si="71"/>
        <v>0</v>
      </c>
      <c r="AC222" s="233">
        <f t="shared" si="72"/>
        <v>0</v>
      </c>
      <c r="AD222" s="339" t="s">
        <v>39</v>
      </c>
      <c r="AE222" s="339" t="s">
        <v>43</v>
      </c>
      <c r="AF222" s="335"/>
    </row>
    <row r="223" spans="2:32" ht="12.75" customHeight="1" thickBot="1" x14ac:dyDescent="0.25">
      <c r="B223" s="455"/>
      <c r="C223" s="324"/>
      <c r="D223" s="327"/>
      <c r="E223" s="330"/>
      <c r="F223" s="333"/>
      <c r="G223" s="235">
        <f t="shared" si="64"/>
        <v>0</v>
      </c>
      <c r="H223" s="330"/>
      <c r="I223" s="333"/>
      <c r="J223" s="235">
        <f t="shared" si="65"/>
        <v>0</v>
      </c>
      <c r="K223" s="330"/>
      <c r="L223" s="333"/>
      <c r="M223" s="235">
        <f t="shared" si="66"/>
        <v>0</v>
      </c>
      <c r="N223" s="330"/>
      <c r="O223" s="333"/>
      <c r="P223" s="235">
        <f t="shared" si="67"/>
        <v>0</v>
      </c>
      <c r="Q223" s="330"/>
      <c r="R223" s="333"/>
      <c r="S223" s="235">
        <f t="shared" si="68"/>
        <v>0</v>
      </c>
      <c r="T223" s="330"/>
      <c r="U223" s="333"/>
      <c r="V223" s="235">
        <f t="shared" si="69"/>
        <v>0</v>
      </c>
      <c r="W223" s="330"/>
      <c r="X223" s="333"/>
      <c r="Y223" s="235">
        <f t="shared" si="70"/>
        <v>0</v>
      </c>
      <c r="Z223" s="330"/>
      <c r="AA223" s="333"/>
      <c r="AB223" s="235">
        <f t="shared" si="71"/>
        <v>0</v>
      </c>
      <c r="AC223" s="236">
        <f t="shared" si="72"/>
        <v>0</v>
      </c>
      <c r="AD223" s="339" t="s">
        <v>39</v>
      </c>
      <c r="AE223" s="339" t="s">
        <v>43</v>
      </c>
      <c r="AF223" s="336"/>
    </row>
    <row r="224" spans="2:32" ht="13.5" thickBot="1" x14ac:dyDescent="0.25">
      <c r="B224" s="451" t="s">
        <v>184</v>
      </c>
      <c r="C224" s="451"/>
      <c r="D224" s="451"/>
      <c r="E224" s="452">
        <f>SUM(G204:G223)</f>
        <v>0</v>
      </c>
      <c r="F224" s="452"/>
      <c r="G224" s="452"/>
      <c r="H224" s="452">
        <f>SUM(J204:J223)</f>
        <v>0</v>
      </c>
      <c r="I224" s="452"/>
      <c r="J224" s="452"/>
      <c r="K224" s="452">
        <f>SUM(M204:M223)</f>
        <v>0</v>
      </c>
      <c r="L224" s="452"/>
      <c r="M224" s="452"/>
      <c r="N224" s="452">
        <f>SUM(P204:P223)</f>
        <v>0</v>
      </c>
      <c r="O224" s="452"/>
      <c r="P224" s="452"/>
      <c r="Q224" s="452">
        <f>SUM(S204:S223)</f>
        <v>0</v>
      </c>
      <c r="R224" s="452"/>
      <c r="S224" s="452"/>
      <c r="T224" s="452">
        <f>SUM(V204:V223)</f>
        <v>0</v>
      </c>
      <c r="U224" s="452"/>
      <c r="V224" s="452"/>
      <c r="W224" s="452">
        <f>SUM(Y204:Y223)</f>
        <v>0</v>
      </c>
      <c r="X224" s="452"/>
      <c r="Y224" s="452"/>
      <c r="Z224" s="452">
        <f>SUM(AB204:AB223)</f>
        <v>0</v>
      </c>
      <c r="AA224" s="452"/>
      <c r="AB224" s="452"/>
      <c r="AC224" s="237">
        <f>SUM(AC204:AC223)</f>
        <v>0</v>
      </c>
      <c r="AD224" s="238"/>
      <c r="AE224" s="238"/>
      <c r="AF224" s="239"/>
    </row>
    <row r="225" spans="2:32" s="21" customFormat="1" x14ac:dyDescent="0.2">
      <c r="B225" s="180"/>
      <c r="C225" s="182"/>
      <c r="D225" s="182"/>
      <c r="E225" s="182"/>
      <c r="F225" s="178"/>
      <c r="G225" s="178"/>
      <c r="H225" s="178"/>
      <c r="I225" s="178"/>
      <c r="J225" s="178"/>
      <c r="K225" s="178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2"/>
      <c r="Y225" s="242"/>
      <c r="Z225" s="242"/>
      <c r="AA225" s="243"/>
      <c r="AB225" s="243"/>
      <c r="AC225" s="243"/>
      <c r="AD225" s="243"/>
      <c r="AE225" s="243"/>
      <c r="AF225" s="243"/>
    </row>
    <row r="226" spans="2:32" s="21" customFormat="1" ht="13.5" customHeight="1" thickBot="1" x14ac:dyDescent="0.25">
      <c r="B226" s="180"/>
      <c r="C226" s="182"/>
      <c r="D226" s="182"/>
      <c r="E226" s="182"/>
      <c r="F226" s="178"/>
      <c r="G226" s="178"/>
      <c r="H226" s="178"/>
      <c r="I226" s="178"/>
      <c r="J226" s="178"/>
      <c r="K226" s="178"/>
      <c r="L226" s="242"/>
      <c r="M226" s="242"/>
      <c r="N226" s="242"/>
      <c r="O226" s="242"/>
      <c r="P226" s="242"/>
      <c r="Q226" s="242"/>
      <c r="R226" s="242"/>
      <c r="S226" s="242"/>
      <c r="T226" s="242"/>
      <c r="U226" s="242"/>
      <c r="V226" s="242"/>
      <c r="W226" s="242"/>
      <c r="X226" s="242"/>
      <c r="Y226" s="242"/>
      <c r="Z226" s="242"/>
      <c r="AA226" s="243"/>
      <c r="AB226" s="243"/>
      <c r="AC226" s="243"/>
      <c r="AD226" s="243"/>
      <c r="AE226" s="243"/>
      <c r="AF226" s="243"/>
    </row>
    <row r="227" spans="2:32" s="21" customFormat="1" ht="13.7" customHeight="1" thickBot="1" x14ac:dyDescent="0.25">
      <c r="B227" s="453" t="s">
        <v>1</v>
      </c>
      <c r="C227" s="451" t="s">
        <v>7</v>
      </c>
      <c r="D227" s="451"/>
      <c r="E227" s="451" t="s">
        <v>167</v>
      </c>
      <c r="F227" s="451"/>
      <c r="G227" s="451"/>
      <c r="H227" s="456" t="s">
        <v>168</v>
      </c>
      <c r="I227" s="456"/>
      <c r="J227" s="456"/>
      <c r="K227" s="451" t="s">
        <v>169</v>
      </c>
      <c r="L227" s="451"/>
      <c r="M227" s="451"/>
      <c r="N227" s="451" t="s">
        <v>170</v>
      </c>
      <c r="O227" s="451"/>
      <c r="P227" s="451"/>
      <c r="Q227" s="451" t="s">
        <v>171</v>
      </c>
      <c r="R227" s="451"/>
      <c r="S227" s="451"/>
      <c r="T227" s="451" t="s">
        <v>180</v>
      </c>
      <c r="U227" s="451"/>
      <c r="V227" s="451"/>
      <c r="W227" s="451" t="s">
        <v>181</v>
      </c>
      <c r="X227" s="451"/>
      <c r="Y227" s="451"/>
      <c r="Z227" s="451" t="s">
        <v>182</v>
      </c>
      <c r="AA227" s="451"/>
      <c r="AB227" s="451"/>
      <c r="AC227" s="449" t="s">
        <v>4</v>
      </c>
      <c r="AD227" s="449" t="s">
        <v>187</v>
      </c>
      <c r="AE227" s="483" t="s">
        <v>188</v>
      </c>
      <c r="AF227" s="449" t="s">
        <v>179</v>
      </c>
    </row>
    <row r="228" spans="2:32" s="21" customFormat="1" ht="12.75" customHeight="1" thickBot="1" x14ac:dyDescent="0.25">
      <c r="B228" s="454"/>
      <c r="C228" s="224"/>
      <c r="D228" s="225"/>
      <c r="E228" s="226" t="s">
        <v>185</v>
      </c>
      <c r="F228" s="227" t="s">
        <v>186</v>
      </c>
      <c r="G228" s="228" t="s">
        <v>4</v>
      </c>
      <c r="H228" s="226" t="s">
        <v>185</v>
      </c>
      <c r="I228" s="227" t="s">
        <v>186</v>
      </c>
      <c r="J228" s="228" t="s">
        <v>4</v>
      </c>
      <c r="K228" s="226" t="s">
        <v>185</v>
      </c>
      <c r="L228" s="227" t="s">
        <v>186</v>
      </c>
      <c r="M228" s="228" t="s">
        <v>4</v>
      </c>
      <c r="N228" s="226" t="s">
        <v>185</v>
      </c>
      <c r="O228" s="227" t="s">
        <v>186</v>
      </c>
      <c r="P228" s="228" t="s">
        <v>4</v>
      </c>
      <c r="Q228" s="226" t="s">
        <v>185</v>
      </c>
      <c r="R228" s="227" t="s">
        <v>186</v>
      </c>
      <c r="S228" s="228" t="s">
        <v>4</v>
      </c>
      <c r="T228" s="226" t="s">
        <v>185</v>
      </c>
      <c r="U228" s="227" t="s">
        <v>186</v>
      </c>
      <c r="V228" s="228" t="s">
        <v>4</v>
      </c>
      <c r="W228" s="226" t="s">
        <v>185</v>
      </c>
      <c r="X228" s="227" t="s">
        <v>186</v>
      </c>
      <c r="Y228" s="228" t="s">
        <v>4</v>
      </c>
      <c r="Z228" s="226" t="s">
        <v>185</v>
      </c>
      <c r="AA228" s="227" t="s">
        <v>186</v>
      </c>
      <c r="AB228" s="228" t="s">
        <v>4</v>
      </c>
      <c r="AC228" s="449"/>
      <c r="AD228" s="450"/>
      <c r="AE228" s="484"/>
      <c r="AF228" s="450"/>
    </row>
    <row r="229" spans="2:32" ht="15.75" customHeight="1" x14ac:dyDescent="0.2">
      <c r="B229" s="454"/>
      <c r="C229" s="322"/>
      <c r="D229" s="325"/>
      <c r="E229" s="328"/>
      <c r="F229" s="331"/>
      <c r="G229" s="229">
        <f t="shared" ref="G229:G248" si="73">E229*F229</f>
        <v>0</v>
      </c>
      <c r="H229" s="328"/>
      <c r="I229" s="331"/>
      <c r="J229" s="229">
        <f t="shared" ref="J229:J248" si="74">H229*I229</f>
        <v>0</v>
      </c>
      <c r="K229" s="328"/>
      <c r="L229" s="331"/>
      <c r="M229" s="229">
        <f t="shared" ref="M229:M248" si="75">K229*L229</f>
        <v>0</v>
      </c>
      <c r="N229" s="328"/>
      <c r="O229" s="331"/>
      <c r="P229" s="229">
        <f t="shared" ref="P229:P248" si="76">N229*O229</f>
        <v>0</v>
      </c>
      <c r="Q229" s="328"/>
      <c r="R229" s="331"/>
      <c r="S229" s="229">
        <f t="shared" ref="S229:S248" si="77">Q229*R229</f>
        <v>0</v>
      </c>
      <c r="T229" s="328"/>
      <c r="U229" s="331"/>
      <c r="V229" s="229">
        <f t="shared" ref="V229:V248" si="78">T229*U229</f>
        <v>0</v>
      </c>
      <c r="W229" s="328"/>
      <c r="X229" s="331"/>
      <c r="Y229" s="229">
        <f t="shared" ref="Y229:Y248" si="79">W229*X229</f>
        <v>0</v>
      </c>
      <c r="Z229" s="328"/>
      <c r="AA229" s="331"/>
      <c r="AB229" s="229">
        <f t="shared" ref="AB229:AB248" si="80">Z229*AA229</f>
        <v>0</v>
      </c>
      <c r="AC229" s="230">
        <f t="shared" ref="AC229:AC248" si="81">AB229+Y229+V229+S229+P229+M229+J229+G229</f>
        <v>0</v>
      </c>
      <c r="AD229" s="338" t="s">
        <v>39</v>
      </c>
      <c r="AE229" s="338" t="s">
        <v>43</v>
      </c>
      <c r="AF229" s="334"/>
    </row>
    <row r="230" spans="2:32" ht="13.15" customHeight="1" x14ac:dyDescent="0.2">
      <c r="B230" s="454"/>
      <c r="C230" s="323"/>
      <c r="D230" s="326"/>
      <c r="E230" s="329"/>
      <c r="F230" s="332"/>
      <c r="G230" s="232">
        <f t="shared" si="73"/>
        <v>0</v>
      </c>
      <c r="H230" s="329"/>
      <c r="I230" s="332"/>
      <c r="J230" s="232">
        <f t="shared" si="74"/>
        <v>0</v>
      </c>
      <c r="K230" s="329"/>
      <c r="L230" s="332"/>
      <c r="M230" s="232">
        <f t="shared" si="75"/>
        <v>0</v>
      </c>
      <c r="N230" s="329"/>
      <c r="O230" s="332"/>
      <c r="P230" s="232">
        <f t="shared" si="76"/>
        <v>0</v>
      </c>
      <c r="Q230" s="329"/>
      <c r="R230" s="332"/>
      <c r="S230" s="232">
        <f t="shared" si="77"/>
        <v>0</v>
      </c>
      <c r="T230" s="329"/>
      <c r="U230" s="332"/>
      <c r="V230" s="232">
        <f t="shared" si="78"/>
        <v>0</v>
      </c>
      <c r="W230" s="329"/>
      <c r="X230" s="332"/>
      <c r="Y230" s="232">
        <f t="shared" si="79"/>
        <v>0</v>
      </c>
      <c r="Z230" s="329"/>
      <c r="AA230" s="332"/>
      <c r="AB230" s="232">
        <f t="shared" si="80"/>
        <v>0</v>
      </c>
      <c r="AC230" s="233">
        <f t="shared" si="81"/>
        <v>0</v>
      </c>
      <c r="AD230" s="339" t="s">
        <v>39</v>
      </c>
      <c r="AE230" s="339" t="s">
        <v>43</v>
      </c>
      <c r="AF230" s="335"/>
    </row>
    <row r="231" spans="2:32" ht="12.75" customHeight="1" x14ac:dyDescent="0.2">
      <c r="B231" s="454"/>
      <c r="C231" s="323"/>
      <c r="D231" s="326"/>
      <c r="E231" s="329"/>
      <c r="F231" s="332"/>
      <c r="G231" s="232">
        <f t="shared" si="73"/>
        <v>0</v>
      </c>
      <c r="H231" s="329"/>
      <c r="I231" s="332"/>
      <c r="J231" s="232">
        <f t="shared" si="74"/>
        <v>0</v>
      </c>
      <c r="K231" s="329"/>
      <c r="L231" s="332"/>
      <c r="M231" s="232">
        <f t="shared" si="75"/>
        <v>0</v>
      </c>
      <c r="N231" s="329"/>
      <c r="O231" s="332"/>
      <c r="P231" s="232">
        <f t="shared" si="76"/>
        <v>0</v>
      </c>
      <c r="Q231" s="329"/>
      <c r="R231" s="332"/>
      <c r="S231" s="232">
        <f t="shared" si="77"/>
        <v>0</v>
      </c>
      <c r="T231" s="329"/>
      <c r="U231" s="332"/>
      <c r="V231" s="232">
        <f t="shared" si="78"/>
        <v>0</v>
      </c>
      <c r="W231" s="329"/>
      <c r="X231" s="332"/>
      <c r="Y231" s="232">
        <f t="shared" si="79"/>
        <v>0</v>
      </c>
      <c r="Z231" s="329"/>
      <c r="AA231" s="332"/>
      <c r="AB231" s="232">
        <f t="shared" si="80"/>
        <v>0</v>
      </c>
      <c r="AC231" s="233">
        <f t="shared" si="81"/>
        <v>0</v>
      </c>
      <c r="AD231" s="339" t="s">
        <v>39</v>
      </c>
      <c r="AE231" s="339" t="s">
        <v>43</v>
      </c>
      <c r="AF231" s="335"/>
    </row>
    <row r="232" spans="2:32" ht="12.75" customHeight="1" x14ac:dyDescent="0.2">
      <c r="B232" s="454"/>
      <c r="C232" s="323"/>
      <c r="D232" s="326"/>
      <c r="E232" s="329"/>
      <c r="F232" s="332"/>
      <c r="G232" s="232">
        <f t="shared" si="73"/>
        <v>0</v>
      </c>
      <c r="H232" s="329"/>
      <c r="I232" s="332"/>
      <c r="J232" s="232">
        <f t="shared" si="74"/>
        <v>0</v>
      </c>
      <c r="K232" s="329"/>
      <c r="L232" s="332"/>
      <c r="M232" s="232">
        <f t="shared" si="75"/>
        <v>0</v>
      </c>
      <c r="N232" s="329"/>
      <c r="O232" s="332"/>
      <c r="P232" s="232">
        <f t="shared" si="76"/>
        <v>0</v>
      </c>
      <c r="Q232" s="329"/>
      <c r="R232" s="332"/>
      <c r="S232" s="232">
        <f t="shared" si="77"/>
        <v>0</v>
      </c>
      <c r="T232" s="329"/>
      <c r="U232" s="332"/>
      <c r="V232" s="232">
        <f t="shared" si="78"/>
        <v>0</v>
      </c>
      <c r="W232" s="329"/>
      <c r="X232" s="332"/>
      <c r="Y232" s="232">
        <f t="shared" si="79"/>
        <v>0</v>
      </c>
      <c r="Z232" s="329"/>
      <c r="AA232" s="332"/>
      <c r="AB232" s="232">
        <f t="shared" si="80"/>
        <v>0</v>
      </c>
      <c r="AC232" s="233">
        <f t="shared" si="81"/>
        <v>0</v>
      </c>
      <c r="AD232" s="339" t="s">
        <v>39</v>
      </c>
      <c r="AE232" s="339" t="s">
        <v>43</v>
      </c>
      <c r="AF232" s="335"/>
    </row>
    <row r="233" spans="2:32" ht="12.75" customHeight="1" x14ac:dyDescent="0.2">
      <c r="B233" s="454"/>
      <c r="C233" s="323"/>
      <c r="D233" s="326"/>
      <c r="E233" s="329"/>
      <c r="F233" s="332"/>
      <c r="G233" s="232">
        <f t="shared" si="73"/>
        <v>0</v>
      </c>
      <c r="H233" s="329"/>
      <c r="I233" s="332"/>
      <c r="J233" s="232">
        <f t="shared" si="74"/>
        <v>0</v>
      </c>
      <c r="K233" s="329"/>
      <c r="L233" s="332"/>
      <c r="M233" s="232">
        <f t="shared" si="75"/>
        <v>0</v>
      </c>
      <c r="N233" s="329"/>
      <c r="O233" s="332"/>
      <c r="P233" s="232">
        <f t="shared" si="76"/>
        <v>0</v>
      </c>
      <c r="Q233" s="329"/>
      <c r="R233" s="332"/>
      <c r="S233" s="232">
        <f t="shared" si="77"/>
        <v>0</v>
      </c>
      <c r="T233" s="329"/>
      <c r="U233" s="332"/>
      <c r="V233" s="232">
        <f t="shared" si="78"/>
        <v>0</v>
      </c>
      <c r="W233" s="329"/>
      <c r="X233" s="332"/>
      <c r="Y233" s="232">
        <f t="shared" si="79"/>
        <v>0</v>
      </c>
      <c r="Z233" s="329"/>
      <c r="AA233" s="332"/>
      <c r="AB233" s="232">
        <f t="shared" si="80"/>
        <v>0</v>
      </c>
      <c r="AC233" s="233">
        <f t="shared" si="81"/>
        <v>0</v>
      </c>
      <c r="AD233" s="339" t="s">
        <v>39</v>
      </c>
      <c r="AE233" s="339" t="s">
        <v>43</v>
      </c>
      <c r="AF233" s="335"/>
    </row>
    <row r="234" spans="2:32" ht="12.75" customHeight="1" x14ac:dyDescent="0.2">
      <c r="B234" s="454"/>
      <c r="C234" s="323"/>
      <c r="D234" s="326"/>
      <c r="E234" s="329"/>
      <c r="F234" s="332"/>
      <c r="G234" s="232">
        <f t="shared" si="73"/>
        <v>0</v>
      </c>
      <c r="H234" s="329"/>
      <c r="I234" s="332"/>
      <c r="J234" s="232">
        <f t="shared" si="74"/>
        <v>0</v>
      </c>
      <c r="K234" s="329"/>
      <c r="L234" s="332"/>
      <c r="M234" s="232">
        <f t="shared" si="75"/>
        <v>0</v>
      </c>
      <c r="N234" s="329"/>
      <c r="O234" s="332"/>
      <c r="P234" s="232">
        <f t="shared" si="76"/>
        <v>0</v>
      </c>
      <c r="Q234" s="329"/>
      <c r="R234" s="332"/>
      <c r="S234" s="232">
        <f t="shared" si="77"/>
        <v>0</v>
      </c>
      <c r="T234" s="329"/>
      <c r="U234" s="332"/>
      <c r="V234" s="232">
        <f t="shared" si="78"/>
        <v>0</v>
      </c>
      <c r="W234" s="329"/>
      <c r="X234" s="332"/>
      <c r="Y234" s="232">
        <f t="shared" si="79"/>
        <v>0</v>
      </c>
      <c r="Z234" s="329"/>
      <c r="AA234" s="332"/>
      <c r="AB234" s="232">
        <f t="shared" si="80"/>
        <v>0</v>
      </c>
      <c r="AC234" s="233">
        <f t="shared" si="81"/>
        <v>0</v>
      </c>
      <c r="AD234" s="339" t="s">
        <v>39</v>
      </c>
      <c r="AE234" s="339" t="s">
        <v>43</v>
      </c>
      <c r="AF234" s="335"/>
    </row>
    <row r="235" spans="2:32" ht="12.75" customHeight="1" x14ac:dyDescent="0.2">
      <c r="B235" s="454"/>
      <c r="C235" s="323"/>
      <c r="D235" s="326"/>
      <c r="E235" s="329"/>
      <c r="F235" s="332"/>
      <c r="G235" s="232">
        <f t="shared" si="73"/>
        <v>0</v>
      </c>
      <c r="H235" s="329"/>
      <c r="I235" s="332"/>
      <c r="J235" s="232">
        <f t="shared" si="74"/>
        <v>0</v>
      </c>
      <c r="K235" s="329"/>
      <c r="L235" s="332"/>
      <c r="M235" s="232">
        <f t="shared" si="75"/>
        <v>0</v>
      </c>
      <c r="N235" s="329"/>
      <c r="O235" s="332"/>
      <c r="P235" s="232">
        <f t="shared" si="76"/>
        <v>0</v>
      </c>
      <c r="Q235" s="329"/>
      <c r="R235" s="332"/>
      <c r="S235" s="232">
        <f t="shared" si="77"/>
        <v>0</v>
      </c>
      <c r="T235" s="329"/>
      <c r="U235" s="332"/>
      <c r="V235" s="232">
        <f t="shared" si="78"/>
        <v>0</v>
      </c>
      <c r="W235" s="329"/>
      <c r="X235" s="332"/>
      <c r="Y235" s="232">
        <f t="shared" si="79"/>
        <v>0</v>
      </c>
      <c r="Z235" s="329"/>
      <c r="AA235" s="332"/>
      <c r="AB235" s="232">
        <f t="shared" si="80"/>
        <v>0</v>
      </c>
      <c r="AC235" s="233">
        <f t="shared" si="81"/>
        <v>0</v>
      </c>
      <c r="AD235" s="339" t="s">
        <v>39</v>
      </c>
      <c r="AE235" s="339" t="s">
        <v>43</v>
      </c>
      <c r="AF235" s="335"/>
    </row>
    <row r="236" spans="2:32" ht="12.75" customHeight="1" x14ac:dyDescent="0.2">
      <c r="B236" s="454"/>
      <c r="C236" s="323"/>
      <c r="D236" s="326"/>
      <c r="E236" s="329"/>
      <c r="F236" s="332"/>
      <c r="G236" s="232">
        <f t="shared" si="73"/>
        <v>0</v>
      </c>
      <c r="H236" s="329"/>
      <c r="I236" s="332"/>
      <c r="J236" s="232">
        <f t="shared" si="74"/>
        <v>0</v>
      </c>
      <c r="K236" s="329"/>
      <c r="L236" s="332"/>
      <c r="M236" s="232">
        <f t="shared" si="75"/>
        <v>0</v>
      </c>
      <c r="N236" s="329"/>
      <c r="O236" s="332"/>
      <c r="P236" s="232">
        <f t="shared" si="76"/>
        <v>0</v>
      </c>
      <c r="Q236" s="329"/>
      <c r="R236" s="332"/>
      <c r="S236" s="232">
        <f t="shared" si="77"/>
        <v>0</v>
      </c>
      <c r="T236" s="329"/>
      <c r="U236" s="332"/>
      <c r="V236" s="232">
        <f t="shared" si="78"/>
        <v>0</v>
      </c>
      <c r="W236" s="329"/>
      <c r="X236" s="332"/>
      <c r="Y236" s="232">
        <f t="shared" si="79"/>
        <v>0</v>
      </c>
      <c r="Z236" s="329"/>
      <c r="AA236" s="332"/>
      <c r="AB236" s="232">
        <f t="shared" si="80"/>
        <v>0</v>
      </c>
      <c r="AC236" s="233">
        <f t="shared" si="81"/>
        <v>0</v>
      </c>
      <c r="AD236" s="339" t="s">
        <v>39</v>
      </c>
      <c r="AE236" s="339" t="s">
        <v>43</v>
      </c>
      <c r="AF236" s="335"/>
    </row>
    <row r="237" spans="2:32" ht="12.75" customHeight="1" x14ac:dyDescent="0.2">
      <c r="B237" s="454"/>
      <c r="C237" s="323"/>
      <c r="D237" s="326"/>
      <c r="E237" s="329"/>
      <c r="F237" s="332"/>
      <c r="G237" s="232">
        <f t="shared" si="73"/>
        <v>0</v>
      </c>
      <c r="H237" s="329"/>
      <c r="I237" s="332"/>
      <c r="J237" s="232">
        <f t="shared" si="74"/>
        <v>0</v>
      </c>
      <c r="K237" s="329"/>
      <c r="L237" s="332"/>
      <c r="M237" s="232">
        <f t="shared" si="75"/>
        <v>0</v>
      </c>
      <c r="N237" s="329"/>
      <c r="O237" s="332"/>
      <c r="P237" s="232">
        <f t="shared" si="76"/>
        <v>0</v>
      </c>
      <c r="Q237" s="329"/>
      <c r="R237" s="332"/>
      <c r="S237" s="232">
        <f t="shared" si="77"/>
        <v>0</v>
      </c>
      <c r="T237" s="329"/>
      <c r="U237" s="332"/>
      <c r="V237" s="232">
        <f t="shared" si="78"/>
        <v>0</v>
      </c>
      <c r="W237" s="329"/>
      <c r="X237" s="332"/>
      <c r="Y237" s="232">
        <f t="shared" si="79"/>
        <v>0</v>
      </c>
      <c r="Z237" s="329"/>
      <c r="AA237" s="332"/>
      <c r="AB237" s="232">
        <f t="shared" si="80"/>
        <v>0</v>
      </c>
      <c r="AC237" s="233">
        <f t="shared" si="81"/>
        <v>0</v>
      </c>
      <c r="AD237" s="339" t="s">
        <v>39</v>
      </c>
      <c r="AE237" s="339" t="s">
        <v>43</v>
      </c>
      <c r="AF237" s="335"/>
    </row>
    <row r="238" spans="2:32" ht="12.75" customHeight="1" x14ac:dyDescent="0.2">
      <c r="B238" s="454"/>
      <c r="C238" s="323"/>
      <c r="D238" s="326"/>
      <c r="E238" s="329"/>
      <c r="F238" s="332"/>
      <c r="G238" s="232">
        <f t="shared" si="73"/>
        <v>0</v>
      </c>
      <c r="H238" s="329"/>
      <c r="I238" s="332"/>
      <c r="J238" s="232">
        <f t="shared" si="74"/>
        <v>0</v>
      </c>
      <c r="K238" s="329"/>
      <c r="L238" s="332"/>
      <c r="M238" s="232">
        <f t="shared" si="75"/>
        <v>0</v>
      </c>
      <c r="N238" s="329"/>
      <c r="O238" s="332"/>
      <c r="P238" s="232">
        <f t="shared" si="76"/>
        <v>0</v>
      </c>
      <c r="Q238" s="329"/>
      <c r="R238" s="332"/>
      <c r="S238" s="232">
        <f t="shared" si="77"/>
        <v>0</v>
      </c>
      <c r="T238" s="329"/>
      <c r="U238" s="332"/>
      <c r="V238" s="232">
        <f t="shared" si="78"/>
        <v>0</v>
      </c>
      <c r="W238" s="329"/>
      <c r="X238" s="332"/>
      <c r="Y238" s="232">
        <f t="shared" si="79"/>
        <v>0</v>
      </c>
      <c r="Z238" s="329"/>
      <c r="AA238" s="332"/>
      <c r="AB238" s="232">
        <f t="shared" si="80"/>
        <v>0</v>
      </c>
      <c r="AC238" s="233">
        <f t="shared" si="81"/>
        <v>0</v>
      </c>
      <c r="AD238" s="339" t="s">
        <v>39</v>
      </c>
      <c r="AE238" s="339" t="s">
        <v>43</v>
      </c>
      <c r="AF238" s="335"/>
    </row>
    <row r="239" spans="2:32" ht="12.75" customHeight="1" x14ac:dyDescent="0.2">
      <c r="B239" s="454"/>
      <c r="C239" s="323"/>
      <c r="D239" s="326"/>
      <c r="E239" s="329"/>
      <c r="F239" s="332"/>
      <c r="G239" s="232">
        <f t="shared" si="73"/>
        <v>0</v>
      </c>
      <c r="H239" s="329"/>
      <c r="I239" s="332"/>
      <c r="J239" s="232">
        <f t="shared" si="74"/>
        <v>0</v>
      </c>
      <c r="K239" s="329"/>
      <c r="L239" s="332"/>
      <c r="M239" s="232">
        <f t="shared" si="75"/>
        <v>0</v>
      </c>
      <c r="N239" s="329"/>
      <c r="O239" s="332"/>
      <c r="P239" s="232">
        <f t="shared" si="76"/>
        <v>0</v>
      </c>
      <c r="Q239" s="329"/>
      <c r="R239" s="332"/>
      <c r="S239" s="232">
        <f t="shared" si="77"/>
        <v>0</v>
      </c>
      <c r="T239" s="329"/>
      <c r="U239" s="332"/>
      <c r="V239" s="232">
        <f t="shared" si="78"/>
        <v>0</v>
      </c>
      <c r="W239" s="329"/>
      <c r="X239" s="332"/>
      <c r="Y239" s="232">
        <f t="shared" si="79"/>
        <v>0</v>
      </c>
      <c r="Z239" s="329"/>
      <c r="AA239" s="332"/>
      <c r="AB239" s="232">
        <f t="shared" si="80"/>
        <v>0</v>
      </c>
      <c r="AC239" s="233">
        <f t="shared" si="81"/>
        <v>0</v>
      </c>
      <c r="AD239" s="339" t="s">
        <v>39</v>
      </c>
      <c r="AE239" s="339" t="s">
        <v>43</v>
      </c>
      <c r="AF239" s="335"/>
    </row>
    <row r="240" spans="2:32" ht="12.75" customHeight="1" x14ac:dyDescent="0.2">
      <c r="B240" s="454"/>
      <c r="C240" s="323"/>
      <c r="D240" s="326"/>
      <c r="E240" s="329"/>
      <c r="F240" s="332"/>
      <c r="G240" s="232">
        <f t="shared" si="73"/>
        <v>0</v>
      </c>
      <c r="H240" s="329"/>
      <c r="I240" s="332"/>
      <c r="J240" s="232">
        <f t="shared" si="74"/>
        <v>0</v>
      </c>
      <c r="K240" s="329"/>
      <c r="L240" s="332"/>
      <c r="M240" s="232">
        <f t="shared" si="75"/>
        <v>0</v>
      </c>
      <c r="N240" s="329"/>
      <c r="O240" s="332"/>
      <c r="P240" s="232">
        <f t="shared" si="76"/>
        <v>0</v>
      </c>
      <c r="Q240" s="329"/>
      <c r="R240" s="332"/>
      <c r="S240" s="232">
        <f t="shared" si="77"/>
        <v>0</v>
      </c>
      <c r="T240" s="329"/>
      <c r="U240" s="332"/>
      <c r="V240" s="232">
        <f t="shared" si="78"/>
        <v>0</v>
      </c>
      <c r="W240" s="329"/>
      <c r="X240" s="332"/>
      <c r="Y240" s="232">
        <f t="shared" si="79"/>
        <v>0</v>
      </c>
      <c r="Z240" s="329"/>
      <c r="AA240" s="332"/>
      <c r="AB240" s="232">
        <f t="shared" si="80"/>
        <v>0</v>
      </c>
      <c r="AC240" s="233">
        <f t="shared" si="81"/>
        <v>0</v>
      </c>
      <c r="AD240" s="339" t="s">
        <v>39</v>
      </c>
      <c r="AE240" s="339" t="s">
        <v>43</v>
      </c>
      <c r="AF240" s="335"/>
    </row>
    <row r="241" spans="2:32" ht="12.75" customHeight="1" x14ac:dyDescent="0.2">
      <c r="B241" s="454"/>
      <c r="C241" s="323"/>
      <c r="D241" s="326"/>
      <c r="E241" s="329"/>
      <c r="F241" s="332"/>
      <c r="G241" s="232">
        <f t="shared" si="73"/>
        <v>0</v>
      </c>
      <c r="H241" s="329"/>
      <c r="I241" s="332"/>
      <c r="J241" s="232">
        <f t="shared" si="74"/>
        <v>0</v>
      </c>
      <c r="K241" s="329"/>
      <c r="L241" s="332"/>
      <c r="M241" s="232">
        <f t="shared" si="75"/>
        <v>0</v>
      </c>
      <c r="N241" s="329"/>
      <c r="O241" s="332"/>
      <c r="P241" s="232">
        <f t="shared" si="76"/>
        <v>0</v>
      </c>
      <c r="Q241" s="329"/>
      <c r="R241" s="332"/>
      <c r="S241" s="232">
        <f t="shared" si="77"/>
        <v>0</v>
      </c>
      <c r="T241" s="329"/>
      <c r="U241" s="332"/>
      <c r="V241" s="232">
        <f t="shared" si="78"/>
        <v>0</v>
      </c>
      <c r="W241" s="329"/>
      <c r="X241" s="332"/>
      <c r="Y241" s="232">
        <f t="shared" si="79"/>
        <v>0</v>
      </c>
      <c r="Z241" s="329"/>
      <c r="AA241" s="332"/>
      <c r="AB241" s="232">
        <f t="shared" si="80"/>
        <v>0</v>
      </c>
      <c r="AC241" s="233">
        <f t="shared" si="81"/>
        <v>0</v>
      </c>
      <c r="AD241" s="339" t="s">
        <v>39</v>
      </c>
      <c r="AE241" s="339" t="s">
        <v>43</v>
      </c>
      <c r="AF241" s="335"/>
    </row>
    <row r="242" spans="2:32" ht="13.15" customHeight="1" x14ac:dyDescent="0.2">
      <c r="B242" s="454"/>
      <c r="C242" s="323"/>
      <c r="D242" s="326"/>
      <c r="E242" s="329"/>
      <c r="F242" s="332"/>
      <c r="G242" s="232">
        <f t="shared" si="73"/>
        <v>0</v>
      </c>
      <c r="H242" s="329"/>
      <c r="I242" s="332"/>
      <c r="J242" s="232">
        <f t="shared" si="74"/>
        <v>0</v>
      </c>
      <c r="K242" s="329"/>
      <c r="L242" s="332"/>
      <c r="M242" s="232">
        <f t="shared" si="75"/>
        <v>0</v>
      </c>
      <c r="N242" s="329"/>
      <c r="O242" s="332"/>
      <c r="P242" s="232">
        <f t="shared" si="76"/>
        <v>0</v>
      </c>
      <c r="Q242" s="329"/>
      <c r="R242" s="332"/>
      <c r="S242" s="232">
        <f t="shared" si="77"/>
        <v>0</v>
      </c>
      <c r="T242" s="329"/>
      <c r="U242" s="332"/>
      <c r="V242" s="232">
        <f t="shared" si="78"/>
        <v>0</v>
      </c>
      <c r="W242" s="329"/>
      <c r="X242" s="332"/>
      <c r="Y242" s="232">
        <f t="shared" si="79"/>
        <v>0</v>
      </c>
      <c r="Z242" s="329"/>
      <c r="AA242" s="332"/>
      <c r="AB242" s="232">
        <f t="shared" si="80"/>
        <v>0</v>
      </c>
      <c r="AC242" s="233">
        <f t="shared" si="81"/>
        <v>0</v>
      </c>
      <c r="AD242" s="339" t="s">
        <v>39</v>
      </c>
      <c r="AE242" s="339" t="s">
        <v>43</v>
      </c>
      <c r="AF242" s="335"/>
    </row>
    <row r="243" spans="2:32" ht="13.15" customHeight="1" x14ac:dyDescent="0.2">
      <c r="B243" s="454"/>
      <c r="C243" s="323"/>
      <c r="D243" s="326"/>
      <c r="E243" s="329"/>
      <c r="F243" s="332"/>
      <c r="G243" s="232">
        <f t="shared" si="73"/>
        <v>0</v>
      </c>
      <c r="H243" s="329"/>
      <c r="I243" s="332"/>
      <c r="J243" s="232">
        <f t="shared" si="74"/>
        <v>0</v>
      </c>
      <c r="K243" s="329"/>
      <c r="L243" s="332"/>
      <c r="M243" s="232">
        <f t="shared" si="75"/>
        <v>0</v>
      </c>
      <c r="N243" s="329"/>
      <c r="O243" s="332"/>
      <c r="P243" s="232">
        <f t="shared" si="76"/>
        <v>0</v>
      </c>
      <c r="Q243" s="329"/>
      <c r="R243" s="332"/>
      <c r="S243" s="232">
        <f t="shared" si="77"/>
        <v>0</v>
      </c>
      <c r="T243" s="329"/>
      <c r="U243" s="332"/>
      <c r="V243" s="232">
        <f t="shared" si="78"/>
        <v>0</v>
      </c>
      <c r="W243" s="329"/>
      <c r="X243" s="332"/>
      <c r="Y243" s="232">
        <f t="shared" si="79"/>
        <v>0</v>
      </c>
      <c r="Z243" s="329"/>
      <c r="AA243" s="332"/>
      <c r="AB243" s="232">
        <f t="shared" si="80"/>
        <v>0</v>
      </c>
      <c r="AC243" s="233">
        <f t="shared" si="81"/>
        <v>0</v>
      </c>
      <c r="AD243" s="339" t="s">
        <v>39</v>
      </c>
      <c r="AE243" s="339" t="s">
        <v>43</v>
      </c>
      <c r="AF243" s="335"/>
    </row>
    <row r="244" spans="2:32" ht="13.15" customHeight="1" x14ac:dyDescent="0.2">
      <c r="B244" s="454"/>
      <c r="C244" s="323"/>
      <c r="D244" s="326"/>
      <c r="E244" s="329"/>
      <c r="F244" s="332"/>
      <c r="G244" s="232">
        <f t="shared" si="73"/>
        <v>0</v>
      </c>
      <c r="H244" s="329"/>
      <c r="I244" s="332"/>
      <c r="J244" s="232">
        <f t="shared" si="74"/>
        <v>0</v>
      </c>
      <c r="K244" s="329"/>
      <c r="L244" s="332"/>
      <c r="M244" s="232">
        <f t="shared" si="75"/>
        <v>0</v>
      </c>
      <c r="N244" s="329"/>
      <c r="O244" s="332"/>
      <c r="P244" s="232">
        <f t="shared" si="76"/>
        <v>0</v>
      </c>
      <c r="Q244" s="329"/>
      <c r="R244" s="332"/>
      <c r="S244" s="232">
        <f t="shared" si="77"/>
        <v>0</v>
      </c>
      <c r="T244" s="329"/>
      <c r="U244" s="332"/>
      <c r="V244" s="232">
        <f t="shared" si="78"/>
        <v>0</v>
      </c>
      <c r="W244" s="329"/>
      <c r="X244" s="332"/>
      <c r="Y244" s="232">
        <f t="shared" si="79"/>
        <v>0</v>
      </c>
      <c r="Z244" s="329"/>
      <c r="AA244" s="332"/>
      <c r="AB244" s="232">
        <f t="shared" si="80"/>
        <v>0</v>
      </c>
      <c r="AC244" s="233">
        <f t="shared" si="81"/>
        <v>0</v>
      </c>
      <c r="AD244" s="339" t="s">
        <v>39</v>
      </c>
      <c r="AE244" s="339" t="s">
        <v>43</v>
      </c>
      <c r="AF244" s="335"/>
    </row>
    <row r="245" spans="2:32" ht="13.15" customHeight="1" x14ac:dyDescent="0.2">
      <c r="B245" s="454"/>
      <c r="C245" s="323"/>
      <c r="D245" s="326"/>
      <c r="E245" s="329"/>
      <c r="F245" s="332"/>
      <c r="G245" s="232">
        <f t="shared" si="73"/>
        <v>0</v>
      </c>
      <c r="H245" s="329"/>
      <c r="I245" s="332"/>
      <c r="J245" s="232">
        <f t="shared" si="74"/>
        <v>0</v>
      </c>
      <c r="K245" s="329"/>
      <c r="L245" s="332"/>
      <c r="M245" s="232">
        <f t="shared" si="75"/>
        <v>0</v>
      </c>
      <c r="N245" s="329"/>
      <c r="O245" s="332"/>
      <c r="P245" s="232">
        <f t="shared" si="76"/>
        <v>0</v>
      </c>
      <c r="Q245" s="329"/>
      <c r="R245" s="332"/>
      <c r="S245" s="232">
        <f t="shared" si="77"/>
        <v>0</v>
      </c>
      <c r="T245" s="329"/>
      <c r="U245" s="332"/>
      <c r="V245" s="232">
        <f t="shared" si="78"/>
        <v>0</v>
      </c>
      <c r="W245" s="329"/>
      <c r="X245" s="332"/>
      <c r="Y245" s="232">
        <f t="shared" si="79"/>
        <v>0</v>
      </c>
      <c r="Z245" s="329"/>
      <c r="AA245" s="332"/>
      <c r="AB245" s="232">
        <f t="shared" si="80"/>
        <v>0</v>
      </c>
      <c r="AC245" s="233">
        <f t="shared" si="81"/>
        <v>0</v>
      </c>
      <c r="AD245" s="339" t="s">
        <v>39</v>
      </c>
      <c r="AE245" s="339" t="s">
        <v>43</v>
      </c>
      <c r="AF245" s="335"/>
    </row>
    <row r="246" spans="2:32" ht="13.15" customHeight="1" x14ac:dyDescent="0.2">
      <c r="B246" s="454"/>
      <c r="C246" s="323"/>
      <c r="D246" s="326"/>
      <c r="E246" s="329"/>
      <c r="F246" s="332"/>
      <c r="G246" s="232">
        <f t="shared" si="73"/>
        <v>0</v>
      </c>
      <c r="H246" s="329"/>
      <c r="I246" s="332"/>
      <c r="J246" s="232">
        <f t="shared" si="74"/>
        <v>0</v>
      </c>
      <c r="K246" s="329"/>
      <c r="L246" s="332"/>
      <c r="M246" s="232">
        <f t="shared" si="75"/>
        <v>0</v>
      </c>
      <c r="N246" s="329"/>
      <c r="O246" s="332"/>
      <c r="P246" s="232">
        <f t="shared" si="76"/>
        <v>0</v>
      </c>
      <c r="Q246" s="329"/>
      <c r="R246" s="332"/>
      <c r="S246" s="232">
        <f t="shared" si="77"/>
        <v>0</v>
      </c>
      <c r="T246" s="329"/>
      <c r="U246" s="332"/>
      <c r="V246" s="232">
        <f t="shared" si="78"/>
        <v>0</v>
      </c>
      <c r="W246" s="329"/>
      <c r="X246" s="332"/>
      <c r="Y246" s="232">
        <f t="shared" si="79"/>
        <v>0</v>
      </c>
      <c r="Z246" s="329"/>
      <c r="AA246" s="332"/>
      <c r="AB246" s="232">
        <f t="shared" si="80"/>
        <v>0</v>
      </c>
      <c r="AC246" s="233">
        <f t="shared" si="81"/>
        <v>0</v>
      </c>
      <c r="AD246" s="339" t="s">
        <v>39</v>
      </c>
      <c r="AE246" s="339" t="s">
        <v>43</v>
      </c>
      <c r="AF246" s="335"/>
    </row>
    <row r="247" spans="2:32" ht="13.15" customHeight="1" x14ac:dyDescent="0.2">
      <c r="B247" s="454"/>
      <c r="C247" s="323"/>
      <c r="D247" s="326"/>
      <c r="E247" s="329"/>
      <c r="F247" s="332"/>
      <c r="G247" s="232">
        <f t="shared" si="73"/>
        <v>0</v>
      </c>
      <c r="H247" s="329"/>
      <c r="I247" s="332"/>
      <c r="J247" s="232">
        <f t="shared" si="74"/>
        <v>0</v>
      </c>
      <c r="K247" s="329"/>
      <c r="L247" s="332"/>
      <c r="M247" s="232">
        <f t="shared" si="75"/>
        <v>0</v>
      </c>
      <c r="N247" s="329"/>
      <c r="O247" s="332"/>
      <c r="P247" s="232">
        <f t="shared" si="76"/>
        <v>0</v>
      </c>
      <c r="Q247" s="329"/>
      <c r="R247" s="332"/>
      <c r="S247" s="232">
        <f t="shared" si="77"/>
        <v>0</v>
      </c>
      <c r="T247" s="329"/>
      <c r="U247" s="332"/>
      <c r="V247" s="232">
        <f t="shared" si="78"/>
        <v>0</v>
      </c>
      <c r="W247" s="329"/>
      <c r="X247" s="332"/>
      <c r="Y247" s="232">
        <f t="shared" si="79"/>
        <v>0</v>
      </c>
      <c r="Z247" s="329"/>
      <c r="AA247" s="332"/>
      <c r="AB247" s="232">
        <f t="shared" si="80"/>
        <v>0</v>
      </c>
      <c r="AC247" s="233">
        <f t="shared" si="81"/>
        <v>0</v>
      </c>
      <c r="AD247" s="339" t="s">
        <v>39</v>
      </c>
      <c r="AE247" s="339" t="s">
        <v>43</v>
      </c>
      <c r="AF247" s="335"/>
    </row>
    <row r="248" spans="2:32" ht="13.15" customHeight="1" thickBot="1" x14ac:dyDescent="0.25">
      <c r="B248" s="455"/>
      <c r="C248" s="324"/>
      <c r="D248" s="327"/>
      <c r="E248" s="330"/>
      <c r="F248" s="333"/>
      <c r="G248" s="235">
        <f t="shared" si="73"/>
        <v>0</v>
      </c>
      <c r="H248" s="330"/>
      <c r="I248" s="333"/>
      <c r="J248" s="235">
        <f t="shared" si="74"/>
        <v>0</v>
      </c>
      <c r="K248" s="330"/>
      <c r="L248" s="333"/>
      <c r="M248" s="235">
        <f t="shared" si="75"/>
        <v>0</v>
      </c>
      <c r="N248" s="330"/>
      <c r="O248" s="333"/>
      <c r="P248" s="235">
        <f t="shared" si="76"/>
        <v>0</v>
      </c>
      <c r="Q248" s="330"/>
      <c r="R248" s="333"/>
      <c r="S248" s="235">
        <f t="shared" si="77"/>
        <v>0</v>
      </c>
      <c r="T248" s="330"/>
      <c r="U248" s="333"/>
      <c r="V248" s="235">
        <f t="shared" si="78"/>
        <v>0</v>
      </c>
      <c r="W248" s="330"/>
      <c r="X248" s="333"/>
      <c r="Y248" s="235">
        <f t="shared" si="79"/>
        <v>0</v>
      </c>
      <c r="Z248" s="330"/>
      <c r="AA248" s="333"/>
      <c r="AB248" s="235">
        <f t="shared" si="80"/>
        <v>0</v>
      </c>
      <c r="AC248" s="236">
        <f t="shared" si="81"/>
        <v>0</v>
      </c>
      <c r="AD248" s="339" t="s">
        <v>39</v>
      </c>
      <c r="AE248" s="339" t="s">
        <v>43</v>
      </c>
      <c r="AF248" s="336"/>
    </row>
    <row r="249" spans="2:32" ht="13.5" thickBot="1" x14ac:dyDescent="0.25">
      <c r="B249" s="451" t="s">
        <v>184</v>
      </c>
      <c r="C249" s="451"/>
      <c r="D249" s="451"/>
      <c r="E249" s="452">
        <f>SUM(G229:G248)</f>
        <v>0</v>
      </c>
      <c r="F249" s="452"/>
      <c r="G249" s="452"/>
      <c r="H249" s="452">
        <f>SUM(J229:J248)</f>
        <v>0</v>
      </c>
      <c r="I249" s="452"/>
      <c r="J249" s="452"/>
      <c r="K249" s="452">
        <f>SUM(M229:M248)</f>
        <v>0</v>
      </c>
      <c r="L249" s="452"/>
      <c r="M249" s="452"/>
      <c r="N249" s="452">
        <f>SUM(P229:P248)</f>
        <v>0</v>
      </c>
      <c r="O249" s="452"/>
      <c r="P249" s="452"/>
      <c r="Q249" s="452">
        <f>SUM(S229:S248)</f>
        <v>0</v>
      </c>
      <c r="R249" s="452"/>
      <c r="S249" s="452"/>
      <c r="T249" s="452">
        <f>SUM(V229:V248)</f>
        <v>0</v>
      </c>
      <c r="U249" s="452"/>
      <c r="V249" s="452"/>
      <c r="W249" s="452">
        <f>SUM(Y229:Y248)</f>
        <v>0</v>
      </c>
      <c r="X249" s="452"/>
      <c r="Y249" s="452"/>
      <c r="Z249" s="452">
        <f>SUM(AB229:AB248)</f>
        <v>0</v>
      </c>
      <c r="AA249" s="452"/>
      <c r="AB249" s="452"/>
      <c r="AC249" s="237">
        <f>SUM(AC229:AC248)</f>
        <v>0</v>
      </c>
      <c r="AD249" s="340"/>
      <c r="AE249" s="340"/>
      <c r="AF249" s="337"/>
    </row>
    <row r="250" spans="2:32" ht="13.5" thickBot="1" x14ac:dyDescent="0.25">
      <c r="B250" s="241"/>
      <c r="C250" s="241"/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1"/>
      <c r="P250" s="241"/>
      <c r="Q250" s="241"/>
      <c r="R250" s="241"/>
      <c r="S250" s="241"/>
      <c r="T250" s="241"/>
      <c r="U250" s="241"/>
      <c r="V250" s="241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</row>
    <row r="251" spans="2:32" ht="13.5" thickBot="1" x14ac:dyDescent="0.25">
      <c r="B251" s="241"/>
      <c r="C251" s="241"/>
      <c r="D251" s="241"/>
      <c r="E251" s="473" t="s">
        <v>26</v>
      </c>
      <c r="F251" s="473"/>
      <c r="G251" s="473"/>
      <c r="H251" s="474" t="s">
        <v>27</v>
      </c>
      <c r="I251" s="474"/>
      <c r="J251" s="474"/>
      <c r="K251" s="471" t="s">
        <v>28</v>
      </c>
      <c r="L251" s="471"/>
      <c r="M251" s="471"/>
      <c r="N251" s="471" t="s">
        <v>29</v>
      </c>
      <c r="O251" s="471"/>
      <c r="P251" s="471"/>
      <c r="Q251" s="471" t="s">
        <v>30</v>
      </c>
      <c r="R251" s="471"/>
      <c r="S251" s="471"/>
      <c r="T251" s="471" t="s">
        <v>31</v>
      </c>
      <c r="U251" s="471"/>
      <c r="V251" s="471"/>
      <c r="W251" s="471" t="s">
        <v>32</v>
      </c>
      <c r="X251" s="471"/>
      <c r="Y251" s="471"/>
      <c r="Z251" s="471" t="s">
        <v>33</v>
      </c>
      <c r="AA251" s="471"/>
      <c r="AB251" s="472"/>
      <c r="AC251" s="245" t="s">
        <v>4</v>
      </c>
      <c r="AD251" s="246"/>
      <c r="AE251" s="246"/>
      <c r="AF251" s="245" t="s">
        <v>179</v>
      </c>
    </row>
    <row r="252" spans="2:32" ht="13.5" thickBot="1" x14ac:dyDescent="0.25">
      <c r="B252" s="465" t="s">
        <v>35</v>
      </c>
      <c r="C252" s="466"/>
      <c r="D252" s="467"/>
      <c r="E252" s="463">
        <f>E249+E224+E199+E178+E153+E132+E107+E82+E57</f>
        <v>0</v>
      </c>
      <c r="F252" s="464"/>
      <c r="G252" s="464"/>
      <c r="H252" s="463">
        <f t="shared" ref="H252" si="82">H249+H224+H199+H178+H153+H132+H107+H82+H57</f>
        <v>0</v>
      </c>
      <c r="I252" s="464"/>
      <c r="J252" s="464"/>
      <c r="K252" s="463">
        <f t="shared" ref="K252" si="83">K249+K224+K199+K178+K153+K132+K107+K82+K57</f>
        <v>0</v>
      </c>
      <c r="L252" s="464"/>
      <c r="M252" s="464"/>
      <c r="N252" s="463">
        <f t="shared" ref="N252" si="84">N249+N224+N199+N178+N153+N132+N107+N82+N57</f>
        <v>0</v>
      </c>
      <c r="O252" s="464"/>
      <c r="P252" s="464"/>
      <c r="Q252" s="463">
        <f t="shared" ref="Q252" si="85">Q249+Q224+Q199+Q178+Q153+Q132+Q107+Q82+Q57</f>
        <v>0</v>
      </c>
      <c r="R252" s="464"/>
      <c r="S252" s="464"/>
      <c r="T252" s="463">
        <f t="shared" ref="T252" si="86">T249+T224+T199+T178+T153+T132+T107+T82+T57</f>
        <v>0</v>
      </c>
      <c r="U252" s="464"/>
      <c r="V252" s="464"/>
      <c r="W252" s="463">
        <f t="shared" ref="W252" si="87">W249+W224+W199+W178+W153+W132+W107+W82+W57</f>
        <v>0</v>
      </c>
      <c r="X252" s="464"/>
      <c r="Y252" s="464"/>
      <c r="Z252" s="463">
        <f t="shared" ref="Z252:AC252" si="88">Z249+Z224+Z199+Z178+Z153+Z132+Z107+Z82+Z57</f>
        <v>0</v>
      </c>
      <c r="AA252" s="464"/>
      <c r="AB252" s="464"/>
      <c r="AC252" s="247">
        <f t="shared" si="88"/>
        <v>0</v>
      </c>
      <c r="AD252" s="248"/>
      <c r="AE252" s="248"/>
      <c r="AF252" s="341"/>
    </row>
  </sheetData>
  <sheetProtection selectLockedCells="1"/>
  <protectedRanges>
    <protectedRange sqref="C12:C19 C21:C28" name="FraisTab2_4"/>
    <protectedRange sqref="C229:F248 H229:I248 K229:L248 N229:O248 Q229:R233 T229:U248 W229:X248 Z229:AA248 AF229:AF249 AF252 Q243:R248" name="FraisCommunication_3"/>
    <protectedRange sqref="C179:F198 H179:I198 K179:L183 N179:O198 Q179:R198 T179:U198 W179:X198 Z179:AA198 AF179:AF199 K193:L198 N216:O216" name="FraisInfraExtraCom_3"/>
    <protectedRange sqref="C133:F152 H133:I136 K133:L152 N133:O152 Q133:R152 T133:U152 W133:X152 Z133:AA152 AF133:AF153 H142:I152 H167:I170 K189:L192 N212:O215 Q239:R242" name="FraisEquipementExtraCom_3"/>
    <protectedRange sqref="C87:F106 H87:I106 K87:L106 N87:O106 Q87:R106 T87:U106 W87:X106 Z87:AA106 AF87:AF107" name="FraisDeplacement_3"/>
    <protectedRange sqref="C37:F56 H37:I56 K37:L56 N37:O56 Q37:R56 T37:U56 W37:X56 Z37:AA56 AF37:AF57" name="FraisPersonnel_3"/>
    <protectedRange sqref="C112:F131 H112:I131 K112:L131 N112:O131 Q112:R131 T112:U131 W112:X131 Z112:AA131 AF112:AF131 H137:I141 H162:I166 K184:L188 N207:O211 Q234:R238" name="FraisEquipementCom_3"/>
    <protectedRange sqref="C158:F177 H158:I161 K158:L177 N158:O177 Q158:R177 T158:U177 W158:X177 Z158:AA177 AF158:AF178 H171:I177" name="FraisInfraCom_3"/>
    <protectedRange sqref="C204:F223 H204:I223 K204:L223 Q204:R223 T204:U223 W204:X223 Z204:AA223 AF204:AF224 N204:O206 N217:O223" name="FraisService_3"/>
  </protectedRanges>
  <mergeCells count="216">
    <mergeCell ref="T251:V251"/>
    <mergeCell ref="W251:Y251"/>
    <mergeCell ref="Z251:AB251"/>
    <mergeCell ref="T252:V252"/>
    <mergeCell ref="W252:Y252"/>
    <mergeCell ref="Z252:AB252"/>
    <mergeCell ref="B227:B248"/>
    <mergeCell ref="C227:D227"/>
    <mergeCell ref="E227:G227"/>
    <mergeCell ref="H227:J227"/>
    <mergeCell ref="K227:M227"/>
    <mergeCell ref="N227:P227"/>
    <mergeCell ref="B252:D252"/>
    <mergeCell ref="E252:G252"/>
    <mergeCell ref="H252:J252"/>
    <mergeCell ref="K252:M252"/>
    <mergeCell ref="N252:P252"/>
    <mergeCell ref="Q252:S252"/>
    <mergeCell ref="E251:G251"/>
    <mergeCell ref="H251:J251"/>
    <mergeCell ref="K251:M251"/>
    <mergeCell ref="N251:P251"/>
    <mergeCell ref="Q251:S251"/>
    <mergeCell ref="AE227:AE228"/>
    <mergeCell ref="AF227:AF228"/>
    <mergeCell ref="B249:D249"/>
    <mergeCell ref="E249:G249"/>
    <mergeCell ref="H249:J249"/>
    <mergeCell ref="K249:M249"/>
    <mergeCell ref="N249:P249"/>
    <mergeCell ref="Q249:S249"/>
    <mergeCell ref="T249:V249"/>
    <mergeCell ref="W249:Y249"/>
    <mergeCell ref="Q227:S227"/>
    <mergeCell ref="T227:V227"/>
    <mergeCell ref="W227:Y227"/>
    <mergeCell ref="Z227:AB227"/>
    <mergeCell ref="AC227:AC228"/>
    <mergeCell ref="AD227:AD228"/>
    <mergeCell ref="Z249:AB249"/>
    <mergeCell ref="Z202:AB202"/>
    <mergeCell ref="AC202:AC203"/>
    <mergeCell ref="AD202:AD203"/>
    <mergeCell ref="AE202:AE203"/>
    <mergeCell ref="AF202:AF203"/>
    <mergeCell ref="B224:D224"/>
    <mergeCell ref="E224:G224"/>
    <mergeCell ref="H224:J224"/>
    <mergeCell ref="K224:M224"/>
    <mergeCell ref="N224:P224"/>
    <mergeCell ref="Q224:S224"/>
    <mergeCell ref="T224:V224"/>
    <mergeCell ref="W224:Y224"/>
    <mergeCell ref="Z224:AB224"/>
    <mergeCell ref="B202:B223"/>
    <mergeCell ref="C202:D202"/>
    <mergeCell ref="E202:G202"/>
    <mergeCell ref="H202:J202"/>
    <mergeCell ref="K202:M202"/>
    <mergeCell ref="N202:P202"/>
    <mergeCell ref="Q202:S202"/>
    <mergeCell ref="T202:V202"/>
    <mergeCell ref="W202:Y202"/>
    <mergeCell ref="Z178:AB178"/>
    <mergeCell ref="B179:B198"/>
    <mergeCell ref="B199:D199"/>
    <mergeCell ref="E199:G199"/>
    <mergeCell ref="H199:J199"/>
    <mergeCell ref="K199:M199"/>
    <mergeCell ref="N199:P199"/>
    <mergeCell ref="Q199:S199"/>
    <mergeCell ref="T199:V199"/>
    <mergeCell ref="W199:Y199"/>
    <mergeCell ref="Z199:AB199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AE156:AE157"/>
    <mergeCell ref="AF156:AF157"/>
    <mergeCell ref="Z156:AB156"/>
    <mergeCell ref="AC156:AC157"/>
    <mergeCell ref="AD156:AD157"/>
    <mergeCell ref="B133:B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Q156:S156"/>
    <mergeCell ref="T156:V156"/>
    <mergeCell ref="W156:Y156"/>
    <mergeCell ref="Z153:AB153"/>
    <mergeCell ref="B156:B177"/>
    <mergeCell ref="C156:D156"/>
    <mergeCell ref="E156:G156"/>
    <mergeCell ref="H156:J156"/>
    <mergeCell ref="K156:M156"/>
    <mergeCell ref="N156:P156"/>
    <mergeCell ref="Z110:AB110"/>
    <mergeCell ref="AC110:AC111"/>
    <mergeCell ref="AD110:AD111"/>
    <mergeCell ref="AE110:AE111"/>
    <mergeCell ref="AF110:AF11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B110:B131"/>
    <mergeCell ref="C110:D110"/>
    <mergeCell ref="E110:G110"/>
    <mergeCell ref="H110:J110"/>
    <mergeCell ref="K110:M110"/>
    <mergeCell ref="N110:P110"/>
    <mergeCell ref="Q110:S110"/>
    <mergeCell ref="T110:V110"/>
    <mergeCell ref="W110:Y110"/>
    <mergeCell ref="AE85:AE86"/>
    <mergeCell ref="AF85:AF86"/>
    <mergeCell ref="B107:D107"/>
    <mergeCell ref="E107:G107"/>
    <mergeCell ref="H107:J107"/>
    <mergeCell ref="K107:M107"/>
    <mergeCell ref="N107:P107"/>
    <mergeCell ref="Q107:S107"/>
    <mergeCell ref="T107:V107"/>
    <mergeCell ref="W107:Y107"/>
    <mergeCell ref="Q85:S85"/>
    <mergeCell ref="T85:V85"/>
    <mergeCell ref="W85:Y85"/>
    <mergeCell ref="Z85:AB85"/>
    <mergeCell ref="AC85:AC86"/>
    <mergeCell ref="AD85:AD86"/>
    <mergeCell ref="Z107:AB107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B82:D82"/>
    <mergeCell ref="E82:G82"/>
    <mergeCell ref="H82:J82"/>
    <mergeCell ref="K82:M82"/>
    <mergeCell ref="N82:P82"/>
    <mergeCell ref="Q82:S82"/>
    <mergeCell ref="W60:Y60"/>
    <mergeCell ref="Z60:AB60"/>
    <mergeCell ref="AC60:AC61"/>
    <mergeCell ref="AD60:AD61"/>
    <mergeCell ref="AE60:AE61"/>
    <mergeCell ref="AF60:AF61"/>
    <mergeCell ref="W57:Y57"/>
    <mergeCell ref="Z57:AB57"/>
    <mergeCell ref="B60:B81"/>
    <mergeCell ref="C60:D60"/>
    <mergeCell ref="E60:G60"/>
    <mergeCell ref="H60:J60"/>
    <mergeCell ref="K60:M60"/>
    <mergeCell ref="N60:P60"/>
    <mergeCell ref="Q60:S60"/>
    <mergeCell ref="T60:V60"/>
    <mergeCell ref="AD35:AD36"/>
    <mergeCell ref="AE35:AE36"/>
    <mergeCell ref="AF35:AF36"/>
    <mergeCell ref="B57:D57"/>
    <mergeCell ref="E57:G57"/>
    <mergeCell ref="H57:J57"/>
    <mergeCell ref="K57:M57"/>
    <mergeCell ref="N57:P57"/>
    <mergeCell ref="Q57:S57"/>
    <mergeCell ref="T57:V57"/>
    <mergeCell ref="N35:P35"/>
    <mergeCell ref="Q35:S35"/>
    <mergeCell ref="T35:V35"/>
    <mergeCell ref="W35:Y35"/>
    <mergeCell ref="Z35:AB35"/>
    <mergeCell ref="AC35:AC36"/>
    <mergeCell ref="G18:L18"/>
    <mergeCell ref="G19:L19"/>
    <mergeCell ref="G20:L20"/>
    <mergeCell ref="G21:L21"/>
    <mergeCell ref="G24:L24"/>
    <mergeCell ref="B35:B56"/>
    <mergeCell ref="C35:D35"/>
    <mergeCell ref="E35:G35"/>
    <mergeCell ref="H35:J35"/>
    <mergeCell ref="K35:M35"/>
    <mergeCell ref="G12:L12"/>
    <mergeCell ref="G13:L13"/>
    <mergeCell ref="G14:L14"/>
    <mergeCell ref="G15:L15"/>
    <mergeCell ref="G16:L16"/>
    <mergeCell ref="G17:L17"/>
    <mergeCell ref="C4:H4"/>
    <mergeCell ref="C5:H5"/>
    <mergeCell ref="C6:H6"/>
    <mergeCell ref="C7:H7"/>
    <mergeCell ref="C8:H8"/>
    <mergeCell ref="G11:L11"/>
  </mergeCells>
  <conditionalFormatting sqref="N12">
    <cfRule type="iconSet" priority="6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5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4">
      <iconSet iconSet="3Symbols">
        <cfvo type="percent" val="0"/>
        <cfvo type="num" val="1"/>
        <cfvo type="num" val="3"/>
      </iconSet>
    </cfRule>
  </conditionalFormatting>
  <conditionalFormatting sqref="N12">
    <cfRule type="iconSet" priority="3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4:N20">
    <cfRule type="iconSet" priority="1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sqref="AD62:AD81 AD87:AD106 AD112:AD131 AD133:AD152 AD158:AD177 AD179:AD198 AD204:AD223 AD229:AD248">
      <formula1>"HT , TTC"</formula1>
    </dataValidation>
    <dataValidation type="list" showInputMessage="1" showErrorMessage="1" sqref="AE62:AE81 AE87:AE106 AE112:AE131 AE133:AE152 AE158:AE177 AE179:AE198 AE204:AE223 AE229:AE248">
      <formula1>"NON , OUI"</formula1>
    </dataValidation>
    <dataValidation type="list" allowBlank="1" showInputMessage="1" showErrorMessage="1" promptTitle="Choisissez PUBLIC ou PRIVE" prompt="Choisissez PUBLIC ou PRIVE" sqref="C6">
      <formula1>"PRIVE,PUBLIC"</formula1>
    </dataValidation>
    <dataValidation type="list" allowBlank="1" showInputMessage="1" showErrorMessage="1" promptTitle="Choisissez PUBLIC ou PRIVE" sqref="C7">
      <formula1>"COMMUNAUTAIRE , PAYS-TIERS"</formula1>
    </dataValidation>
    <dataValidation type="list" allowBlank="1" showInputMessage="1" showErrorMessage="1" promptTitle="Choisissez HT ou TTC" prompt="Choisissez HT ou TTC" sqref="C8">
      <formula1>"HT ,TTC "</formula1>
    </dataValidation>
  </dataValidations>
  <hyperlinks>
    <hyperlink ref="G12" location="'Chef de file'!A56" display="Frais de personnel"/>
    <hyperlink ref="G13:L13" location="'Chef de file'!A81" display="Frais généraux  (frais administratifs, de bureau, de fonctionnement)"/>
    <hyperlink ref="G14:L14" location="'Chef de file'!A106" display="Frais de déplacement hébergement"/>
    <hyperlink ref="G15:L15" location="'Chef de file'!A131" display="Equipement communaitaires"/>
    <hyperlink ref="G16:L16" location="'Chef de file'!A152" display="Equipement extracommunaitaires"/>
    <hyperlink ref="G17:L17" location="'Chef de file'!A177" display="Infrastructures et travaux communautaires"/>
    <hyperlink ref="G18:L18" location="'Chef de file'!A198" display="Infrastructures et travaux extracommunautaires"/>
    <hyperlink ref="G19:L19" location="'Chef de file'!A223" display="Compétences et services externes"/>
    <hyperlink ref="G20:L20" location="'Chef de file'!A248" display="Communication"/>
    <hyperlink ref="G21:L21" location="'Chef de file'!A251" display="Total"/>
  </hyperlinks>
  <pageMargins left="0.78740157480314965" right="0.78740157480314965" top="0.78740157480314965" bottom="0.78740157480314965" header="0.51181102362204722" footer="0.51181102362204722"/>
  <pageSetup paperSize="8" scale="41" firstPageNumber="0" fitToHeight="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3</vt:i4>
      </vt:variant>
    </vt:vector>
  </HeadingPairs>
  <TitlesOfParts>
    <vt:vector size="18" baseType="lpstr">
      <vt:lpstr>Présentation</vt:lpstr>
      <vt:lpstr>Synthèse</vt:lpstr>
      <vt:lpstr>Ressources consolidées</vt:lpstr>
      <vt:lpstr>Dépenses consolidées</vt:lpstr>
      <vt:lpstr>Chef de file</vt:lpstr>
      <vt:lpstr>P Com 1</vt:lpstr>
      <vt:lpstr>P Com 2</vt:lpstr>
      <vt:lpstr>P Com 3</vt:lpstr>
      <vt:lpstr>P Com 4</vt:lpstr>
      <vt:lpstr>P Com 5</vt:lpstr>
      <vt:lpstr>P Pays Tiers 1</vt:lpstr>
      <vt:lpstr>P Pays Tiers 2</vt:lpstr>
      <vt:lpstr>P Pays Tiers 3</vt:lpstr>
      <vt:lpstr>P Pays Tiers 4</vt:lpstr>
      <vt:lpstr>P Pays Tiers 5</vt:lpstr>
      <vt:lpstr>'Dépenses consolidées'!Zone_d_impression</vt:lpstr>
      <vt:lpstr>'Ressources consolidées'!Zone_d_impression</vt:lpstr>
      <vt:lpstr>Synthèse!Zone_d_impression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modou</dc:creator>
  <cp:lastModifiedBy>Sabine GARNIER</cp:lastModifiedBy>
  <cp:lastPrinted>2017-01-11T15:51:15Z</cp:lastPrinted>
  <dcterms:created xsi:type="dcterms:W3CDTF">2017-01-07T00:16:08Z</dcterms:created>
  <dcterms:modified xsi:type="dcterms:W3CDTF">2019-06-06T16:45:27Z</dcterms:modified>
</cp:coreProperties>
</file>